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ssecom.sharepoint.com/teams/FlexibilityMarkets/Shared Documents/General/01. CMZ Tenders/0.0 Short Term Markets/3.5 November 2026 SAOU_DA bidding/Tendered/"/>
    </mc:Choice>
  </mc:AlternateContent>
  <xr:revisionPtr revIDLastSave="111" documentId="8_{E409ECEB-55F1-424F-8A00-41FA84C73D5C}" xr6:coauthVersionLast="47" xr6:coauthVersionMax="47" xr10:uidLastSave="{97CB81FE-F438-4FBA-825D-8867FA3B57C5}"/>
  <bookViews>
    <workbookView xWindow="-120" yWindow="-120" windowWidth="29040" windowHeight="15720" activeTab="1" xr2:uid="{E3526013-BB9C-48C8-A794-279B8FDD06B3}"/>
  </bookViews>
  <sheets>
    <sheet name="Definitions" sheetId="6" r:id="rId1"/>
    <sheet name="Tender Requirements" sheetId="4" r:id="rId2"/>
  </sheets>
  <externalReferences>
    <externalReference r:id="rId3"/>
  </externalReferences>
  <definedNames>
    <definedName name="BSP_Sub">[1]BSP!$B$8:$B$249</definedName>
    <definedName name="GSP_Sub">[1]GSP!$A$8:$A$71</definedName>
    <definedName name="Primaries_ListOfPrimaries">[1]Primaries!$G$8:$G$686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2" i="4" l="1"/>
  <c r="V2" i="4" s="1"/>
  <c r="O2" i="4" s="1"/>
  <c r="W3" i="4"/>
  <c r="V3" i="4" s="1"/>
  <c r="O3" i="4" s="1"/>
  <c r="W4" i="4"/>
  <c r="V4" i="4" s="1"/>
  <c r="O4" i="4" s="1"/>
  <c r="W5" i="4"/>
  <c r="V5" i="4" s="1"/>
  <c r="O5" i="4" s="1"/>
</calcChain>
</file>

<file path=xl/sharedStrings.xml><?xml version="1.0" encoding="utf-8"?>
<sst xmlns="http://schemas.openxmlformats.org/spreadsheetml/2006/main" count="120" uniqueCount="88">
  <si>
    <t>Market Name</t>
  </si>
  <si>
    <t>Availability and Utilisation</t>
  </si>
  <si>
    <t>Coshieville</t>
  </si>
  <si>
    <t>Monday|Tuesday|Wednesday|Thursday|Friday|Saturday|Sunday</t>
  </si>
  <si>
    <t>Bidding Starts</t>
  </si>
  <si>
    <t>Bidding Ends</t>
  </si>
  <si>
    <t>Coshieville | SAOU (DA) | Short-Term | SHEPD</t>
  </si>
  <si>
    <t>Portsmouth Reconfiguration Group | SAOU (DA) |Short-Term | SEPD</t>
  </si>
  <si>
    <t>Petersfinger | SAOU (DA) | Short-Term | SEPD</t>
  </si>
  <si>
    <t>December 26/27  | 08:30 - 20:30 [Nov 2026 bidding]</t>
  </si>
  <si>
    <t>December 26/27  | 09:00 - 19:30 [Nov 2026 bidding]</t>
  </si>
  <si>
    <t>December 26/27  | 19:30 - 21:00 [Nov 2026 bidding]</t>
  </si>
  <si>
    <t>Chichester | SAOU (DA) | Short-Term | SEPD</t>
  </si>
  <si>
    <t>December 26/27  | 16:00 - 20:30 [Nov 2026 bidding]</t>
  </si>
  <si>
    <t>To participate in bidding, you must have a signed Overarching Agreement for the relevant Licence Area.</t>
  </si>
  <si>
    <t xml:space="preserve">The Flexibility Market Platform (FMP) Tender parameters are defined below: </t>
  </si>
  <si>
    <t xml:space="preserve">Information </t>
  </si>
  <si>
    <t xml:space="preserve">Description </t>
  </si>
  <si>
    <t>Licence Area</t>
  </si>
  <si>
    <t>The SSEN Distribution Licence area where the CMZs are located. SHEPD is the Licence area that covers the North of Scotland and SEPD covers central southern England.</t>
  </si>
  <si>
    <t>The market name that will appear in Electron Connect for the bidding area. The CMZ name with the flexibility service product and the licence area.</t>
  </si>
  <si>
    <t>Requirement</t>
  </si>
  <si>
    <t>The requirement that will appear in Electron Connect for the service. It's the service window and bidding round.</t>
  </si>
  <si>
    <t>Constraint Managed Zones</t>
  </si>
  <si>
    <t>The feeding area of the Distributed Energy Resources (DERs) being managed or where the Flexibility Services will be provided and to which the Flexibility Services will be delivered.</t>
  </si>
  <si>
    <t>Product Type</t>
  </si>
  <si>
    <t>The name of the flexibility service to be delivered to the CMZ identified under "Name".</t>
  </si>
  <si>
    <t>Voltage Levels (kV)</t>
  </si>
  <si>
    <t>The voltage level on the network where the constraint is located.</t>
  </si>
  <si>
    <t>Power Type</t>
  </si>
  <si>
    <t>The type of Power being delivered. Active power is real power and is measured in MW.
Reactive power is measured in MVAr.</t>
  </si>
  <si>
    <t>The start date of the bidding window on ElectronConnect.</t>
  </si>
  <si>
    <t>The end date of the bidding window on ElectronConnect.</t>
  </si>
  <si>
    <t>Direction</t>
  </si>
  <si>
    <t xml:space="preserve">Generation Turn Up, Demand Turn Down: means an increase of net export of active power to or reduction of net import of active power from the Company's Network (also known as “GTU/DTD”).
</t>
  </si>
  <si>
    <t xml:space="preserve">Payment Type </t>
  </si>
  <si>
    <t>The payment types that the Company will make for the product type (SU(DA)). It's made up of utilisation prices. 
The utilisation price for Day-Ahead Scheduled Utilisation (SU(DA)) services is in £/MWh.</t>
  </si>
  <si>
    <t>Utilisation Agreed</t>
  </si>
  <si>
    <t>Utilisation instruction is agreed at time of trade.</t>
  </si>
  <si>
    <t>Estimated volume (MW)</t>
  </si>
  <si>
    <t>The maximum estimated capacity of the services required.</t>
  </si>
  <si>
    <t>Expected Budget (£)*</t>
  </si>
  <si>
    <t>The forecast expected spend in this area (for the period of the call off) based on pricing and utilisation analysis.</t>
  </si>
  <si>
    <t>Service Period Start Date</t>
  </si>
  <si>
    <t xml:space="preserve">The start date of service delivery for the flexibility service being procured by the Company for the season specified in accordance with the Agreement. </t>
  </si>
  <si>
    <t>Service Period End Date</t>
  </si>
  <si>
    <t xml:space="preserve">The end date of service delivery for the flexibility service being procured by the Company for the season specified in accordance with the Agreement. </t>
  </si>
  <si>
    <t>Days of the week</t>
  </si>
  <si>
    <t>The days of the week that the flexibility service may be required.</t>
  </si>
  <si>
    <t>Service Window Start</t>
  </si>
  <si>
    <t>The time period during the Service Period during which the Provider agrees to start to make the service Available and provide the Flexibility Services to the Company in accordance with the Agreement.</t>
  </si>
  <si>
    <t>Service Window End</t>
  </si>
  <si>
    <t>The time period during the Service Period during which the Provider agrees to end the Availability of the flexibility service to the Company in accordance with the Agreement .</t>
  </si>
  <si>
    <t>Total Estimated Utilisation hours*</t>
  </si>
  <si>
    <t>An estimation of the number of hours that the service is expected to be utilised for.</t>
  </si>
  <si>
    <t>Total Estimated Availability hours*</t>
  </si>
  <si>
    <t>Not applicable.</t>
  </si>
  <si>
    <t>*</t>
  </si>
  <si>
    <t>These parameters are provided for information only.</t>
  </si>
  <si>
    <t>This document outlines the requirements for the November 2026 Short Term bidding round. This will be replicated on the Electron Connect platform which will be used for procurement.</t>
  </si>
  <si>
    <t>SSEN Distribution (SEPD)</t>
  </si>
  <si>
    <t>SSEN Distribution (SHEPD)</t>
  </si>
  <si>
    <t xml:space="preserve">Requirement </t>
  </si>
  <si>
    <t>Constraint Management Zones</t>
  </si>
  <si>
    <t>Portsmouth Reconfiguration</t>
  </si>
  <si>
    <t xml:space="preserve">Petersfinger </t>
  </si>
  <si>
    <t xml:space="preserve">Chichester </t>
  </si>
  <si>
    <t xml:space="preserve">Scheduled Availability  + Operational Utilisation  </t>
  </si>
  <si>
    <t>Voltage Level (kV)</t>
  </si>
  <si>
    <r>
      <t xml:space="preserve">Power Type
</t>
    </r>
    <r>
      <rPr>
        <sz val="11"/>
        <rFont val="Aptos Narrow"/>
        <family val="2"/>
        <scheme val="minor"/>
      </rPr>
      <t>(Active; Reactive)</t>
    </r>
  </si>
  <si>
    <t>Active</t>
  </si>
  <si>
    <t>Demand Turn Down, Generation Turn Up</t>
  </si>
  <si>
    <t xml:space="preserve">Payment Type
</t>
  </si>
  <si>
    <r>
      <rPr>
        <b/>
        <sz val="11"/>
        <rFont val="Aptos Narrow"/>
        <family val="2"/>
        <scheme val="minor"/>
      </rPr>
      <t>Availability Agreed</t>
    </r>
    <r>
      <rPr>
        <sz val="11"/>
        <rFont val="Aptos Narrow"/>
        <family val="2"/>
        <scheme val="minor"/>
      </rPr>
      <t xml:space="preserve">
</t>
    </r>
  </si>
  <si>
    <t>A time of trade (approximately at month-ahead)</t>
  </si>
  <si>
    <t xml:space="preserve">Utilisation Agreed
</t>
  </si>
  <si>
    <t>Day-ahead</t>
  </si>
  <si>
    <t>Estimated Volume
(MW)</t>
  </si>
  <si>
    <t>Estimated Budget
(£)</t>
  </si>
  <si>
    <r>
      <rPr>
        <b/>
        <sz val="11"/>
        <color rgb="FF000000"/>
        <rFont val="Aptos Narrow"/>
        <family val="2"/>
        <scheme val="minor"/>
      </rPr>
      <t xml:space="preserve">Services Period End Date
</t>
    </r>
    <r>
      <rPr>
        <sz val="11"/>
        <color rgb="FF000000"/>
        <rFont val="Aptos Narrow"/>
        <family val="2"/>
        <scheme val="minor"/>
      </rPr>
      <t>(DD/MM/YYYY)</t>
    </r>
  </si>
  <si>
    <r>
      <t xml:space="preserve">Services Period First 
Date
</t>
    </r>
    <r>
      <rPr>
        <sz val="11"/>
        <color theme="1"/>
        <rFont val="Aptos Narrow"/>
        <family val="2"/>
        <scheme val="minor"/>
      </rPr>
      <t>(DD/MM/YYYY)</t>
    </r>
    <r>
      <rPr>
        <b/>
        <sz val="11"/>
        <color theme="1"/>
        <rFont val="Aptos Narrow"/>
        <family val="2"/>
        <scheme val="minor"/>
      </rPr>
      <t xml:space="preserve">
</t>
    </r>
  </si>
  <si>
    <t>Days of the Week
(Mon, Tue, Wed, Thu, Fri, Sat, Sun)</t>
  </si>
  <si>
    <r>
      <rPr>
        <b/>
        <sz val="11"/>
        <rFont val="Aptos Narrow"/>
        <family val="2"/>
        <scheme val="minor"/>
      </rPr>
      <t>Service Window Start</t>
    </r>
    <r>
      <rPr>
        <sz val="11"/>
        <rFont val="Aptos Narrow"/>
        <family val="2"/>
        <scheme val="minor"/>
      </rPr>
      <t xml:space="preserve">
(HH:MM)</t>
    </r>
  </si>
  <si>
    <r>
      <rPr>
        <b/>
        <sz val="11"/>
        <rFont val="Aptos Narrow"/>
        <family val="2"/>
        <scheme val="minor"/>
      </rPr>
      <t>Service Window End</t>
    </r>
    <r>
      <rPr>
        <sz val="11"/>
        <rFont val="Aptos Narrow"/>
        <family val="2"/>
        <scheme val="minor"/>
      </rPr>
      <t xml:space="preserve">
(HH:MM)</t>
    </r>
  </si>
  <si>
    <t>Minimum Offer Size (MW)</t>
  </si>
  <si>
    <t>n/a</t>
  </si>
  <si>
    <t>Total Estimated Utilisation Hrs</t>
  </si>
  <si>
    <t>Total Estimated Availability Hrs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</si>
</sst>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sz val="11"/>
      <name val="Aptos Narrow"/>
      <family val="2"/>
      <scheme val="minor"/>
    </font>
    <font>
      <b/>
      <sz val="11"/>
      <color theme="1"/>
      <name val="Aptos Narrow"/>
      <family val="2"/>
      <scheme val="minor"/>
    </font>
    <font>
      <sz val="11"/>
      <color theme="1"/>
      <name val="Arial"/>
      <family val="2"/>
    </font>
    <font>
      <b/>
      <sz val="11"/>
      <color theme="1"/>
      <name val="Arial"/>
      <family val="2"/>
    </font>
    <font>
      <sz val="11"/>
      <name val="Arial"/>
      <family val="2"/>
    </font>
    <font>
      <b/>
      <sz val="11"/>
      <name val="Aptos Narrow"/>
      <family val="2"/>
      <scheme val="minor"/>
    </font>
    <font>
      <b/>
      <sz val="11"/>
      <color rgb="FF000000"/>
      <name val="Aptos Narrow"/>
      <family val="2"/>
      <scheme val="minor"/>
    </font>
    <font>
      <sz val="11"/>
      <color rgb="FF000000"/>
      <name val="Aptos Narrow"/>
      <family val="2"/>
      <scheme val="minor"/>
    </font>
  </fonts>
  <fills count="4">
    <fill>
      <patternFill patternType="none"/>
    </fill>
    <fill>
      <patternFill patternType="gray125"/>
    </fill>
    <fill>
      <patternFill patternType="solid">
        <fgColor theme="0" tint="-0.249977111117893"/>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2">
    <xf numFmtId="0" fontId="0" fillId="0" borderId="0" xfId="0"/>
    <xf numFmtId="2" fontId="0" fillId="0" borderId="0" xfId="0" applyNumberFormat="1"/>
    <xf numFmtId="0" fontId="3" fillId="0" borderId="0" xfId="0" applyFont="1"/>
    <xf numFmtId="0" fontId="4" fillId="2" borderId="1" xfId="0" applyFont="1" applyFill="1" applyBorder="1" applyAlignment="1">
      <alignment vertical="center" wrapText="1"/>
    </xf>
    <xf numFmtId="0" fontId="4" fillId="2" borderId="1" xfId="0" applyFont="1" applyFill="1" applyBorder="1" applyAlignment="1">
      <alignment vertical="center"/>
    </xf>
    <xf numFmtId="0" fontId="3" fillId="3" borderId="1" xfId="0" applyFont="1" applyFill="1" applyBorder="1" applyAlignment="1">
      <alignment horizontal="left" vertical="top" wrapText="1"/>
    </xf>
    <xf numFmtId="0" fontId="5" fillId="3" borderId="1" xfId="0" applyFont="1" applyFill="1" applyBorder="1" applyAlignment="1">
      <alignment horizontal="left" vertical="top" wrapText="1"/>
    </xf>
    <xf numFmtId="0" fontId="3" fillId="0" borderId="0" xfId="0" applyFont="1" applyAlignment="1">
      <alignment horizontal="right"/>
    </xf>
    <xf numFmtId="0" fontId="2" fillId="0" borderId="1" xfId="0" applyFont="1" applyBorder="1" applyAlignment="1">
      <alignment horizontal="left" vertical="top" wrapText="1"/>
    </xf>
    <xf numFmtId="0" fontId="0" fillId="0" borderId="1" xfId="0" applyBorder="1" applyAlignment="1">
      <alignment horizontal="left"/>
    </xf>
    <xf numFmtId="0" fontId="0" fillId="0" borderId="1" xfId="0" applyBorder="1"/>
    <xf numFmtId="14" fontId="0" fillId="0" borderId="1" xfId="0" applyNumberFormat="1" applyBorder="1"/>
    <xf numFmtId="0" fontId="6" fillId="3" borderId="1" xfId="0" applyFont="1" applyFill="1" applyBorder="1" applyAlignment="1">
      <alignment vertical="top" wrapText="1"/>
    </xf>
    <xf numFmtId="0" fontId="0" fillId="0" borderId="1" xfId="0" applyNumberFormat="1" applyBorder="1"/>
    <xf numFmtId="22" fontId="0" fillId="0" borderId="1" xfId="0" applyNumberFormat="1" applyBorder="1" applyAlignment="1">
      <alignment horizontal="left"/>
    </xf>
    <xf numFmtId="0" fontId="1" fillId="3" borderId="1" xfId="0" applyFont="1" applyFill="1" applyBorder="1" applyAlignment="1">
      <alignment vertical="top" wrapText="1"/>
    </xf>
    <xf numFmtId="0" fontId="7" fillId="3" borderId="1" xfId="0" applyFont="1" applyFill="1" applyBorder="1" applyAlignment="1">
      <alignment vertical="top" wrapText="1"/>
    </xf>
    <xf numFmtId="3" fontId="1" fillId="0" borderId="1" xfId="0" applyNumberFormat="1" applyFont="1" applyBorder="1" applyAlignment="1">
      <alignment horizontal="right"/>
    </xf>
    <xf numFmtId="49" fontId="7" fillId="3" borderId="1" xfId="0" applyNumberFormat="1" applyFont="1" applyFill="1" applyBorder="1" applyAlignment="1">
      <alignment vertical="top" wrapText="1"/>
    </xf>
    <xf numFmtId="49" fontId="1" fillId="3" borderId="1" xfId="0" applyNumberFormat="1" applyFont="1" applyFill="1" applyBorder="1" applyAlignment="1">
      <alignment vertical="top" wrapText="1"/>
    </xf>
    <xf numFmtId="20" fontId="0" fillId="0" borderId="1" xfId="0" applyNumberFormat="1" applyBorder="1"/>
    <xf numFmtId="1" fontId="0" fillId="0" borderId="1" xfId="0" applyNumberForma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sites/ActiveSolutionsTeam2/Shared%20Documents/Flexibility%20Services/Forecasting%20&amp;%20Dispatch/SubstationLoad(Maximum%20and%20PI%20tag%20)-2023.xlsm" TargetMode="External"/><Relationship Id="rId2" Type="http://schemas.openxmlformats.org/officeDocument/2006/relationships/externalLinkPath" Target="https://ssecom.sharepoint.com/sites/ActiveSolutionsTeam2/Shared%20Documents/Flexibility%20Services/Forecasting%20&amp;%20Dispatch/SubstationLoad(Maximum%20and%20PI%20tag%20)-2023.xlsm" TargetMode="External"/><Relationship Id="rId1" Type="http://schemas.openxmlformats.org/officeDocument/2006/relationships/externalLinkPath" Target="/sites/ActiveSolutionsTeam2/Shared%20Documents/Flexibility%20Services/Forecasting%20&amp;%20Dispatch/SubstationLoad(Maximum%20and%20PI%20tag%20)-2023.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Summary"/>
      <sheetName val="GSP"/>
      <sheetName val="BSP"/>
      <sheetName val="Primaries"/>
      <sheetName val="GenData"/>
      <sheetName val="Calculator"/>
      <sheetName val="Calculator Graphs CHECK"/>
      <sheetName val="LoadEstimateUpdates"/>
      <sheetName val="Change Log"/>
    </sheetNames>
    <sheetDataSet>
      <sheetData sheetId="0"/>
      <sheetData sheetId="1"/>
      <sheetData sheetId="2"/>
      <sheetData sheetId="3"/>
      <sheetData sheetId="4"/>
      <sheetData sheetId="5"/>
      <sheetData sheetId="6"/>
      <sheetData sheetId="7"/>
      <sheetData sheetId="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CF7D7-AD5C-4767-AAD8-AF197C6136BB}">
  <dimension ref="A1:M967"/>
  <sheetViews>
    <sheetView zoomScaleNormal="100" workbookViewId="0">
      <selection activeCell="B7" sqref="B7"/>
    </sheetView>
  </sheetViews>
  <sheetFormatPr defaultRowHeight="15" x14ac:dyDescent="0.25"/>
  <cols>
    <col min="1" max="1" width="33.28515625" customWidth="1"/>
    <col min="2" max="2" width="123.7109375" customWidth="1"/>
  </cols>
  <sheetData>
    <row r="1" spans="1:13" x14ac:dyDescent="0.25">
      <c r="A1" s="2" t="s">
        <v>59</v>
      </c>
    </row>
    <row r="2" spans="1:13" x14ac:dyDescent="0.25">
      <c r="A2" s="2" t="s">
        <v>14</v>
      </c>
      <c r="B2" s="2"/>
      <c r="C2" s="2"/>
      <c r="D2" s="2"/>
      <c r="E2" s="2"/>
      <c r="F2" s="2"/>
      <c r="G2" s="2"/>
      <c r="H2" s="2"/>
      <c r="I2" s="2"/>
      <c r="J2" s="2"/>
      <c r="K2" s="2"/>
      <c r="L2" s="2"/>
      <c r="M2" s="2"/>
    </row>
    <row r="3" spans="1:13" s="2" customFormat="1" ht="14.25" x14ac:dyDescent="0.2"/>
    <row r="4" spans="1:13" s="2" customFormat="1" ht="14.25" x14ac:dyDescent="0.2">
      <c r="A4" s="2" t="s">
        <v>15</v>
      </c>
    </row>
    <row r="5" spans="1:13" s="2" customFormat="1" ht="24" customHeight="1" x14ac:dyDescent="0.2">
      <c r="A5" s="3" t="s">
        <v>16</v>
      </c>
      <c r="B5" s="4" t="s">
        <v>17</v>
      </c>
    </row>
    <row r="6" spans="1:13" s="2" customFormat="1" ht="29.1" customHeight="1" x14ac:dyDescent="0.2">
      <c r="A6" s="5" t="s">
        <v>18</v>
      </c>
      <c r="B6" s="5" t="s">
        <v>19</v>
      </c>
    </row>
    <row r="7" spans="1:13" s="2" customFormat="1" ht="29.1" customHeight="1" x14ac:dyDescent="0.2">
      <c r="A7" s="5" t="s">
        <v>0</v>
      </c>
      <c r="B7" s="5" t="s">
        <v>20</v>
      </c>
    </row>
    <row r="8" spans="1:13" s="2" customFormat="1" ht="14.25" x14ac:dyDescent="0.2">
      <c r="A8" s="5" t="s">
        <v>21</v>
      </c>
      <c r="B8" s="6" t="s">
        <v>22</v>
      </c>
    </row>
    <row r="9" spans="1:13" s="2" customFormat="1" ht="32.1" customHeight="1" x14ac:dyDescent="0.2">
      <c r="A9" s="5" t="s">
        <v>23</v>
      </c>
      <c r="B9" s="5" t="s">
        <v>24</v>
      </c>
    </row>
    <row r="10" spans="1:13" s="2" customFormat="1" ht="14.25" x14ac:dyDescent="0.2">
      <c r="A10" s="5" t="s">
        <v>25</v>
      </c>
      <c r="B10" s="5" t="s">
        <v>26</v>
      </c>
    </row>
    <row r="11" spans="1:13" s="2" customFormat="1" ht="14.25" x14ac:dyDescent="0.2">
      <c r="A11" s="5" t="s">
        <v>27</v>
      </c>
      <c r="B11" s="5" t="s">
        <v>28</v>
      </c>
    </row>
    <row r="12" spans="1:13" s="2" customFormat="1" ht="33.6" customHeight="1" x14ac:dyDescent="0.2">
      <c r="A12" s="5" t="s">
        <v>29</v>
      </c>
      <c r="B12" s="5" t="s">
        <v>30</v>
      </c>
    </row>
    <row r="13" spans="1:13" s="2" customFormat="1" ht="33.6" customHeight="1" x14ac:dyDescent="0.2">
      <c r="A13" s="5" t="s">
        <v>4</v>
      </c>
      <c r="B13" s="5" t="s">
        <v>31</v>
      </c>
    </row>
    <row r="14" spans="1:13" s="2" customFormat="1" ht="33.6" customHeight="1" x14ac:dyDescent="0.2">
      <c r="A14" s="5" t="s">
        <v>5</v>
      </c>
      <c r="B14" s="5" t="s">
        <v>32</v>
      </c>
    </row>
    <row r="15" spans="1:13" s="2" customFormat="1" ht="33" customHeight="1" x14ac:dyDescent="0.2">
      <c r="A15" s="5" t="s">
        <v>33</v>
      </c>
      <c r="B15" s="5" t="s">
        <v>34</v>
      </c>
    </row>
    <row r="16" spans="1:13" s="2" customFormat="1" ht="44.45" customHeight="1" x14ac:dyDescent="0.2">
      <c r="A16" s="5" t="s">
        <v>35</v>
      </c>
      <c r="B16" s="5" t="s">
        <v>36</v>
      </c>
    </row>
    <row r="17" spans="1:2" s="2" customFormat="1" ht="14.25" x14ac:dyDescent="0.2">
      <c r="A17" s="5" t="s">
        <v>37</v>
      </c>
      <c r="B17" s="6" t="s">
        <v>38</v>
      </c>
    </row>
    <row r="18" spans="1:2" s="2" customFormat="1" ht="14.25" x14ac:dyDescent="0.2">
      <c r="A18" s="5" t="s">
        <v>39</v>
      </c>
      <c r="B18" s="5" t="s">
        <v>40</v>
      </c>
    </row>
    <row r="19" spans="1:2" s="2" customFormat="1" ht="14.25" x14ac:dyDescent="0.2">
      <c r="A19" s="5" t="s">
        <v>41</v>
      </c>
      <c r="B19" s="5" t="s">
        <v>42</v>
      </c>
    </row>
    <row r="20" spans="1:2" s="2" customFormat="1" ht="28.5" x14ac:dyDescent="0.2">
      <c r="A20" s="5" t="s">
        <v>43</v>
      </c>
      <c r="B20" s="5" t="s">
        <v>44</v>
      </c>
    </row>
    <row r="21" spans="1:2" s="2" customFormat="1" ht="28.5" x14ac:dyDescent="0.2">
      <c r="A21" s="5" t="s">
        <v>45</v>
      </c>
      <c r="B21" s="5" t="s">
        <v>46</v>
      </c>
    </row>
    <row r="22" spans="1:2" s="2" customFormat="1" ht="14.25" x14ac:dyDescent="0.2">
      <c r="A22" s="5" t="s">
        <v>47</v>
      </c>
      <c r="B22" s="5" t="s">
        <v>48</v>
      </c>
    </row>
    <row r="23" spans="1:2" s="2" customFormat="1" ht="28.5" x14ac:dyDescent="0.2">
      <c r="A23" s="5" t="s">
        <v>49</v>
      </c>
      <c r="B23" s="5" t="s">
        <v>50</v>
      </c>
    </row>
    <row r="24" spans="1:2" s="2" customFormat="1" ht="28.5" x14ac:dyDescent="0.2">
      <c r="A24" s="5" t="s">
        <v>51</v>
      </c>
      <c r="B24" s="5" t="s">
        <v>52</v>
      </c>
    </row>
    <row r="25" spans="1:2" s="2" customFormat="1" ht="14.25" x14ac:dyDescent="0.2">
      <c r="A25" s="5" t="s">
        <v>53</v>
      </c>
      <c r="B25" s="5" t="s">
        <v>54</v>
      </c>
    </row>
    <row r="26" spans="1:2" s="2" customFormat="1" ht="14.25" x14ac:dyDescent="0.2">
      <c r="A26" s="5" t="s">
        <v>55</v>
      </c>
      <c r="B26" s="5" t="s">
        <v>56</v>
      </c>
    </row>
    <row r="27" spans="1:2" s="2" customFormat="1" ht="14.25" x14ac:dyDescent="0.2">
      <c r="A27" s="7" t="s">
        <v>57</v>
      </c>
      <c r="B27" s="2" t="s">
        <v>58</v>
      </c>
    </row>
    <row r="28" spans="1:2" s="2" customFormat="1" ht="14.25" x14ac:dyDescent="0.2"/>
    <row r="29" spans="1:2" s="2" customFormat="1" ht="14.25" x14ac:dyDescent="0.2"/>
    <row r="30" spans="1:2" s="2" customFormat="1" ht="14.25" x14ac:dyDescent="0.2"/>
    <row r="31" spans="1:2" s="2" customFormat="1" ht="14.25" x14ac:dyDescent="0.2"/>
    <row r="32" spans="1:2" s="2" customFormat="1" ht="14.25" x14ac:dyDescent="0.2"/>
    <row r="33" s="2" customFormat="1" ht="14.25" x14ac:dyDescent="0.2"/>
    <row r="34" s="2" customFormat="1" ht="14.25" x14ac:dyDescent="0.2"/>
    <row r="35" s="2" customFormat="1" ht="14.25" x14ac:dyDescent="0.2"/>
    <row r="36" s="2" customFormat="1" ht="14.25" x14ac:dyDescent="0.2"/>
    <row r="37" s="2" customFormat="1" ht="14.25" x14ac:dyDescent="0.2"/>
    <row r="38" s="2" customFormat="1" ht="14.25" x14ac:dyDescent="0.2"/>
    <row r="39" s="2" customFormat="1" ht="14.25" x14ac:dyDescent="0.2"/>
    <row r="40" s="2" customFormat="1" ht="14.25" x14ac:dyDescent="0.2"/>
    <row r="41" s="2" customFormat="1" ht="14.25" x14ac:dyDescent="0.2"/>
    <row r="42" s="2" customFormat="1" ht="14.25" x14ac:dyDescent="0.2"/>
    <row r="43" s="2" customFormat="1" ht="14.25" x14ac:dyDescent="0.2"/>
    <row r="44" s="2" customFormat="1" ht="14.25" x14ac:dyDescent="0.2"/>
    <row r="45" s="2" customFormat="1" ht="14.25" x14ac:dyDescent="0.2"/>
    <row r="46" s="2" customFormat="1" ht="14.25" x14ac:dyDescent="0.2"/>
    <row r="47" s="2" customFormat="1" ht="14.25" x14ac:dyDescent="0.2"/>
    <row r="48" s="2" customFormat="1" ht="14.25" x14ac:dyDescent="0.2"/>
    <row r="49" s="2" customFormat="1" ht="14.25" x14ac:dyDescent="0.2"/>
    <row r="50" s="2" customFormat="1" ht="14.25" x14ac:dyDescent="0.2"/>
    <row r="51" s="2" customFormat="1" ht="14.25" x14ac:dyDescent="0.2"/>
    <row r="52" s="2" customFormat="1" ht="14.25" x14ac:dyDescent="0.2"/>
    <row r="53" s="2" customFormat="1" ht="14.25" x14ac:dyDescent="0.2"/>
    <row r="54" s="2" customFormat="1" ht="14.25" x14ac:dyDescent="0.2"/>
    <row r="55" s="2" customFormat="1" ht="14.25" x14ac:dyDescent="0.2"/>
    <row r="56" s="2" customFormat="1" ht="14.25" x14ac:dyDescent="0.2"/>
    <row r="57" s="2" customFormat="1" ht="14.25" x14ac:dyDescent="0.2"/>
    <row r="58" s="2" customFormat="1" ht="14.25" x14ac:dyDescent="0.2"/>
    <row r="59" s="2" customFormat="1" ht="14.25" x14ac:dyDescent="0.2"/>
    <row r="60" s="2" customFormat="1" ht="14.25" x14ac:dyDescent="0.2"/>
    <row r="61" s="2" customFormat="1" ht="14.25" x14ac:dyDescent="0.2"/>
    <row r="62" s="2" customFormat="1" ht="14.25" x14ac:dyDescent="0.2"/>
    <row r="63" s="2" customFormat="1" ht="14.25" x14ac:dyDescent="0.2"/>
    <row r="64" s="2" customFormat="1" ht="14.25" x14ac:dyDescent="0.2"/>
    <row r="65" s="2" customFormat="1" ht="14.25" x14ac:dyDescent="0.2"/>
    <row r="66" s="2" customFormat="1" ht="14.25" x14ac:dyDescent="0.2"/>
    <row r="67" s="2" customFormat="1" ht="14.25" x14ac:dyDescent="0.2"/>
    <row r="68" s="2" customFormat="1" ht="14.25" x14ac:dyDescent="0.2"/>
    <row r="69" s="2" customFormat="1" ht="14.25" x14ac:dyDescent="0.2"/>
    <row r="70" s="2" customFormat="1" ht="14.25" x14ac:dyDescent="0.2"/>
    <row r="71" s="2" customFormat="1" ht="14.25" x14ac:dyDescent="0.2"/>
    <row r="72" s="2" customFormat="1" ht="14.25" x14ac:dyDescent="0.2"/>
    <row r="73" s="2" customFormat="1" ht="14.25" x14ac:dyDescent="0.2"/>
    <row r="74" s="2" customFormat="1" ht="14.25" x14ac:dyDescent="0.2"/>
    <row r="75" s="2" customFormat="1" ht="14.25" x14ac:dyDescent="0.2"/>
    <row r="76" s="2" customFormat="1" ht="14.25" x14ac:dyDescent="0.2"/>
    <row r="77" s="2" customFormat="1" ht="14.25" x14ac:dyDescent="0.2"/>
    <row r="78" s="2" customFormat="1" ht="14.25" x14ac:dyDescent="0.2"/>
    <row r="79" s="2" customFormat="1" ht="14.25" x14ac:dyDescent="0.2"/>
    <row r="80" s="2" customFormat="1" ht="14.25" x14ac:dyDescent="0.2"/>
    <row r="81" s="2" customFormat="1" ht="14.25" x14ac:dyDescent="0.2"/>
    <row r="82" s="2" customFormat="1" ht="14.25" x14ac:dyDescent="0.2"/>
    <row r="83" s="2" customFormat="1" ht="14.25" x14ac:dyDescent="0.2"/>
    <row r="84" s="2" customFormat="1" ht="14.25" x14ac:dyDescent="0.2"/>
    <row r="85" s="2" customFormat="1" ht="14.25" x14ac:dyDescent="0.2"/>
    <row r="86" s="2" customFormat="1" ht="14.25" x14ac:dyDescent="0.2"/>
    <row r="87" s="2" customFormat="1" ht="14.25" x14ac:dyDescent="0.2"/>
    <row r="88" s="2" customFormat="1" ht="14.25" x14ac:dyDescent="0.2"/>
    <row r="89" s="2" customFormat="1" ht="14.25" x14ac:dyDescent="0.2"/>
    <row r="90" s="2" customFormat="1" ht="14.25" x14ac:dyDescent="0.2"/>
    <row r="91" s="2" customFormat="1" ht="14.25" x14ac:dyDescent="0.2"/>
    <row r="92" s="2" customFormat="1" ht="14.25" x14ac:dyDescent="0.2"/>
    <row r="93" s="2" customFormat="1" ht="14.25" x14ac:dyDescent="0.2"/>
    <row r="94" s="2" customFormat="1" ht="14.25" x14ac:dyDescent="0.2"/>
    <row r="95" s="2" customFormat="1" ht="14.25" x14ac:dyDescent="0.2"/>
    <row r="96" s="2" customFormat="1" ht="14.25" x14ac:dyDescent="0.2"/>
    <row r="97" s="2" customFormat="1" ht="14.25" x14ac:dyDescent="0.2"/>
    <row r="98" s="2" customFormat="1" ht="14.25" x14ac:dyDescent="0.2"/>
    <row r="99" s="2" customFormat="1" ht="14.25" x14ac:dyDescent="0.2"/>
    <row r="100" s="2" customFormat="1" ht="14.25" x14ac:dyDescent="0.2"/>
    <row r="101" s="2" customFormat="1" ht="14.25" x14ac:dyDescent="0.2"/>
    <row r="102" s="2" customFormat="1" ht="14.25" x14ac:dyDescent="0.2"/>
    <row r="103" s="2" customFormat="1" ht="14.25" x14ac:dyDescent="0.2"/>
    <row r="104" s="2" customFormat="1" ht="14.25" x14ac:dyDescent="0.2"/>
    <row r="105" s="2" customFormat="1" ht="14.25" x14ac:dyDescent="0.2"/>
    <row r="106" s="2" customFormat="1" ht="14.25" x14ac:dyDescent="0.2"/>
    <row r="107" s="2" customFormat="1" ht="14.25" x14ac:dyDescent="0.2"/>
    <row r="108" s="2" customFormat="1" ht="14.25" x14ac:dyDescent="0.2"/>
    <row r="109" s="2" customFormat="1" ht="14.25" x14ac:dyDescent="0.2"/>
    <row r="110" s="2" customFormat="1" ht="14.25" x14ac:dyDescent="0.2"/>
    <row r="111" s="2" customFormat="1" ht="14.25" x14ac:dyDescent="0.2"/>
    <row r="112" s="2" customFormat="1" ht="14.25" x14ac:dyDescent="0.2"/>
    <row r="113" s="2" customFormat="1" ht="14.25" x14ac:dyDescent="0.2"/>
    <row r="114" s="2" customFormat="1" ht="14.25" x14ac:dyDescent="0.2"/>
    <row r="115" s="2" customFormat="1" ht="14.25" x14ac:dyDescent="0.2"/>
    <row r="116" s="2" customFormat="1" ht="14.25" x14ac:dyDescent="0.2"/>
    <row r="117" s="2" customFormat="1" ht="14.25" x14ac:dyDescent="0.2"/>
    <row r="118" s="2" customFormat="1" ht="14.25" x14ac:dyDescent="0.2"/>
    <row r="119" s="2" customFormat="1" ht="14.25" x14ac:dyDescent="0.2"/>
    <row r="120" s="2" customFormat="1" ht="14.25" x14ac:dyDescent="0.2"/>
    <row r="121" s="2" customFormat="1" ht="14.25" x14ac:dyDescent="0.2"/>
    <row r="122" s="2" customFormat="1" ht="14.25" x14ac:dyDescent="0.2"/>
    <row r="123" s="2" customFormat="1" ht="14.25" x14ac:dyDescent="0.2"/>
    <row r="124" s="2" customFormat="1" ht="14.25" x14ac:dyDescent="0.2"/>
    <row r="125" s="2" customFormat="1" ht="14.25" x14ac:dyDescent="0.2"/>
    <row r="126" s="2" customFormat="1" ht="14.25" x14ac:dyDescent="0.2"/>
    <row r="127" s="2" customFormat="1" ht="14.25" x14ac:dyDescent="0.2"/>
    <row r="128" s="2" customFormat="1" ht="14.25" x14ac:dyDescent="0.2"/>
    <row r="129" s="2" customFormat="1" ht="14.25" x14ac:dyDescent="0.2"/>
    <row r="130" s="2" customFormat="1" ht="14.25" x14ac:dyDescent="0.2"/>
    <row r="131" s="2" customFormat="1" ht="14.25" x14ac:dyDescent="0.2"/>
    <row r="132" s="2" customFormat="1" ht="14.25" x14ac:dyDescent="0.2"/>
    <row r="133" s="2" customFormat="1" ht="14.25" x14ac:dyDescent="0.2"/>
    <row r="134" s="2" customFormat="1" ht="14.25" x14ac:dyDescent="0.2"/>
    <row r="135" s="2" customFormat="1" ht="14.25" x14ac:dyDescent="0.2"/>
    <row r="136" s="2" customFormat="1" ht="14.25" x14ac:dyDescent="0.2"/>
    <row r="137" s="2" customFormat="1" ht="14.25" x14ac:dyDescent="0.2"/>
    <row r="138" s="2" customFormat="1" ht="14.25" x14ac:dyDescent="0.2"/>
    <row r="139" s="2" customFormat="1" ht="14.25" x14ac:dyDescent="0.2"/>
    <row r="140" s="2" customFormat="1" ht="14.25" x14ac:dyDescent="0.2"/>
    <row r="141" s="2" customFormat="1" ht="14.25" x14ac:dyDescent="0.2"/>
    <row r="142" s="2" customFormat="1" ht="14.25" x14ac:dyDescent="0.2"/>
    <row r="143" s="2" customFormat="1" ht="14.25" x14ac:dyDescent="0.2"/>
    <row r="144" s="2" customFormat="1" ht="14.25" x14ac:dyDescent="0.2"/>
    <row r="145" s="2" customFormat="1" ht="14.25" x14ac:dyDescent="0.2"/>
    <row r="146" s="2" customFormat="1" ht="14.25" x14ac:dyDescent="0.2"/>
    <row r="147" s="2" customFormat="1" ht="14.25" x14ac:dyDescent="0.2"/>
    <row r="148" s="2" customFormat="1" ht="14.25" x14ac:dyDescent="0.2"/>
    <row r="149" s="2" customFormat="1" ht="14.25" x14ac:dyDescent="0.2"/>
    <row r="150" s="2" customFormat="1" ht="14.25" x14ac:dyDescent="0.2"/>
    <row r="151" s="2" customFormat="1" ht="14.25" x14ac:dyDescent="0.2"/>
    <row r="152" s="2" customFormat="1" ht="14.25" x14ac:dyDescent="0.2"/>
    <row r="153" s="2" customFormat="1" ht="14.25" x14ac:dyDescent="0.2"/>
    <row r="154" s="2" customFormat="1" ht="14.25" x14ac:dyDescent="0.2"/>
    <row r="155" s="2" customFormat="1" ht="14.25" x14ac:dyDescent="0.2"/>
    <row r="156" s="2" customFormat="1" ht="14.25" x14ac:dyDescent="0.2"/>
    <row r="157" s="2" customFormat="1" ht="14.25" x14ac:dyDescent="0.2"/>
    <row r="158" s="2" customFormat="1" ht="14.25" x14ac:dyDescent="0.2"/>
    <row r="159" s="2" customFormat="1" ht="14.25" x14ac:dyDescent="0.2"/>
    <row r="160" s="2" customFormat="1" ht="14.25" x14ac:dyDescent="0.2"/>
    <row r="161" s="2" customFormat="1" ht="14.25" x14ac:dyDescent="0.2"/>
    <row r="162" s="2" customFormat="1" ht="14.25" x14ac:dyDescent="0.2"/>
    <row r="163" s="2" customFormat="1" ht="14.25" x14ac:dyDescent="0.2"/>
    <row r="164" s="2" customFormat="1" ht="14.25" x14ac:dyDescent="0.2"/>
    <row r="165" s="2" customFormat="1" ht="14.25" x14ac:dyDescent="0.2"/>
    <row r="166" s="2" customFormat="1" ht="14.25" x14ac:dyDescent="0.2"/>
    <row r="167" s="2" customFormat="1" ht="14.25" x14ac:dyDescent="0.2"/>
    <row r="168" s="2" customFormat="1" ht="14.25" x14ac:dyDescent="0.2"/>
    <row r="169" s="2" customFormat="1" ht="14.25" x14ac:dyDescent="0.2"/>
    <row r="170" s="2" customFormat="1" ht="14.25" x14ac:dyDescent="0.2"/>
    <row r="171" s="2" customFormat="1" ht="14.25" x14ac:dyDescent="0.2"/>
    <row r="172" s="2" customFormat="1" ht="14.25" x14ac:dyDescent="0.2"/>
    <row r="173" s="2" customFormat="1" ht="14.25" x14ac:dyDescent="0.2"/>
    <row r="174" s="2" customFormat="1" ht="14.25" x14ac:dyDescent="0.2"/>
    <row r="175" s="2" customFormat="1" ht="14.25" x14ac:dyDescent="0.2"/>
    <row r="176" s="2" customFormat="1" ht="14.25" x14ac:dyDescent="0.2"/>
    <row r="177" s="2" customFormat="1" ht="14.25" x14ac:dyDescent="0.2"/>
    <row r="178" s="2" customFormat="1" ht="14.25" x14ac:dyDescent="0.2"/>
    <row r="179" s="2" customFormat="1" ht="14.25" x14ac:dyDescent="0.2"/>
    <row r="180" s="2" customFormat="1" ht="14.25" x14ac:dyDescent="0.2"/>
    <row r="181" s="2" customFormat="1" ht="14.25" x14ac:dyDescent="0.2"/>
    <row r="182" s="2" customFormat="1" ht="14.25" x14ac:dyDescent="0.2"/>
    <row r="183" s="2" customFormat="1" ht="14.25" x14ac:dyDescent="0.2"/>
    <row r="184" s="2" customFormat="1" ht="14.25" x14ac:dyDescent="0.2"/>
    <row r="185" s="2" customFormat="1" ht="14.25" x14ac:dyDescent="0.2"/>
    <row r="186" s="2" customFormat="1" ht="14.25" x14ac:dyDescent="0.2"/>
    <row r="187" s="2" customFormat="1" ht="14.25" x14ac:dyDescent="0.2"/>
    <row r="188" s="2" customFormat="1" ht="14.25" x14ac:dyDescent="0.2"/>
    <row r="189" s="2" customFormat="1" ht="14.25" x14ac:dyDescent="0.2"/>
    <row r="190" s="2" customFormat="1" ht="14.25" x14ac:dyDescent="0.2"/>
    <row r="191" s="2" customFormat="1" ht="14.25" x14ac:dyDescent="0.2"/>
    <row r="192" s="2" customFormat="1" ht="14.25" x14ac:dyDescent="0.2"/>
    <row r="193" s="2" customFormat="1" ht="14.25" x14ac:dyDescent="0.2"/>
    <row r="194" s="2" customFormat="1" ht="14.25" x14ac:dyDescent="0.2"/>
    <row r="195" s="2" customFormat="1" ht="14.25" x14ac:dyDescent="0.2"/>
    <row r="196" s="2" customFormat="1" ht="14.25" x14ac:dyDescent="0.2"/>
    <row r="197" s="2" customFormat="1" ht="14.25" x14ac:dyDescent="0.2"/>
    <row r="198" s="2" customFormat="1" ht="14.25" x14ac:dyDescent="0.2"/>
    <row r="199" s="2" customFormat="1" ht="14.25" x14ac:dyDescent="0.2"/>
    <row r="200" s="2" customFormat="1" ht="14.25" x14ac:dyDescent="0.2"/>
    <row r="201" s="2" customFormat="1" ht="14.25" x14ac:dyDescent="0.2"/>
    <row r="202" s="2" customFormat="1" ht="14.25" x14ac:dyDescent="0.2"/>
    <row r="203" s="2" customFormat="1" ht="14.25" x14ac:dyDescent="0.2"/>
    <row r="204" s="2" customFormat="1" ht="14.25" x14ac:dyDescent="0.2"/>
    <row r="205" s="2" customFormat="1" ht="14.25" x14ac:dyDescent="0.2"/>
    <row r="206" s="2" customFormat="1" ht="14.25" x14ac:dyDescent="0.2"/>
    <row r="207" s="2" customFormat="1" ht="14.25" x14ac:dyDescent="0.2"/>
    <row r="208" s="2" customFormat="1" ht="14.25" x14ac:dyDescent="0.2"/>
    <row r="209" s="2" customFormat="1" ht="14.25" x14ac:dyDescent="0.2"/>
    <row r="210" s="2" customFormat="1" ht="14.25" x14ac:dyDescent="0.2"/>
    <row r="211" s="2" customFormat="1" ht="14.25" x14ac:dyDescent="0.2"/>
    <row r="212" s="2" customFormat="1" ht="14.25" x14ac:dyDescent="0.2"/>
    <row r="213" s="2" customFormat="1" ht="14.25" x14ac:dyDescent="0.2"/>
    <row r="214" s="2" customFormat="1" ht="14.25" x14ac:dyDescent="0.2"/>
    <row r="215" s="2" customFormat="1" ht="14.25" x14ac:dyDescent="0.2"/>
    <row r="216" s="2" customFormat="1" ht="14.25" x14ac:dyDescent="0.2"/>
    <row r="217" s="2" customFormat="1" ht="14.25" x14ac:dyDescent="0.2"/>
    <row r="218" s="2" customFormat="1" ht="14.25" x14ac:dyDescent="0.2"/>
    <row r="219" s="2" customFormat="1" ht="14.25" x14ac:dyDescent="0.2"/>
    <row r="220" s="2" customFormat="1" ht="14.25" x14ac:dyDescent="0.2"/>
    <row r="221" s="2" customFormat="1" ht="14.25" x14ac:dyDescent="0.2"/>
    <row r="222" s="2" customFormat="1" ht="14.25" x14ac:dyDescent="0.2"/>
    <row r="223" s="2" customFormat="1" ht="14.25" x14ac:dyDescent="0.2"/>
    <row r="224" s="2" customFormat="1" ht="14.25" x14ac:dyDescent="0.2"/>
    <row r="225" s="2" customFormat="1" ht="14.25" x14ac:dyDescent="0.2"/>
    <row r="226" s="2" customFormat="1" ht="14.25" x14ac:dyDescent="0.2"/>
    <row r="227" s="2" customFormat="1" ht="14.25" x14ac:dyDescent="0.2"/>
    <row r="228" s="2" customFormat="1" ht="14.25" x14ac:dyDescent="0.2"/>
    <row r="229" s="2" customFormat="1" ht="14.25" x14ac:dyDescent="0.2"/>
    <row r="230" s="2" customFormat="1" ht="14.25" x14ac:dyDescent="0.2"/>
    <row r="231" s="2" customFormat="1" ht="14.25" x14ac:dyDescent="0.2"/>
    <row r="232" s="2" customFormat="1" ht="14.25" x14ac:dyDescent="0.2"/>
    <row r="233" s="2" customFormat="1" ht="14.25" x14ac:dyDescent="0.2"/>
    <row r="234" s="2" customFormat="1" ht="14.25" x14ac:dyDescent="0.2"/>
    <row r="235" s="2" customFormat="1" ht="14.25" x14ac:dyDescent="0.2"/>
    <row r="236" s="2" customFormat="1" ht="14.25" x14ac:dyDescent="0.2"/>
    <row r="237" s="2" customFormat="1" ht="14.25" x14ac:dyDescent="0.2"/>
    <row r="238" s="2" customFormat="1" ht="14.25" x14ac:dyDescent="0.2"/>
    <row r="239" s="2" customFormat="1" ht="14.25" x14ac:dyDescent="0.2"/>
    <row r="240" s="2" customFormat="1" ht="14.25" x14ac:dyDescent="0.2"/>
    <row r="241" s="2" customFormat="1" ht="14.25" x14ac:dyDescent="0.2"/>
    <row r="242" s="2" customFormat="1" ht="14.25" x14ac:dyDescent="0.2"/>
    <row r="243" s="2" customFormat="1" ht="14.25" x14ac:dyDescent="0.2"/>
    <row r="244" s="2" customFormat="1" ht="14.25" x14ac:dyDescent="0.2"/>
    <row r="245" s="2" customFormat="1" ht="14.25" x14ac:dyDescent="0.2"/>
    <row r="246" s="2" customFormat="1" ht="14.25" x14ac:dyDescent="0.2"/>
    <row r="247" s="2" customFormat="1" ht="14.25" x14ac:dyDescent="0.2"/>
    <row r="248" s="2" customFormat="1" ht="14.25" x14ac:dyDescent="0.2"/>
    <row r="249" s="2" customFormat="1" ht="14.25" x14ac:dyDescent="0.2"/>
    <row r="250" s="2" customFormat="1" ht="14.25" x14ac:dyDescent="0.2"/>
    <row r="251" s="2" customFormat="1" ht="14.25" x14ac:dyDescent="0.2"/>
    <row r="252" s="2" customFormat="1" ht="14.25" x14ac:dyDescent="0.2"/>
    <row r="253" s="2" customFormat="1" ht="14.25" x14ac:dyDescent="0.2"/>
    <row r="254" s="2" customFormat="1" ht="14.25" x14ac:dyDescent="0.2"/>
    <row r="255" s="2" customFormat="1" ht="14.25" x14ac:dyDescent="0.2"/>
    <row r="256" s="2" customFormat="1" ht="14.25" x14ac:dyDescent="0.2"/>
    <row r="257" s="2" customFormat="1" ht="14.25" x14ac:dyDescent="0.2"/>
    <row r="258" s="2" customFormat="1" ht="14.25" x14ac:dyDescent="0.2"/>
    <row r="259" s="2" customFormat="1" ht="14.25" x14ac:dyDescent="0.2"/>
    <row r="260" s="2" customFormat="1" ht="14.25" x14ac:dyDescent="0.2"/>
    <row r="261" s="2" customFormat="1" ht="14.25" x14ac:dyDescent="0.2"/>
    <row r="262" s="2" customFormat="1" ht="14.25" x14ac:dyDescent="0.2"/>
    <row r="263" s="2" customFormat="1" ht="14.25" x14ac:dyDescent="0.2"/>
    <row r="264" s="2" customFormat="1" ht="14.25" x14ac:dyDescent="0.2"/>
    <row r="265" s="2" customFormat="1" ht="14.25" x14ac:dyDescent="0.2"/>
    <row r="266" s="2" customFormat="1" ht="14.25" x14ac:dyDescent="0.2"/>
    <row r="267" s="2" customFormat="1" ht="14.25" x14ac:dyDescent="0.2"/>
    <row r="268" s="2" customFormat="1" ht="14.25" x14ac:dyDescent="0.2"/>
    <row r="269" s="2" customFormat="1" ht="14.25" x14ac:dyDescent="0.2"/>
    <row r="270" s="2" customFormat="1" ht="14.25" x14ac:dyDescent="0.2"/>
    <row r="271" s="2" customFormat="1" ht="14.25" x14ac:dyDescent="0.2"/>
    <row r="272" s="2" customFormat="1" ht="14.25" x14ac:dyDescent="0.2"/>
    <row r="273" s="2" customFormat="1" ht="14.25" x14ac:dyDescent="0.2"/>
    <row r="274" s="2" customFormat="1" ht="14.25" x14ac:dyDescent="0.2"/>
    <row r="275" s="2" customFormat="1" ht="14.25" x14ac:dyDescent="0.2"/>
    <row r="276" s="2" customFormat="1" ht="14.25" x14ac:dyDescent="0.2"/>
    <row r="277" s="2" customFormat="1" ht="14.25" x14ac:dyDescent="0.2"/>
    <row r="278" s="2" customFormat="1" ht="14.25" x14ac:dyDescent="0.2"/>
    <row r="279" s="2" customFormat="1" ht="14.25" x14ac:dyDescent="0.2"/>
    <row r="280" s="2" customFormat="1" ht="14.25" x14ac:dyDescent="0.2"/>
    <row r="281" s="2" customFormat="1" ht="14.25" x14ac:dyDescent="0.2"/>
    <row r="282" s="2" customFormat="1" ht="14.25" x14ac:dyDescent="0.2"/>
    <row r="283" s="2" customFormat="1" ht="14.25" x14ac:dyDescent="0.2"/>
    <row r="284" s="2" customFormat="1" ht="14.25" x14ac:dyDescent="0.2"/>
    <row r="285" s="2" customFormat="1" ht="14.25" x14ac:dyDescent="0.2"/>
    <row r="286" s="2" customFormat="1" ht="14.25" x14ac:dyDescent="0.2"/>
    <row r="287" s="2" customFormat="1" ht="14.25" x14ac:dyDescent="0.2"/>
    <row r="288" s="2" customFormat="1" ht="14.25" x14ac:dyDescent="0.2"/>
    <row r="289" s="2" customFormat="1" ht="14.25" x14ac:dyDescent="0.2"/>
    <row r="290" s="2" customFormat="1" ht="14.25" x14ac:dyDescent="0.2"/>
    <row r="291" s="2" customFormat="1" ht="14.25" x14ac:dyDescent="0.2"/>
    <row r="292" s="2" customFormat="1" ht="14.25" x14ac:dyDescent="0.2"/>
    <row r="293" s="2" customFormat="1" ht="14.25" x14ac:dyDescent="0.2"/>
    <row r="294" s="2" customFormat="1" ht="14.25" x14ac:dyDescent="0.2"/>
    <row r="295" s="2" customFormat="1" ht="14.25" x14ac:dyDescent="0.2"/>
    <row r="296" s="2" customFormat="1" ht="14.25" x14ac:dyDescent="0.2"/>
    <row r="297" s="2" customFormat="1" ht="14.25" x14ac:dyDescent="0.2"/>
    <row r="298" s="2" customFormat="1" ht="14.25" x14ac:dyDescent="0.2"/>
    <row r="299" s="2" customFormat="1" ht="14.25" x14ac:dyDescent="0.2"/>
    <row r="300" s="2" customFormat="1" ht="14.25" x14ac:dyDescent="0.2"/>
    <row r="301" s="2" customFormat="1" ht="14.25" x14ac:dyDescent="0.2"/>
    <row r="302" s="2" customFormat="1" ht="14.25" x14ac:dyDescent="0.2"/>
    <row r="303" s="2" customFormat="1" ht="14.25" x14ac:dyDescent="0.2"/>
    <row r="304" s="2" customFormat="1" ht="14.25" x14ac:dyDescent="0.2"/>
    <row r="305" s="2" customFormat="1" ht="14.25" x14ac:dyDescent="0.2"/>
    <row r="306" s="2" customFormat="1" ht="14.25" x14ac:dyDescent="0.2"/>
    <row r="307" s="2" customFormat="1" ht="14.25" x14ac:dyDescent="0.2"/>
    <row r="308" s="2" customFormat="1" ht="14.25" x14ac:dyDescent="0.2"/>
    <row r="309" s="2" customFormat="1" ht="14.25" x14ac:dyDescent="0.2"/>
    <row r="310" s="2" customFormat="1" ht="14.25" x14ac:dyDescent="0.2"/>
    <row r="311" s="2" customFormat="1" ht="14.25" x14ac:dyDescent="0.2"/>
    <row r="312" s="2" customFormat="1" ht="14.25" x14ac:dyDescent="0.2"/>
    <row r="313" s="2" customFormat="1" ht="14.25" x14ac:dyDescent="0.2"/>
    <row r="314" s="2" customFormat="1" ht="14.25" x14ac:dyDescent="0.2"/>
    <row r="315" s="2" customFormat="1" ht="14.25" x14ac:dyDescent="0.2"/>
    <row r="316" s="2" customFormat="1" ht="14.25" x14ac:dyDescent="0.2"/>
    <row r="317" s="2" customFormat="1" ht="14.25" x14ac:dyDescent="0.2"/>
    <row r="318" s="2" customFormat="1" ht="14.25" x14ac:dyDescent="0.2"/>
    <row r="319" s="2" customFormat="1" ht="14.25" x14ac:dyDescent="0.2"/>
    <row r="320" s="2" customFormat="1" ht="14.25" x14ac:dyDescent="0.2"/>
    <row r="321" s="2" customFormat="1" ht="14.25" x14ac:dyDescent="0.2"/>
    <row r="322" s="2" customFormat="1" ht="14.25" x14ac:dyDescent="0.2"/>
    <row r="323" s="2" customFormat="1" ht="14.25" x14ac:dyDescent="0.2"/>
    <row r="324" s="2" customFormat="1" ht="14.25" x14ac:dyDescent="0.2"/>
    <row r="325" s="2" customFormat="1" ht="14.25" x14ac:dyDescent="0.2"/>
    <row r="326" s="2" customFormat="1" ht="14.25" x14ac:dyDescent="0.2"/>
    <row r="327" s="2" customFormat="1" ht="14.25" x14ac:dyDescent="0.2"/>
    <row r="328" s="2" customFormat="1" ht="14.25" x14ac:dyDescent="0.2"/>
    <row r="329" s="2" customFormat="1" ht="14.25" x14ac:dyDescent="0.2"/>
    <row r="330" s="2" customFormat="1" ht="14.25" x14ac:dyDescent="0.2"/>
    <row r="331" s="2" customFormat="1" ht="14.25" x14ac:dyDescent="0.2"/>
    <row r="332" s="2" customFormat="1" ht="14.25" x14ac:dyDescent="0.2"/>
    <row r="333" s="2" customFormat="1" ht="14.25" x14ac:dyDescent="0.2"/>
    <row r="334" s="2" customFormat="1" ht="14.25" x14ac:dyDescent="0.2"/>
    <row r="335" s="2" customFormat="1" ht="14.25" x14ac:dyDescent="0.2"/>
    <row r="336" s="2" customFormat="1" ht="14.25" x14ac:dyDescent="0.2"/>
    <row r="337" s="2" customFormat="1" ht="14.25" x14ac:dyDescent="0.2"/>
    <row r="338" s="2" customFormat="1" ht="14.25" x14ac:dyDescent="0.2"/>
    <row r="339" s="2" customFormat="1" ht="14.25" x14ac:dyDescent="0.2"/>
    <row r="340" s="2" customFormat="1" ht="14.25" x14ac:dyDescent="0.2"/>
    <row r="341" s="2" customFormat="1" ht="14.25" x14ac:dyDescent="0.2"/>
    <row r="342" s="2" customFormat="1" ht="14.25" x14ac:dyDescent="0.2"/>
    <row r="343" s="2" customFormat="1" ht="14.25" x14ac:dyDescent="0.2"/>
    <row r="344" s="2" customFormat="1" ht="14.25" x14ac:dyDescent="0.2"/>
    <row r="345" s="2" customFormat="1" ht="14.25" x14ac:dyDescent="0.2"/>
    <row r="346" s="2" customFormat="1" ht="14.25" x14ac:dyDescent="0.2"/>
    <row r="347" s="2" customFormat="1" ht="14.25" x14ac:dyDescent="0.2"/>
    <row r="348" s="2" customFormat="1" ht="14.25" x14ac:dyDescent="0.2"/>
    <row r="349" s="2" customFormat="1" ht="14.25" x14ac:dyDescent="0.2"/>
    <row r="350" s="2" customFormat="1" ht="14.25" x14ac:dyDescent="0.2"/>
    <row r="351" s="2" customFormat="1" ht="14.25" x14ac:dyDescent="0.2"/>
    <row r="352" s="2" customFormat="1" ht="14.25" x14ac:dyDescent="0.2"/>
    <row r="353" s="2" customFormat="1" ht="14.25" x14ac:dyDescent="0.2"/>
    <row r="354" s="2" customFormat="1" ht="14.25" x14ac:dyDescent="0.2"/>
    <row r="355" s="2" customFormat="1" ht="14.25" x14ac:dyDescent="0.2"/>
    <row r="356" s="2" customFormat="1" ht="14.25" x14ac:dyDescent="0.2"/>
    <row r="357" s="2" customFormat="1" ht="14.25" x14ac:dyDescent="0.2"/>
    <row r="358" s="2" customFormat="1" ht="14.25" x14ac:dyDescent="0.2"/>
    <row r="359" s="2" customFormat="1" ht="14.25" x14ac:dyDescent="0.2"/>
    <row r="360" s="2" customFormat="1" ht="14.25" x14ac:dyDescent="0.2"/>
    <row r="361" s="2" customFormat="1" ht="14.25" x14ac:dyDescent="0.2"/>
    <row r="362" s="2" customFormat="1" ht="14.25" x14ac:dyDescent="0.2"/>
    <row r="363" s="2" customFormat="1" ht="14.25" x14ac:dyDescent="0.2"/>
    <row r="364" s="2" customFormat="1" ht="14.25" x14ac:dyDescent="0.2"/>
    <row r="365" s="2" customFormat="1" ht="14.25" x14ac:dyDescent="0.2"/>
    <row r="366" s="2" customFormat="1" ht="14.25" x14ac:dyDescent="0.2"/>
    <row r="367" s="2" customFormat="1" ht="14.25" x14ac:dyDescent="0.2"/>
    <row r="368" s="2" customFormat="1" ht="14.25" x14ac:dyDescent="0.2"/>
    <row r="369" s="2" customFormat="1" ht="14.25" x14ac:dyDescent="0.2"/>
    <row r="370" s="2" customFormat="1" ht="14.25" x14ac:dyDescent="0.2"/>
    <row r="371" s="2" customFormat="1" ht="14.25" x14ac:dyDescent="0.2"/>
    <row r="372" s="2" customFormat="1" ht="14.25" x14ac:dyDescent="0.2"/>
    <row r="373" s="2" customFormat="1" ht="14.25" x14ac:dyDescent="0.2"/>
    <row r="374" s="2" customFormat="1" ht="14.25" x14ac:dyDescent="0.2"/>
    <row r="375" s="2" customFormat="1" ht="14.25" x14ac:dyDescent="0.2"/>
    <row r="376" s="2" customFormat="1" ht="14.25" x14ac:dyDescent="0.2"/>
    <row r="377" s="2" customFormat="1" ht="14.25" x14ac:dyDescent="0.2"/>
    <row r="378" s="2" customFormat="1" ht="14.25" x14ac:dyDescent="0.2"/>
    <row r="379" s="2" customFormat="1" ht="14.25" x14ac:dyDescent="0.2"/>
    <row r="380" s="2" customFormat="1" ht="14.25" x14ac:dyDescent="0.2"/>
    <row r="381" s="2" customFormat="1" ht="14.25" x14ac:dyDescent="0.2"/>
    <row r="382" s="2" customFormat="1" ht="14.25" x14ac:dyDescent="0.2"/>
    <row r="383" s="2" customFormat="1" ht="14.25" x14ac:dyDescent="0.2"/>
    <row r="384" s="2" customFormat="1" ht="14.25" x14ac:dyDescent="0.2"/>
    <row r="385" s="2" customFormat="1" ht="14.25" x14ac:dyDescent="0.2"/>
    <row r="386" s="2" customFormat="1" ht="14.25" x14ac:dyDescent="0.2"/>
    <row r="387" s="2" customFormat="1" ht="14.25" x14ac:dyDescent="0.2"/>
    <row r="388" s="2" customFormat="1" ht="14.25" x14ac:dyDescent="0.2"/>
    <row r="389" s="2" customFormat="1" ht="14.25" x14ac:dyDescent="0.2"/>
    <row r="390" s="2" customFormat="1" ht="14.25" x14ac:dyDescent="0.2"/>
    <row r="391" s="2" customFormat="1" ht="14.25" x14ac:dyDescent="0.2"/>
    <row r="392" s="2" customFormat="1" ht="14.25" x14ac:dyDescent="0.2"/>
    <row r="393" s="2" customFormat="1" ht="14.25" x14ac:dyDescent="0.2"/>
    <row r="394" s="2" customFormat="1" ht="14.25" x14ac:dyDescent="0.2"/>
    <row r="395" s="2" customFormat="1" ht="14.25" x14ac:dyDescent="0.2"/>
    <row r="396" s="2" customFormat="1" ht="14.25" x14ac:dyDescent="0.2"/>
    <row r="397" s="2" customFormat="1" ht="14.25" x14ac:dyDescent="0.2"/>
    <row r="398" s="2" customFormat="1" ht="14.25" x14ac:dyDescent="0.2"/>
    <row r="399" s="2" customFormat="1" ht="14.25" x14ac:dyDescent="0.2"/>
    <row r="400" s="2" customFormat="1" ht="14.25" x14ac:dyDescent="0.2"/>
    <row r="401" s="2" customFormat="1" ht="14.25" x14ac:dyDescent="0.2"/>
    <row r="402" s="2" customFormat="1" ht="14.25" x14ac:dyDescent="0.2"/>
    <row r="403" s="2" customFormat="1" ht="14.25" x14ac:dyDescent="0.2"/>
    <row r="404" s="2" customFormat="1" ht="14.25" x14ac:dyDescent="0.2"/>
    <row r="405" s="2" customFormat="1" ht="14.25" x14ac:dyDescent="0.2"/>
    <row r="406" s="2" customFormat="1" ht="14.25" x14ac:dyDescent="0.2"/>
    <row r="407" s="2" customFormat="1" ht="14.25" x14ac:dyDescent="0.2"/>
    <row r="408" s="2" customFormat="1" ht="14.25" x14ac:dyDescent="0.2"/>
    <row r="409" s="2" customFormat="1" ht="14.25" x14ac:dyDescent="0.2"/>
    <row r="410" s="2" customFormat="1" ht="14.25" x14ac:dyDescent="0.2"/>
    <row r="411" s="2" customFormat="1" ht="14.25" x14ac:dyDescent="0.2"/>
    <row r="412" s="2" customFormat="1" ht="14.25" x14ac:dyDescent="0.2"/>
    <row r="413" s="2" customFormat="1" ht="14.25" x14ac:dyDescent="0.2"/>
    <row r="414" s="2" customFormat="1" ht="14.25" x14ac:dyDescent="0.2"/>
    <row r="415" s="2" customFormat="1" ht="14.25" x14ac:dyDescent="0.2"/>
    <row r="416" s="2" customFormat="1" ht="14.25" x14ac:dyDescent="0.2"/>
    <row r="417" s="2" customFormat="1" ht="14.25" x14ac:dyDescent="0.2"/>
    <row r="418" s="2" customFormat="1" ht="14.25" x14ac:dyDescent="0.2"/>
    <row r="419" s="2" customFormat="1" ht="14.25" x14ac:dyDescent="0.2"/>
    <row r="420" s="2" customFormat="1" ht="14.25" x14ac:dyDescent="0.2"/>
    <row r="421" s="2" customFormat="1" ht="14.25" x14ac:dyDescent="0.2"/>
    <row r="422" s="2" customFormat="1" ht="14.25" x14ac:dyDescent="0.2"/>
    <row r="423" s="2" customFormat="1" ht="14.25" x14ac:dyDescent="0.2"/>
    <row r="424" s="2" customFormat="1" ht="14.25" x14ac:dyDescent="0.2"/>
    <row r="425" s="2" customFormat="1" ht="14.25" x14ac:dyDescent="0.2"/>
    <row r="426" s="2" customFormat="1" ht="14.25" x14ac:dyDescent="0.2"/>
    <row r="427" s="2" customFormat="1" ht="14.25" x14ac:dyDescent="0.2"/>
    <row r="428" s="2" customFormat="1" ht="14.25" x14ac:dyDescent="0.2"/>
    <row r="429" s="2" customFormat="1" ht="14.25" x14ac:dyDescent="0.2"/>
    <row r="430" s="2" customFormat="1" ht="14.25" x14ac:dyDescent="0.2"/>
    <row r="431" s="2" customFormat="1" ht="14.25" x14ac:dyDescent="0.2"/>
    <row r="432" s="2" customFormat="1" ht="14.25" x14ac:dyDescent="0.2"/>
    <row r="433" s="2" customFormat="1" ht="14.25" x14ac:dyDescent="0.2"/>
    <row r="434" s="2" customFormat="1" ht="14.25" x14ac:dyDescent="0.2"/>
    <row r="435" s="2" customFormat="1" ht="14.25" x14ac:dyDescent="0.2"/>
    <row r="436" s="2" customFormat="1" ht="14.25" x14ac:dyDescent="0.2"/>
    <row r="437" s="2" customFormat="1" ht="14.25" x14ac:dyDescent="0.2"/>
    <row r="438" s="2" customFormat="1" ht="14.25" x14ac:dyDescent="0.2"/>
    <row r="439" s="2" customFormat="1" ht="14.25" x14ac:dyDescent="0.2"/>
    <row r="440" s="2" customFormat="1" ht="14.25" x14ac:dyDescent="0.2"/>
    <row r="441" s="2" customFormat="1" ht="14.25" x14ac:dyDescent="0.2"/>
    <row r="442" s="2" customFormat="1" ht="14.25" x14ac:dyDescent="0.2"/>
    <row r="443" s="2" customFormat="1" ht="14.25" x14ac:dyDescent="0.2"/>
    <row r="444" s="2" customFormat="1" ht="14.25" x14ac:dyDescent="0.2"/>
    <row r="445" s="2" customFormat="1" ht="14.25" x14ac:dyDescent="0.2"/>
    <row r="446" s="2" customFormat="1" ht="14.25" x14ac:dyDescent="0.2"/>
    <row r="447" s="2" customFormat="1" ht="14.25" x14ac:dyDescent="0.2"/>
    <row r="448" s="2" customFormat="1" ht="14.25" x14ac:dyDescent="0.2"/>
    <row r="449" s="2" customFormat="1" ht="14.25" x14ac:dyDescent="0.2"/>
    <row r="450" s="2" customFormat="1" ht="14.25" x14ac:dyDescent="0.2"/>
    <row r="451" s="2" customFormat="1" ht="14.25" x14ac:dyDescent="0.2"/>
    <row r="452" s="2" customFormat="1" ht="14.25" x14ac:dyDescent="0.2"/>
    <row r="453" s="2" customFormat="1" ht="14.25" x14ac:dyDescent="0.2"/>
    <row r="454" s="2" customFormat="1" ht="14.25" x14ac:dyDescent="0.2"/>
    <row r="455" s="2" customFormat="1" ht="14.25" x14ac:dyDescent="0.2"/>
    <row r="456" s="2" customFormat="1" ht="14.25" x14ac:dyDescent="0.2"/>
    <row r="457" s="2" customFormat="1" ht="14.25" x14ac:dyDescent="0.2"/>
    <row r="458" s="2" customFormat="1" ht="14.25" x14ac:dyDescent="0.2"/>
    <row r="459" s="2" customFormat="1" ht="14.25" x14ac:dyDescent="0.2"/>
    <row r="460" s="2" customFormat="1" ht="14.25" x14ac:dyDescent="0.2"/>
    <row r="461" s="2" customFormat="1" ht="14.25" x14ac:dyDescent="0.2"/>
    <row r="462" s="2" customFormat="1" ht="14.25" x14ac:dyDescent="0.2"/>
    <row r="463" s="2" customFormat="1" ht="14.25" x14ac:dyDescent="0.2"/>
    <row r="464" s="2" customFormat="1" ht="14.25" x14ac:dyDescent="0.2"/>
    <row r="465" s="2" customFormat="1" ht="14.25" x14ac:dyDescent="0.2"/>
    <row r="466" s="2" customFormat="1" ht="14.25" x14ac:dyDescent="0.2"/>
    <row r="467" s="2" customFormat="1" ht="14.25" x14ac:dyDescent="0.2"/>
    <row r="468" s="2" customFormat="1" ht="14.25" x14ac:dyDescent="0.2"/>
    <row r="469" s="2" customFormat="1" ht="14.25" x14ac:dyDescent="0.2"/>
    <row r="470" s="2" customFormat="1" ht="14.25" x14ac:dyDescent="0.2"/>
    <row r="471" s="2" customFormat="1" ht="14.25" x14ac:dyDescent="0.2"/>
    <row r="472" s="2" customFormat="1" ht="14.25" x14ac:dyDescent="0.2"/>
    <row r="473" s="2" customFormat="1" ht="14.25" x14ac:dyDescent="0.2"/>
    <row r="474" s="2" customFormat="1" ht="14.25" x14ac:dyDescent="0.2"/>
    <row r="475" s="2" customFormat="1" ht="14.25" x14ac:dyDescent="0.2"/>
    <row r="476" s="2" customFormat="1" ht="14.25" x14ac:dyDescent="0.2"/>
    <row r="477" s="2" customFormat="1" ht="14.25" x14ac:dyDescent="0.2"/>
    <row r="478" s="2" customFormat="1" ht="14.25" x14ac:dyDescent="0.2"/>
    <row r="479" s="2" customFormat="1" ht="14.25" x14ac:dyDescent="0.2"/>
    <row r="480" s="2" customFormat="1" ht="14.25" x14ac:dyDescent="0.2"/>
    <row r="481" s="2" customFormat="1" ht="14.25" x14ac:dyDescent="0.2"/>
    <row r="482" s="2" customFormat="1" ht="14.25" x14ac:dyDescent="0.2"/>
    <row r="483" s="2" customFormat="1" ht="14.25" x14ac:dyDescent="0.2"/>
    <row r="484" s="2" customFormat="1" ht="14.25" x14ac:dyDescent="0.2"/>
    <row r="485" s="2" customFormat="1" ht="14.25" x14ac:dyDescent="0.2"/>
    <row r="486" s="2" customFormat="1" ht="14.25" x14ac:dyDescent="0.2"/>
    <row r="487" s="2" customFormat="1" ht="14.25" x14ac:dyDescent="0.2"/>
    <row r="488" s="2" customFormat="1" ht="14.25" x14ac:dyDescent="0.2"/>
    <row r="489" s="2" customFormat="1" ht="14.25" x14ac:dyDescent="0.2"/>
    <row r="490" s="2" customFormat="1" ht="14.25" x14ac:dyDescent="0.2"/>
    <row r="491" s="2" customFormat="1" ht="14.25" x14ac:dyDescent="0.2"/>
    <row r="492" s="2" customFormat="1" ht="14.25" x14ac:dyDescent="0.2"/>
    <row r="493" s="2" customFormat="1" ht="14.25" x14ac:dyDescent="0.2"/>
    <row r="494" s="2" customFormat="1" ht="14.25" x14ac:dyDescent="0.2"/>
    <row r="495" s="2" customFormat="1" ht="14.25" x14ac:dyDescent="0.2"/>
    <row r="496" s="2" customFormat="1" ht="14.25" x14ac:dyDescent="0.2"/>
    <row r="497" s="2" customFormat="1" ht="14.25" x14ac:dyDescent="0.2"/>
    <row r="498" s="2" customFormat="1" ht="14.25" x14ac:dyDescent="0.2"/>
    <row r="499" s="2" customFormat="1" ht="14.25" x14ac:dyDescent="0.2"/>
    <row r="500" s="2" customFormat="1" ht="14.25" x14ac:dyDescent="0.2"/>
    <row r="501" s="2" customFormat="1" ht="14.25" x14ac:dyDescent="0.2"/>
    <row r="502" s="2" customFormat="1" ht="14.25" x14ac:dyDescent="0.2"/>
    <row r="503" s="2" customFormat="1" ht="14.25" x14ac:dyDescent="0.2"/>
    <row r="504" s="2" customFormat="1" ht="14.25" x14ac:dyDescent="0.2"/>
    <row r="505" s="2" customFormat="1" ht="14.25" x14ac:dyDescent="0.2"/>
    <row r="506" s="2" customFormat="1" ht="14.25" x14ac:dyDescent="0.2"/>
    <row r="507" s="2" customFormat="1" ht="14.25" x14ac:dyDescent="0.2"/>
    <row r="508" s="2" customFormat="1" ht="14.25" x14ac:dyDescent="0.2"/>
    <row r="509" s="2" customFormat="1" ht="14.25" x14ac:dyDescent="0.2"/>
    <row r="510" s="2" customFormat="1" ht="14.25" x14ac:dyDescent="0.2"/>
    <row r="511" s="2" customFormat="1" ht="14.25" x14ac:dyDescent="0.2"/>
    <row r="512" s="2" customFormat="1" ht="14.25" x14ac:dyDescent="0.2"/>
    <row r="513" s="2" customFormat="1" ht="14.25" x14ac:dyDescent="0.2"/>
    <row r="514" s="2" customFormat="1" ht="14.25" x14ac:dyDescent="0.2"/>
    <row r="515" s="2" customFormat="1" ht="14.25" x14ac:dyDescent="0.2"/>
    <row r="516" s="2" customFormat="1" ht="14.25" x14ac:dyDescent="0.2"/>
    <row r="517" s="2" customFormat="1" ht="14.25" x14ac:dyDescent="0.2"/>
    <row r="518" s="2" customFormat="1" ht="14.25" x14ac:dyDescent="0.2"/>
    <row r="519" s="2" customFormat="1" ht="14.25" x14ac:dyDescent="0.2"/>
    <row r="520" s="2" customFormat="1" ht="14.25" x14ac:dyDescent="0.2"/>
    <row r="521" s="2" customFormat="1" ht="14.25" x14ac:dyDescent="0.2"/>
    <row r="522" s="2" customFormat="1" ht="14.25" x14ac:dyDescent="0.2"/>
    <row r="523" s="2" customFormat="1" ht="14.25" x14ac:dyDescent="0.2"/>
    <row r="524" s="2" customFormat="1" ht="14.25" x14ac:dyDescent="0.2"/>
    <row r="525" s="2" customFormat="1" ht="14.25" x14ac:dyDescent="0.2"/>
    <row r="526" s="2" customFormat="1" ht="14.25" x14ac:dyDescent="0.2"/>
    <row r="527" s="2" customFormat="1" ht="14.25" x14ac:dyDescent="0.2"/>
    <row r="528" s="2" customFormat="1" ht="14.25" x14ac:dyDescent="0.2"/>
    <row r="529" s="2" customFormat="1" ht="14.25" x14ac:dyDescent="0.2"/>
    <row r="530" s="2" customFormat="1" ht="14.25" x14ac:dyDescent="0.2"/>
    <row r="531" s="2" customFormat="1" ht="14.25" x14ac:dyDescent="0.2"/>
    <row r="532" s="2" customFormat="1" ht="14.25" x14ac:dyDescent="0.2"/>
    <row r="533" s="2" customFormat="1" ht="14.25" x14ac:dyDescent="0.2"/>
    <row r="534" s="2" customFormat="1" ht="14.25" x14ac:dyDescent="0.2"/>
    <row r="535" s="2" customFormat="1" ht="14.25" x14ac:dyDescent="0.2"/>
    <row r="536" s="2" customFormat="1" ht="14.25" x14ac:dyDescent="0.2"/>
    <row r="537" s="2" customFormat="1" ht="14.25" x14ac:dyDescent="0.2"/>
    <row r="538" s="2" customFormat="1" ht="14.25" x14ac:dyDescent="0.2"/>
    <row r="539" s="2" customFormat="1" ht="14.25" x14ac:dyDescent="0.2"/>
    <row r="540" s="2" customFormat="1" ht="14.25" x14ac:dyDescent="0.2"/>
    <row r="541" s="2" customFormat="1" ht="14.25" x14ac:dyDescent="0.2"/>
    <row r="542" s="2" customFormat="1" ht="14.25" x14ac:dyDescent="0.2"/>
    <row r="543" s="2" customFormat="1" ht="14.25" x14ac:dyDescent="0.2"/>
    <row r="544" s="2" customFormat="1" ht="14.25" x14ac:dyDescent="0.2"/>
    <row r="545" s="2" customFormat="1" ht="14.25" x14ac:dyDescent="0.2"/>
    <row r="546" s="2" customFormat="1" ht="14.25" x14ac:dyDescent="0.2"/>
    <row r="547" s="2" customFormat="1" ht="14.25" x14ac:dyDescent="0.2"/>
    <row r="548" s="2" customFormat="1" ht="14.25" x14ac:dyDescent="0.2"/>
    <row r="549" s="2" customFormat="1" ht="14.25" x14ac:dyDescent="0.2"/>
    <row r="550" s="2" customFormat="1" ht="14.25" x14ac:dyDescent="0.2"/>
    <row r="551" s="2" customFormat="1" ht="14.25" x14ac:dyDescent="0.2"/>
    <row r="552" s="2" customFormat="1" ht="14.25" x14ac:dyDescent="0.2"/>
    <row r="553" s="2" customFormat="1" ht="14.25" x14ac:dyDescent="0.2"/>
    <row r="554" s="2" customFormat="1" ht="14.25" x14ac:dyDescent="0.2"/>
    <row r="555" s="2" customFormat="1" ht="14.25" x14ac:dyDescent="0.2"/>
    <row r="556" s="2" customFormat="1" ht="14.25" x14ac:dyDescent="0.2"/>
    <row r="557" s="2" customFormat="1" ht="14.25" x14ac:dyDescent="0.2"/>
    <row r="558" s="2" customFormat="1" ht="14.25" x14ac:dyDescent="0.2"/>
    <row r="559" s="2" customFormat="1" ht="14.25" x14ac:dyDescent="0.2"/>
    <row r="560" s="2" customFormat="1" ht="14.25" x14ac:dyDescent="0.2"/>
    <row r="561" s="2" customFormat="1" ht="14.25" x14ac:dyDescent="0.2"/>
    <row r="562" s="2" customFormat="1" ht="14.25" x14ac:dyDescent="0.2"/>
    <row r="563" s="2" customFormat="1" ht="14.25" x14ac:dyDescent="0.2"/>
    <row r="564" s="2" customFormat="1" ht="14.25" x14ac:dyDescent="0.2"/>
    <row r="565" s="2" customFormat="1" ht="14.25" x14ac:dyDescent="0.2"/>
    <row r="566" s="2" customFormat="1" ht="14.25" x14ac:dyDescent="0.2"/>
    <row r="567" s="2" customFormat="1" ht="14.25" x14ac:dyDescent="0.2"/>
    <row r="568" s="2" customFormat="1" ht="14.25" x14ac:dyDescent="0.2"/>
    <row r="569" s="2" customFormat="1" ht="14.25" x14ac:dyDescent="0.2"/>
    <row r="570" s="2" customFormat="1" ht="14.25" x14ac:dyDescent="0.2"/>
    <row r="571" s="2" customFormat="1" ht="14.25" x14ac:dyDescent="0.2"/>
    <row r="572" s="2" customFormat="1" ht="14.25" x14ac:dyDescent="0.2"/>
    <row r="573" s="2" customFormat="1" ht="14.25" x14ac:dyDescent="0.2"/>
    <row r="574" s="2" customFormat="1" ht="14.25" x14ac:dyDescent="0.2"/>
    <row r="575" s="2" customFormat="1" ht="14.25" x14ac:dyDescent="0.2"/>
    <row r="576" s="2" customFormat="1" ht="14.25" x14ac:dyDescent="0.2"/>
    <row r="577" s="2" customFormat="1" ht="14.25" x14ac:dyDescent="0.2"/>
    <row r="578" s="2" customFormat="1" ht="14.25" x14ac:dyDescent="0.2"/>
    <row r="579" s="2" customFormat="1" ht="14.25" x14ac:dyDescent="0.2"/>
    <row r="580" s="2" customFormat="1" ht="14.25" x14ac:dyDescent="0.2"/>
    <row r="581" s="2" customFormat="1" ht="14.25" x14ac:dyDescent="0.2"/>
    <row r="582" s="2" customFormat="1" ht="14.25" x14ac:dyDescent="0.2"/>
    <row r="583" s="2" customFormat="1" ht="14.25" x14ac:dyDescent="0.2"/>
    <row r="584" s="2" customFormat="1" ht="14.25" x14ac:dyDescent="0.2"/>
    <row r="585" s="2" customFormat="1" ht="14.25" x14ac:dyDescent="0.2"/>
    <row r="586" s="2" customFormat="1" ht="14.25" x14ac:dyDescent="0.2"/>
    <row r="587" s="2" customFormat="1" ht="14.25" x14ac:dyDescent="0.2"/>
    <row r="588" s="2" customFormat="1" ht="14.25" x14ac:dyDescent="0.2"/>
    <row r="589" s="2" customFormat="1" ht="14.25" x14ac:dyDescent="0.2"/>
    <row r="590" s="2" customFormat="1" ht="14.25" x14ac:dyDescent="0.2"/>
    <row r="591" s="2" customFormat="1" ht="14.25" x14ac:dyDescent="0.2"/>
    <row r="592" s="2" customFormat="1" ht="14.25" x14ac:dyDescent="0.2"/>
    <row r="593" s="2" customFormat="1" ht="14.25" x14ac:dyDescent="0.2"/>
    <row r="594" s="2" customFormat="1" ht="14.25" x14ac:dyDescent="0.2"/>
    <row r="595" s="2" customFormat="1" ht="14.25" x14ac:dyDescent="0.2"/>
    <row r="596" s="2" customFormat="1" ht="14.25" x14ac:dyDescent="0.2"/>
    <row r="597" s="2" customFormat="1" ht="14.25" x14ac:dyDescent="0.2"/>
    <row r="598" s="2" customFormat="1" ht="14.25" x14ac:dyDescent="0.2"/>
    <row r="599" s="2" customFormat="1" ht="14.25" x14ac:dyDescent="0.2"/>
    <row r="600" s="2" customFormat="1" ht="14.25" x14ac:dyDescent="0.2"/>
    <row r="601" s="2" customFormat="1" ht="14.25" x14ac:dyDescent="0.2"/>
    <row r="602" s="2" customFormat="1" ht="14.25" x14ac:dyDescent="0.2"/>
    <row r="603" s="2" customFormat="1" ht="14.25" x14ac:dyDescent="0.2"/>
    <row r="604" s="2" customFormat="1" ht="14.25" x14ac:dyDescent="0.2"/>
    <row r="605" s="2" customFormat="1" ht="14.25" x14ac:dyDescent="0.2"/>
    <row r="606" s="2" customFormat="1" ht="14.25" x14ac:dyDescent="0.2"/>
    <row r="607" s="2" customFormat="1" ht="14.25" x14ac:dyDescent="0.2"/>
    <row r="608" s="2" customFormat="1" ht="14.25" x14ac:dyDescent="0.2"/>
    <row r="609" s="2" customFormat="1" ht="14.25" x14ac:dyDescent="0.2"/>
    <row r="610" s="2" customFormat="1" ht="14.25" x14ac:dyDescent="0.2"/>
    <row r="611" s="2" customFormat="1" ht="14.25" x14ac:dyDescent="0.2"/>
    <row r="612" s="2" customFormat="1" ht="14.25" x14ac:dyDescent="0.2"/>
    <row r="613" s="2" customFormat="1" ht="14.25" x14ac:dyDescent="0.2"/>
    <row r="614" s="2" customFormat="1" ht="14.25" x14ac:dyDescent="0.2"/>
    <row r="615" s="2" customFormat="1" ht="14.25" x14ac:dyDescent="0.2"/>
    <row r="616" s="2" customFormat="1" ht="14.25" x14ac:dyDescent="0.2"/>
    <row r="617" s="2" customFormat="1" ht="14.25" x14ac:dyDescent="0.2"/>
    <row r="618" s="2" customFormat="1" ht="14.25" x14ac:dyDescent="0.2"/>
    <row r="619" s="2" customFormat="1" ht="14.25" x14ac:dyDescent="0.2"/>
    <row r="620" s="2" customFormat="1" ht="14.25" x14ac:dyDescent="0.2"/>
    <row r="621" s="2" customFormat="1" ht="14.25" x14ac:dyDescent="0.2"/>
    <row r="622" s="2" customFormat="1" ht="14.25" x14ac:dyDescent="0.2"/>
    <row r="623" s="2" customFormat="1" ht="14.25" x14ac:dyDescent="0.2"/>
    <row r="624" s="2" customFormat="1" ht="14.25" x14ac:dyDescent="0.2"/>
    <row r="625" s="2" customFormat="1" ht="14.25" x14ac:dyDescent="0.2"/>
    <row r="626" s="2" customFormat="1" ht="14.25" x14ac:dyDescent="0.2"/>
    <row r="627" s="2" customFormat="1" ht="14.25" x14ac:dyDescent="0.2"/>
    <row r="628" s="2" customFormat="1" ht="14.25" x14ac:dyDescent="0.2"/>
    <row r="629" s="2" customFormat="1" ht="14.25" x14ac:dyDescent="0.2"/>
    <row r="630" s="2" customFormat="1" ht="14.25" x14ac:dyDescent="0.2"/>
    <row r="631" s="2" customFormat="1" ht="14.25" x14ac:dyDescent="0.2"/>
    <row r="632" s="2" customFormat="1" ht="14.25" x14ac:dyDescent="0.2"/>
    <row r="633" s="2" customFormat="1" ht="14.25" x14ac:dyDescent="0.2"/>
    <row r="634" s="2" customFormat="1" ht="14.25" x14ac:dyDescent="0.2"/>
    <row r="635" s="2" customFormat="1" ht="14.25" x14ac:dyDescent="0.2"/>
    <row r="636" s="2" customFormat="1" ht="14.25" x14ac:dyDescent="0.2"/>
    <row r="637" s="2" customFormat="1" ht="14.25" x14ac:dyDescent="0.2"/>
    <row r="638" s="2" customFormat="1" ht="14.25" x14ac:dyDescent="0.2"/>
    <row r="639" s="2" customFormat="1" ht="14.25" x14ac:dyDescent="0.2"/>
    <row r="640" s="2" customFormat="1" ht="14.25" x14ac:dyDescent="0.2"/>
    <row r="641" s="2" customFormat="1" ht="14.25" x14ac:dyDescent="0.2"/>
    <row r="642" s="2" customFormat="1" ht="14.25" x14ac:dyDescent="0.2"/>
    <row r="643" s="2" customFormat="1" ht="14.25" x14ac:dyDescent="0.2"/>
    <row r="644" s="2" customFormat="1" ht="14.25" x14ac:dyDescent="0.2"/>
    <row r="645" s="2" customFormat="1" ht="14.25" x14ac:dyDescent="0.2"/>
    <row r="646" s="2" customFormat="1" ht="14.25" x14ac:dyDescent="0.2"/>
    <row r="647" s="2" customFormat="1" ht="14.25" x14ac:dyDescent="0.2"/>
    <row r="648" s="2" customFormat="1" ht="14.25" x14ac:dyDescent="0.2"/>
    <row r="649" s="2" customFormat="1" ht="14.25" x14ac:dyDescent="0.2"/>
    <row r="650" s="2" customFormat="1" ht="14.25" x14ac:dyDescent="0.2"/>
    <row r="651" s="2" customFormat="1" ht="14.25" x14ac:dyDescent="0.2"/>
    <row r="652" s="2" customFormat="1" ht="14.25" x14ac:dyDescent="0.2"/>
    <row r="653" s="2" customFormat="1" ht="14.25" x14ac:dyDescent="0.2"/>
    <row r="654" s="2" customFormat="1" ht="14.25" x14ac:dyDescent="0.2"/>
    <row r="655" s="2" customFormat="1" ht="14.25" x14ac:dyDescent="0.2"/>
    <row r="656" s="2" customFormat="1" ht="14.25" x14ac:dyDescent="0.2"/>
    <row r="657" s="2" customFormat="1" ht="14.25" x14ac:dyDescent="0.2"/>
    <row r="658" s="2" customFormat="1" ht="14.25" x14ac:dyDescent="0.2"/>
    <row r="659" s="2" customFormat="1" ht="14.25" x14ac:dyDescent="0.2"/>
    <row r="660" s="2" customFormat="1" ht="14.25" x14ac:dyDescent="0.2"/>
    <row r="661" s="2" customFormat="1" ht="14.25" x14ac:dyDescent="0.2"/>
    <row r="662" s="2" customFormat="1" ht="14.25" x14ac:dyDescent="0.2"/>
    <row r="663" s="2" customFormat="1" ht="14.25" x14ac:dyDescent="0.2"/>
    <row r="664" s="2" customFormat="1" ht="14.25" x14ac:dyDescent="0.2"/>
    <row r="665" s="2" customFormat="1" ht="14.25" x14ac:dyDescent="0.2"/>
    <row r="666" s="2" customFormat="1" ht="14.25" x14ac:dyDescent="0.2"/>
    <row r="667" s="2" customFormat="1" ht="14.25" x14ac:dyDescent="0.2"/>
    <row r="668" s="2" customFormat="1" ht="14.25" x14ac:dyDescent="0.2"/>
    <row r="669" s="2" customFormat="1" ht="14.25" x14ac:dyDescent="0.2"/>
    <row r="670" s="2" customFormat="1" ht="14.25" x14ac:dyDescent="0.2"/>
    <row r="671" s="2" customFormat="1" ht="14.25" x14ac:dyDescent="0.2"/>
    <row r="672" s="2" customFormat="1" ht="14.25" x14ac:dyDescent="0.2"/>
    <row r="673" s="2" customFormat="1" ht="14.25" x14ac:dyDescent="0.2"/>
    <row r="674" s="2" customFormat="1" ht="14.25" x14ac:dyDescent="0.2"/>
    <row r="675" s="2" customFormat="1" ht="14.25" x14ac:dyDescent="0.2"/>
    <row r="676" s="2" customFormat="1" ht="14.25" x14ac:dyDescent="0.2"/>
    <row r="677" s="2" customFormat="1" ht="14.25" x14ac:dyDescent="0.2"/>
    <row r="678" s="2" customFormat="1" ht="14.25" x14ac:dyDescent="0.2"/>
    <row r="679" s="2" customFormat="1" ht="14.25" x14ac:dyDescent="0.2"/>
    <row r="680" s="2" customFormat="1" ht="14.25" x14ac:dyDescent="0.2"/>
    <row r="681" s="2" customFormat="1" ht="14.25" x14ac:dyDescent="0.2"/>
    <row r="682" s="2" customFormat="1" ht="14.25" x14ac:dyDescent="0.2"/>
    <row r="683" s="2" customFormat="1" ht="14.25" x14ac:dyDescent="0.2"/>
    <row r="684" s="2" customFormat="1" ht="14.25" x14ac:dyDescent="0.2"/>
    <row r="685" s="2" customFormat="1" ht="14.25" x14ac:dyDescent="0.2"/>
    <row r="686" s="2" customFormat="1" ht="14.25" x14ac:dyDescent="0.2"/>
    <row r="687" s="2" customFormat="1" ht="14.25" x14ac:dyDescent="0.2"/>
    <row r="688" s="2" customFormat="1" ht="14.25" x14ac:dyDescent="0.2"/>
    <row r="689" s="2" customFormat="1" ht="14.25" x14ac:dyDescent="0.2"/>
    <row r="690" s="2" customFormat="1" ht="14.25" x14ac:dyDescent="0.2"/>
    <row r="691" s="2" customFormat="1" ht="14.25" x14ac:dyDescent="0.2"/>
    <row r="692" s="2" customFormat="1" ht="14.25" x14ac:dyDescent="0.2"/>
    <row r="693" s="2" customFormat="1" ht="14.25" x14ac:dyDescent="0.2"/>
    <row r="694" s="2" customFormat="1" ht="14.25" x14ac:dyDescent="0.2"/>
    <row r="695" s="2" customFormat="1" ht="14.25" x14ac:dyDescent="0.2"/>
    <row r="696" s="2" customFormat="1" ht="14.25" x14ac:dyDescent="0.2"/>
    <row r="697" s="2" customFormat="1" ht="14.25" x14ac:dyDescent="0.2"/>
    <row r="698" s="2" customFormat="1" ht="14.25" x14ac:dyDescent="0.2"/>
    <row r="699" s="2" customFormat="1" ht="14.25" x14ac:dyDescent="0.2"/>
    <row r="700" s="2" customFormat="1" ht="14.25" x14ac:dyDescent="0.2"/>
    <row r="701" s="2" customFormat="1" ht="14.25" x14ac:dyDescent="0.2"/>
    <row r="702" s="2" customFormat="1" ht="14.25" x14ac:dyDescent="0.2"/>
    <row r="703" s="2" customFormat="1" ht="14.25" x14ac:dyDescent="0.2"/>
    <row r="704" s="2" customFormat="1" ht="14.25" x14ac:dyDescent="0.2"/>
    <row r="705" s="2" customFormat="1" ht="14.25" x14ac:dyDescent="0.2"/>
    <row r="706" s="2" customFormat="1" ht="14.25" x14ac:dyDescent="0.2"/>
    <row r="707" s="2" customFormat="1" ht="14.25" x14ac:dyDescent="0.2"/>
    <row r="708" s="2" customFormat="1" ht="14.25" x14ac:dyDescent="0.2"/>
    <row r="709" s="2" customFormat="1" ht="14.25" x14ac:dyDescent="0.2"/>
    <row r="710" s="2" customFormat="1" ht="14.25" x14ac:dyDescent="0.2"/>
    <row r="711" s="2" customFormat="1" ht="14.25" x14ac:dyDescent="0.2"/>
    <row r="712" s="2" customFormat="1" ht="14.25" x14ac:dyDescent="0.2"/>
    <row r="713" s="2" customFormat="1" ht="14.25" x14ac:dyDescent="0.2"/>
    <row r="714" s="2" customFormat="1" ht="14.25" x14ac:dyDescent="0.2"/>
    <row r="715" s="2" customFormat="1" ht="14.25" x14ac:dyDescent="0.2"/>
    <row r="716" s="2" customFormat="1" ht="14.25" x14ac:dyDescent="0.2"/>
    <row r="717" s="2" customFormat="1" ht="14.25" x14ac:dyDescent="0.2"/>
    <row r="718" s="2" customFormat="1" ht="14.25" x14ac:dyDescent="0.2"/>
    <row r="719" s="2" customFormat="1" ht="14.25" x14ac:dyDescent="0.2"/>
    <row r="720" s="2" customFormat="1" ht="14.25" x14ac:dyDescent="0.2"/>
    <row r="721" s="2" customFormat="1" ht="14.25" x14ac:dyDescent="0.2"/>
    <row r="722" s="2" customFormat="1" ht="14.25" x14ac:dyDescent="0.2"/>
    <row r="723" s="2" customFormat="1" ht="14.25" x14ac:dyDescent="0.2"/>
    <row r="724" s="2" customFormat="1" ht="14.25" x14ac:dyDescent="0.2"/>
    <row r="725" s="2" customFormat="1" ht="14.25" x14ac:dyDescent="0.2"/>
    <row r="726" s="2" customFormat="1" ht="14.25" x14ac:dyDescent="0.2"/>
    <row r="727" s="2" customFormat="1" ht="14.25" x14ac:dyDescent="0.2"/>
    <row r="728" s="2" customFormat="1" ht="14.25" x14ac:dyDescent="0.2"/>
    <row r="729" s="2" customFormat="1" ht="14.25" x14ac:dyDescent="0.2"/>
    <row r="730" s="2" customFormat="1" ht="14.25" x14ac:dyDescent="0.2"/>
    <row r="731" s="2" customFormat="1" ht="14.25" x14ac:dyDescent="0.2"/>
    <row r="732" s="2" customFormat="1" ht="14.25" x14ac:dyDescent="0.2"/>
    <row r="733" s="2" customFormat="1" ht="14.25" x14ac:dyDescent="0.2"/>
    <row r="734" s="2" customFormat="1" ht="14.25" x14ac:dyDescent="0.2"/>
    <row r="735" s="2" customFormat="1" ht="14.25" x14ac:dyDescent="0.2"/>
    <row r="736" s="2" customFormat="1" ht="14.25" x14ac:dyDescent="0.2"/>
    <row r="737" s="2" customFormat="1" ht="14.25" x14ac:dyDescent="0.2"/>
    <row r="738" s="2" customFormat="1" ht="14.25" x14ac:dyDescent="0.2"/>
    <row r="739" s="2" customFormat="1" ht="14.25" x14ac:dyDescent="0.2"/>
    <row r="740" s="2" customFormat="1" ht="14.25" x14ac:dyDescent="0.2"/>
    <row r="741" s="2" customFormat="1" ht="14.25" x14ac:dyDescent="0.2"/>
    <row r="742" s="2" customFormat="1" ht="14.25" x14ac:dyDescent="0.2"/>
    <row r="743" s="2" customFormat="1" ht="14.25" x14ac:dyDescent="0.2"/>
    <row r="744" s="2" customFormat="1" ht="14.25" x14ac:dyDescent="0.2"/>
    <row r="745" s="2" customFormat="1" ht="14.25" x14ac:dyDescent="0.2"/>
    <row r="746" s="2" customFormat="1" ht="14.25" x14ac:dyDescent="0.2"/>
    <row r="747" s="2" customFormat="1" ht="14.25" x14ac:dyDescent="0.2"/>
    <row r="748" s="2" customFormat="1" ht="14.25" x14ac:dyDescent="0.2"/>
    <row r="749" s="2" customFormat="1" ht="14.25" x14ac:dyDescent="0.2"/>
    <row r="750" s="2" customFormat="1" ht="14.25" x14ac:dyDescent="0.2"/>
    <row r="751" s="2" customFormat="1" ht="14.25" x14ac:dyDescent="0.2"/>
    <row r="752" s="2" customFormat="1" ht="14.25" x14ac:dyDescent="0.2"/>
    <row r="753" s="2" customFormat="1" ht="14.25" x14ac:dyDescent="0.2"/>
    <row r="754" s="2" customFormat="1" ht="14.25" x14ac:dyDescent="0.2"/>
    <row r="755" s="2" customFormat="1" ht="14.25" x14ac:dyDescent="0.2"/>
    <row r="756" s="2" customFormat="1" ht="14.25" x14ac:dyDescent="0.2"/>
    <row r="757" s="2" customFormat="1" ht="14.25" x14ac:dyDescent="0.2"/>
    <row r="758" s="2" customFormat="1" ht="14.25" x14ac:dyDescent="0.2"/>
    <row r="759" s="2" customFormat="1" ht="14.25" x14ac:dyDescent="0.2"/>
    <row r="760" s="2" customFormat="1" ht="14.25" x14ac:dyDescent="0.2"/>
    <row r="761" s="2" customFormat="1" ht="14.25" x14ac:dyDescent="0.2"/>
    <row r="762" s="2" customFormat="1" ht="14.25" x14ac:dyDescent="0.2"/>
    <row r="763" s="2" customFormat="1" ht="14.25" x14ac:dyDescent="0.2"/>
    <row r="764" s="2" customFormat="1" ht="14.25" x14ac:dyDescent="0.2"/>
    <row r="765" s="2" customFormat="1" ht="14.25" x14ac:dyDescent="0.2"/>
    <row r="766" s="2" customFormat="1" ht="14.25" x14ac:dyDescent="0.2"/>
    <row r="767" s="2" customFormat="1" ht="14.25" x14ac:dyDescent="0.2"/>
    <row r="768" s="2" customFormat="1" ht="14.25" x14ac:dyDescent="0.2"/>
    <row r="769" s="2" customFormat="1" ht="14.25" x14ac:dyDescent="0.2"/>
    <row r="770" s="2" customFormat="1" ht="14.25" x14ac:dyDescent="0.2"/>
    <row r="771" s="2" customFormat="1" ht="14.25" x14ac:dyDescent="0.2"/>
    <row r="772" s="2" customFormat="1" ht="14.25" x14ac:dyDescent="0.2"/>
    <row r="773" s="2" customFormat="1" ht="14.25" x14ac:dyDescent="0.2"/>
    <row r="774" s="2" customFormat="1" ht="14.25" x14ac:dyDescent="0.2"/>
    <row r="775" s="2" customFormat="1" ht="14.25" x14ac:dyDescent="0.2"/>
    <row r="776" s="2" customFormat="1" ht="14.25" x14ac:dyDescent="0.2"/>
    <row r="777" s="2" customFormat="1" ht="14.25" x14ac:dyDescent="0.2"/>
    <row r="778" s="2" customFormat="1" ht="14.25" x14ac:dyDescent="0.2"/>
    <row r="779" s="2" customFormat="1" ht="14.25" x14ac:dyDescent="0.2"/>
    <row r="780" s="2" customFormat="1" ht="14.25" x14ac:dyDescent="0.2"/>
    <row r="781" s="2" customFormat="1" ht="14.25" x14ac:dyDescent="0.2"/>
    <row r="782" s="2" customFormat="1" ht="14.25" x14ac:dyDescent="0.2"/>
    <row r="783" s="2" customFormat="1" ht="14.25" x14ac:dyDescent="0.2"/>
    <row r="784" s="2" customFormat="1" ht="14.25" x14ac:dyDescent="0.2"/>
    <row r="785" s="2" customFormat="1" ht="14.25" x14ac:dyDescent="0.2"/>
    <row r="786" s="2" customFormat="1" ht="14.25" x14ac:dyDescent="0.2"/>
    <row r="787" s="2" customFormat="1" ht="14.25" x14ac:dyDescent="0.2"/>
    <row r="788" s="2" customFormat="1" ht="14.25" x14ac:dyDescent="0.2"/>
    <row r="789" s="2" customFormat="1" ht="14.25" x14ac:dyDescent="0.2"/>
    <row r="790" s="2" customFormat="1" ht="14.25" x14ac:dyDescent="0.2"/>
    <row r="791" s="2" customFormat="1" ht="14.25" x14ac:dyDescent="0.2"/>
    <row r="792" s="2" customFormat="1" ht="14.25" x14ac:dyDescent="0.2"/>
    <row r="793" s="2" customFormat="1" ht="14.25" x14ac:dyDescent="0.2"/>
    <row r="794" s="2" customFormat="1" ht="14.25" x14ac:dyDescent="0.2"/>
    <row r="795" s="2" customFormat="1" ht="14.25" x14ac:dyDescent="0.2"/>
    <row r="796" s="2" customFormat="1" ht="14.25" x14ac:dyDescent="0.2"/>
    <row r="797" s="2" customFormat="1" ht="14.25" x14ac:dyDescent="0.2"/>
    <row r="798" s="2" customFormat="1" ht="14.25" x14ac:dyDescent="0.2"/>
    <row r="799" s="2" customFormat="1" ht="14.25" x14ac:dyDescent="0.2"/>
    <row r="800" s="2" customFormat="1" ht="14.25" x14ac:dyDescent="0.2"/>
    <row r="801" s="2" customFormat="1" ht="14.25" x14ac:dyDescent="0.2"/>
    <row r="802" s="2" customFormat="1" ht="14.25" x14ac:dyDescent="0.2"/>
    <row r="803" s="2" customFormat="1" ht="14.25" x14ac:dyDescent="0.2"/>
    <row r="804" s="2" customFormat="1" ht="14.25" x14ac:dyDescent="0.2"/>
    <row r="805" s="2" customFormat="1" ht="14.25" x14ac:dyDescent="0.2"/>
    <row r="806" s="2" customFormat="1" ht="14.25" x14ac:dyDescent="0.2"/>
    <row r="807" s="2" customFormat="1" ht="14.25" x14ac:dyDescent="0.2"/>
    <row r="808" s="2" customFormat="1" ht="14.25" x14ac:dyDescent="0.2"/>
    <row r="809" s="2" customFormat="1" ht="14.25" x14ac:dyDescent="0.2"/>
    <row r="810" s="2" customFormat="1" ht="14.25" x14ac:dyDescent="0.2"/>
    <row r="811" s="2" customFormat="1" ht="14.25" x14ac:dyDescent="0.2"/>
    <row r="812" s="2" customFormat="1" ht="14.25" x14ac:dyDescent="0.2"/>
    <row r="813" s="2" customFormat="1" ht="14.25" x14ac:dyDescent="0.2"/>
    <row r="814" s="2" customFormat="1" ht="14.25" x14ac:dyDescent="0.2"/>
    <row r="815" s="2" customFormat="1" ht="14.25" x14ac:dyDescent="0.2"/>
    <row r="816" s="2" customFormat="1" ht="14.25" x14ac:dyDescent="0.2"/>
    <row r="817" s="2" customFormat="1" ht="14.25" x14ac:dyDescent="0.2"/>
    <row r="818" s="2" customFormat="1" ht="14.25" x14ac:dyDescent="0.2"/>
    <row r="819" s="2" customFormat="1" ht="14.25" x14ac:dyDescent="0.2"/>
    <row r="820" s="2" customFormat="1" ht="14.25" x14ac:dyDescent="0.2"/>
    <row r="821" s="2" customFormat="1" ht="14.25" x14ac:dyDescent="0.2"/>
    <row r="822" s="2" customFormat="1" ht="14.25" x14ac:dyDescent="0.2"/>
    <row r="823" s="2" customFormat="1" ht="14.25" x14ac:dyDescent="0.2"/>
    <row r="824" s="2" customFormat="1" ht="14.25" x14ac:dyDescent="0.2"/>
    <row r="825" s="2" customFormat="1" ht="14.25" x14ac:dyDescent="0.2"/>
    <row r="826" s="2" customFormat="1" ht="14.25" x14ac:dyDescent="0.2"/>
    <row r="827" s="2" customFormat="1" ht="14.25" x14ac:dyDescent="0.2"/>
    <row r="828" s="2" customFormat="1" ht="14.25" x14ac:dyDescent="0.2"/>
    <row r="829" s="2" customFormat="1" ht="14.25" x14ac:dyDescent="0.2"/>
    <row r="830" s="2" customFormat="1" ht="14.25" x14ac:dyDescent="0.2"/>
    <row r="831" s="2" customFormat="1" ht="14.25" x14ac:dyDescent="0.2"/>
    <row r="832" s="2" customFormat="1" ht="14.25" x14ac:dyDescent="0.2"/>
    <row r="833" s="2" customFormat="1" ht="14.25" x14ac:dyDescent="0.2"/>
    <row r="834" s="2" customFormat="1" ht="14.25" x14ac:dyDescent="0.2"/>
    <row r="835" s="2" customFormat="1" ht="14.25" x14ac:dyDescent="0.2"/>
    <row r="836" s="2" customFormat="1" ht="14.25" x14ac:dyDescent="0.2"/>
    <row r="837" s="2" customFormat="1" ht="14.25" x14ac:dyDescent="0.2"/>
    <row r="838" s="2" customFormat="1" ht="14.25" x14ac:dyDescent="0.2"/>
    <row r="839" s="2" customFormat="1" ht="14.25" x14ac:dyDescent="0.2"/>
    <row r="840" s="2" customFormat="1" ht="14.25" x14ac:dyDescent="0.2"/>
    <row r="841" s="2" customFormat="1" ht="14.25" x14ac:dyDescent="0.2"/>
    <row r="842" s="2" customFormat="1" ht="14.25" x14ac:dyDescent="0.2"/>
    <row r="843" s="2" customFormat="1" ht="14.25" x14ac:dyDescent="0.2"/>
    <row r="844" s="2" customFormat="1" ht="14.25" x14ac:dyDescent="0.2"/>
    <row r="845" s="2" customFormat="1" ht="14.25" x14ac:dyDescent="0.2"/>
    <row r="846" s="2" customFormat="1" ht="14.25" x14ac:dyDescent="0.2"/>
    <row r="847" s="2" customFormat="1" ht="14.25" x14ac:dyDescent="0.2"/>
    <row r="848" s="2" customFormat="1" ht="14.25" x14ac:dyDescent="0.2"/>
    <row r="849" s="2" customFormat="1" ht="14.25" x14ac:dyDescent="0.2"/>
    <row r="850" s="2" customFormat="1" ht="14.25" x14ac:dyDescent="0.2"/>
    <row r="851" s="2" customFormat="1" ht="14.25" x14ac:dyDescent="0.2"/>
    <row r="852" s="2" customFormat="1" ht="14.25" x14ac:dyDescent="0.2"/>
    <row r="853" s="2" customFormat="1" ht="14.25" x14ac:dyDescent="0.2"/>
    <row r="854" s="2" customFormat="1" ht="14.25" x14ac:dyDescent="0.2"/>
    <row r="855" s="2" customFormat="1" ht="14.25" x14ac:dyDescent="0.2"/>
    <row r="856" s="2" customFormat="1" ht="14.25" x14ac:dyDescent="0.2"/>
    <row r="857" s="2" customFormat="1" ht="14.25" x14ac:dyDescent="0.2"/>
    <row r="858" s="2" customFormat="1" ht="14.25" x14ac:dyDescent="0.2"/>
    <row r="859" s="2" customFormat="1" ht="14.25" x14ac:dyDescent="0.2"/>
    <row r="860" s="2" customFormat="1" ht="14.25" x14ac:dyDescent="0.2"/>
    <row r="861" s="2" customFormat="1" ht="14.25" x14ac:dyDescent="0.2"/>
    <row r="862" s="2" customFormat="1" ht="14.25" x14ac:dyDescent="0.2"/>
    <row r="863" s="2" customFormat="1" ht="14.25" x14ac:dyDescent="0.2"/>
    <row r="864" s="2" customFormat="1" ht="14.25" x14ac:dyDescent="0.2"/>
    <row r="865" s="2" customFormat="1" ht="14.25" x14ac:dyDescent="0.2"/>
    <row r="866" s="2" customFormat="1" ht="14.25" x14ac:dyDescent="0.2"/>
    <row r="867" s="2" customFormat="1" ht="14.25" x14ac:dyDescent="0.2"/>
    <row r="868" s="2" customFormat="1" ht="14.25" x14ac:dyDescent="0.2"/>
    <row r="869" s="2" customFormat="1" ht="14.25" x14ac:dyDescent="0.2"/>
    <row r="870" s="2" customFormat="1" ht="14.25" x14ac:dyDescent="0.2"/>
    <row r="871" s="2" customFormat="1" ht="14.25" x14ac:dyDescent="0.2"/>
    <row r="872" s="2" customFormat="1" ht="14.25" x14ac:dyDescent="0.2"/>
    <row r="873" s="2" customFormat="1" ht="14.25" x14ac:dyDescent="0.2"/>
    <row r="874" s="2" customFormat="1" ht="14.25" x14ac:dyDescent="0.2"/>
    <row r="875" s="2" customFormat="1" ht="14.25" x14ac:dyDescent="0.2"/>
    <row r="876" s="2" customFormat="1" ht="14.25" x14ac:dyDescent="0.2"/>
    <row r="877" s="2" customFormat="1" ht="14.25" x14ac:dyDescent="0.2"/>
    <row r="878" s="2" customFormat="1" ht="14.25" x14ac:dyDescent="0.2"/>
    <row r="879" s="2" customFormat="1" ht="14.25" x14ac:dyDescent="0.2"/>
    <row r="880" s="2" customFormat="1" ht="14.25" x14ac:dyDescent="0.2"/>
    <row r="881" s="2" customFormat="1" ht="14.25" x14ac:dyDescent="0.2"/>
    <row r="882" s="2" customFormat="1" ht="14.25" x14ac:dyDescent="0.2"/>
    <row r="883" s="2" customFormat="1" ht="14.25" x14ac:dyDescent="0.2"/>
    <row r="884" s="2" customFormat="1" ht="14.25" x14ac:dyDescent="0.2"/>
    <row r="885" s="2" customFormat="1" ht="14.25" x14ac:dyDescent="0.2"/>
    <row r="886" s="2" customFormat="1" ht="14.25" x14ac:dyDescent="0.2"/>
    <row r="887" s="2" customFormat="1" ht="14.25" x14ac:dyDescent="0.2"/>
    <row r="888" s="2" customFormat="1" ht="14.25" x14ac:dyDescent="0.2"/>
    <row r="889" s="2" customFormat="1" ht="14.25" x14ac:dyDescent="0.2"/>
    <row r="890" s="2" customFormat="1" ht="14.25" x14ac:dyDescent="0.2"/>
    <row r="891" s="2" customFormat="1" ht="14.25" x14ac:dyDescent="0.2"/>
    <row r="892" s="2" customFormat="1" ht="14.25" x14ac:dyDescent="0.2"/>
    <row r="893" s="2" customFormat="1" ht="14.25" x14ac:dyDescent="0.2"/>
    <row r="894" s="2" customFormat="1" ht="14.25" x14ac:dyDescent="0.2"/>
    <row r="895" s="2" customFormat="1" ht="14.25" x14ac:dyDescent="0.2"/>
    <row r="896" s="2" customFormat="1" ht="14.25" x14ac:dyDescent="0.2"/>
    <row r="897" s="2" customFormat="1" ht="14.25" x14ac:dyDescent="0.2"/>
    <row r="898" s="2" customFormat="1" ht="14.25" x14ac:dyDescent="0.2"/>
    <row r="899" s="2" customFormat="1" ht="14.25" x14ac:dyDescent="0.2"/>
    <row r="900" s="2" customFormat="1" ht="14.25" x14ac:dyDescent="0.2"/>
    <row r="901" s="2" customFormat="1" ht="14.25" x14ac:dyDescent="0.2"/>
    <row r="902" s="2" customFormat="1" ht="14.25" x14ac:dyDescent="0.2"/>
    <row r="903" s="2" customFormat="1" ht="14.25" x14ac:dyDescent="0.2"/>
    <row r="904" s="2" customFormat="1" ht="14.25" x14ac:dyDescent="0.2"/>
    <row r="905" s="2" customFormat="1" ht="14.25" x14ac:dyDescent="0.2"/>
    <row r="906" s="2" customFormat="1" ht="14.25" x14ac:dyDescent="0.2"/>
    <row r="907" s="2" customFormat="1" ht="14.25" x14ac:dyDescent="0.2"/>
    <row r="908" s="2" customFormat="1" ht="14.25" x14ac:dyDescent="0.2"/>
    <row r="909" s="2" customFormat="1" ht="14.25" x14ac:dyDescent="0.2"/>
    <row r="910" s="2" customFormat="1" ht="14.25" x14ac:dyDescent="0.2"/>
    <row r="911" s="2" customFormat="1" ht="14.25" x14ac:dyDescent="0.2"/>
    <row r="912" s="2" customFormat="1" ht="14.25" x14ac:dyDescent="0.2"/>
    <row r="913" s="2" customFormat="1" ht="14.25" x14ac:dyDescent="0.2"/>
    <row r="914" s="2" customFormat="1" ht="14.25" x14ac:dyDescent="0.2"/>
    <row r="915" s="2" customFormat="1" ht="14.25" x14ac:dyDescent="0.2"/>
    <row r="916" s="2" customFormat="1" ht="14.25" x14ac:dyDescent="0.2"/>
    <row r="917" s="2" customFormat="1" ht="14.25" x14ac:dyDescent="0.2"/>
    <row r="918" s="2" customFormat="1" ht="14.25" x14ac:dyDescent="0.2"/>
    <row r="919" s="2" customFormat="1" ht="14.25" x14ac:dyDescent="0.2"/>
    <row r="920" s="2" customFormat="1" ht="14.25" x14ac:dyDescent="0.2"/>
    <row r="921" s="2" customFormat="1" ht="14.25" x14ac:dyDescent="0.2"/>
    <row r="922" s="2" customFormat="1" ht="14.25" x14ac:dyDescent="0.2"/>
    <row r="923" s="2" customFormat="1" ht="14.25" x14ac:dyDescent="0.2"/>
    <row r="924" s="2" customFormat="1" ht="14.25" x14ac:dyDescent="0.2"/>
    <row r="925" s="2" customFormat="1" ht="14.25" x14ac:dyDescent="0.2"/>
    <row r="926" s="2" customFormat="1" ht="14.25" x14ac:dyDescent="0.2"/>
    <row r="927" s="2" customFormat="1" ht="14.25" x14ac:dyDescent="0.2"/>
    <row r="928" s="2" customFormat="1" ht="14.25" x14ac:dyDescent="0.2"/>
    <row r="929" s="2" customFormat="1" ht="14.25" x14ac:dyDescent="0.2"/>
    <row r="930" s="2" customFormat="1" ht="14.25" x14ac:dyDescent="0.2"/>
    <row r="931" s="2" customFormat="1" ht="14.25" x14ac:dyDescent="0.2"/>
    <row r="932" s="2" customFormat="1" ht="14.25" x14ac:dyDescent="0.2"/>
    <row r="933" s="2" customFormat="1" ht="14.25" x14ac:dyDescent="0.2"/>
    <row r="934" s="2" customFormat="1" ht="14.25" x14ac:dyDescent="0.2"/>
    <row r="935" s="2" customFormat="1" ht="14.25" x14ac:dyDescent="0.2"/>
    <row r="936" s="2" customFormat="1" ht="14.25" x14ac:dyDescent="0.2"/>
    <row r="937" s="2" customFormat="1" ht="14.25" x14ac:dyDescent="0.2"/>
    <row r="938" s="2" customFormat="1" ht="14.25" x14ac:dyDescent="0.2"/>
    <row r="939" s="2" customFormat="1" ht="14.25" x14ac:dyDescent="0.2"/>
    <row r="940" s="2" customFormat="1" ht="14.25" x14ac:dyDescent="0.2"/>
    <row r="941" s="2" customFormat="1" ht="14.25" x14ac:dyDescent="0.2"/>
    <row r="942" s="2" customFormat="1" ht="14.25" x14ac:dyDescent="0.2"/>
    <row r="943" s="2" customFormat="1" ht="14.25" x14ac:dyDescent="0.2"/>
    <row r="944" s="2" customFormat="1" ht="14.25" x14ac:dyDescent="0.2"/>
    <row r="945" s="2" customFormat="1" ht="14.25" x14ac:dyDescent="0.2"/>
    <row r="946" s="2" customFormat="1" ht="14.25" x14ac:dyDescent="0.2"/>
    <row r="947" s="2" customFormat="1" ht="14.25" x14ac:dyDescent="0.2"/>
    <row r="948" s="2" customFormat="1" ht="14.25" x14ac:dyDescent="0.2"/>
    <row r="949" s="2" customFormat="1" ht="14.25" x14ac:dyDescent="0.2"/>
    <row r="950" s="2" customFormat="1" ht="14.25" x14ac:dyDescent="0.2"/>
    <row r="951" s="2" customFormat="1" ht="14.25" x14ac:dyDescent="0.2"/>
    <row r="952" s="2" customFormat="1" ht="14.25" x14ac:dyDescent="0.2"/>
    <row r="953" s="2" customFormat="1" ht="14.25" x14ac:dyDescent="0.2"/>
    <row r="954" s="2" customFormat="1" ht="14.25" x14ac:dyDescent="0.2"/>
    <row r="955" s="2" customFormat="1" ht="14.25" x14ac:dyDescent="0.2"/>
    <row r="956" s="2" customFormat="1" ht="14.25" x14ac:dyDescent="0.2"/>
    <row r="957" s="2" customFormat="1" ht="14.25" x14ac:dyDescent="0.2"/>
    <row r="958" s="2" customFormat="1" ht="14.25" x14ac:dyDescent="0.2"/>
    <row r="959" s="2" customFormat="1" ht="14.25" x14ac:dyDescent="0.2"/>
    <row r="960" s="2" customFormat="1" ht="14.25" x14ac:dyDescent="0.2"/>
    <row r="961" s="2" customFormat="1" ht="14.25" x14ac:dyDescent="0.2"/>
    <row r="962" s="2" customFormat="1" ht="14.25" x14ac:dyDescent="0.2"/>
    <row r="963" s="2" customFormat="1" ht="14.25" x14ac:dyDescent="0.2"/>
    <row r="964" s="2" customFormat="1" ht="14.25" x14ac:dyDescent="0.2"/>
    <row r="965" s="2" customFormat="1" ht="14.25" x14ac:dyDescent="0.2"/>
    <row r="966" s="2" customFormat="1" ht="14.25" x14ac:dyDescent="0.2"/>
    <row r="967" s="2" customFormat="1" ht="14.25" x14ac:dyDescent="0.2"/>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F11EA0-120B-410E-8FBE-353997ED83F1}">
  <dimension ref="A1:W8"/>
  <sheetViews>
    <sheetView tabSelected="1" workbookViewId="0">
      <pane ySplit="1" topLeftCell="A2" activePane="bottomLeft" state="frozen"/>
      <selection activeCell="U1" sqref="U1"/>
      <selection pane="bottomLeft" activeCell="C19" sqref="C19"/>
    </sheetView>
  </sheetViews>
  <sheetFormatPr defaultRowHeight="15" x14ac:dyDescent="0.25"/>
  <cols>
    <col min="1" max="1" width="25.5703125" customWidth="1"/>
    <col min="2" max="2" width="63.7109375" customWidth="1"/>
    <col min="3" max="3" width="46.7109375" customWidth="1"/>
    <col min="4" max="4" width="33.140625" customWidth="1"/>
    <col min="5" max="5" width="45.140625" customWidth="1"/>
    <col min="6" max="6" width="16.5703125" customWidth="1"/>
    <col min="7" max="9" width="19" customWidth="1"/>
    <col min="10" max="11" width="38.140625" customWidth="1"/>
    <col min="12" max="12" width="43.28515625" customWidth="1"/>
    <col min="13" max="13" width="19.85546875" customWidth="1"/>
    <col min="14" max="14" width="28.85546875" customWidth="1"/>
    <col min="15" max="15" width="23.140625" customWidth="1"/>
    <col min="16" max="16" width="31" customWidth="1"/>
    <col min="17" max="17" width="22" customWidth="1"/>
    <col min="18" max="18" width="54.28515625" customWidth="1"/>
    <col min="19" max="19" width="15.7109375" customWidth="1"/>
    <col min="20" max="20" width="16.140625" customWidth="1"/>
    <col min="21" max="21" width="10.85546875" customWidth="1"/>
    <col min="22" max="22" width="20.85546875" customWidth="1"/>
    <col min="23" max="23" width="22.28515625" customWidth="1"/>
  </cols>
  <sheetData>
    <row r="1" spans="1:23" ht="48" customHeight="1" x14ac:dyDescent="0.25">
      <c r="A1" s="8" t="s">
        <v>18</v>
      </c>
      <c r="B1" s="8" t="s">
        <v>0</v>
      </c>
      <c r="C1" s="8" t="s">
        <v>62</v>
      </c>
      <c r="D1" s="8" t="s">
        <v>63</v>
      </c>
      <c r="E1" s="8" t="s">
        <v>25</v>
      </c>
      <c r="F1" s="8" t="s">
        <v>4</v>
      </c>
      <c r="G1" s="8" t="s">
        <v>5</v>
      </c>
      <c r="H1" s="8" t="s">
        <v>68</v>
      </c>
      <c r="I1" s="12" t="s">
        <v>69</v>
      </c>
      <c r="J1" s="12" t="s">
        <v>33</v>
      </c>
      <c r="K1" s="12" t="s">
        <v>72</v>
      </c>
      <c r="L1" s="15" t="s">
        <v>73</v>
      </c>
      <c r="M1" s="16" t="s">
        <v>75</v>
      </c>
      <c r="N1" s="8" t="s">
        <v>77</v>
      </c>
      <c r="O1" s="8" t="s">
        <v>78</v>
      </c>
      <c r="P1" s="8" t="s">
        <v>80</v>
      </c>
      <c r="Q1" s="18" t="s">
        <v>79</v>
      </c>
      <c r="R1" s="8" t="s">
        <v>81</v>
      </c>
      <c r="S1" s="19" t="s">
        <v>82</v>
      </c>
      <c r="T1" s="19" t="s">
        <v>83</v>
      </c>
      <c r="U1" s="12" t="s">
        <v>84</v>
      </c>
      <c r="V1" s="12" t="s">
        <v>86</v>
      </c>
      <c r="W1" s="12" t="s">
        <v>87</v>
      </c>
    </row>
    <row r="2" spans="1:23" x14ac:dyDescent="0.25">
      <c r="A2" s="9" t="s">
        <v>60</v>
      </c>
      <c r="B2" s="10" t="s">
        <v>7</v>
      </c>
      <c r="C2" s="10" t="s">
        <v>9</v>
      </c>
      <c r="D2" s="10" t="s">
        <v>64</v>
      </c>
      <c r="E2" s="10" t="s">
        <v>67</v>
      </c>
      <c r="F2" s="11">
        <v>46336</v>
      </c>
      <c r="G2" s="11">
        <v>46338</v>
      </c>
      <c r="H2" s="13">
        <v>33</v>
      </c>
      <c r="I2" s="13" t="s">
        <v>70</v>
      </c>
      <c r="J2" s="9" t="s">
        <v>71</v>
      </c>
      <c r="K2" s="14" t="s">
        <v>1</v>
      </c>
      <c r="L2" s="9" t="s">
        <v>74</v>
      </c>
      <c r="M2" s="9" t="s">
        <v>76</v>
      </c>
      <c r="N2" s="10">
        <v>1.02</v>
      </c>
      <c r="O2" s="17">
        <f>(150*N2*V2)+(W2*200*N2)*0.05</f>
        <v>54835.19999999999</v>
      </c>
      <c r="P2" s="11">
        <v>46356</v>
      </c>
      <c r="Q2" s="11">
        <v>46383</v>
      </c>
      <c r="R2" s="10" t="s">
        <v>3</v>
      </c>
      <c r="S2" s="20">
        <v>0.35416666666666669</v>
      </c>
      <c r="T2" s="20">
        <v>0.85416666666666663</v>
      </c>
      <c r="U2" s="9" t="s">
        <v>85</v>
      </c>
      <c r="V2" s="21">
        <f>W2</f>
        <v>335.99999999999994</v>
      </c>
      <c r="W2" s="21">
        <f>24*(T2-S2)*28</f>
        <v>335.99999999999994</v>
      </c>
    </row>
    <row r="3" spans="1:23" x14ac:dyDescent="0.25">
      <c r="A3" s="9" t="s">
        <v>60</v>
      </c>
      <c r="B3" s="10" t="s">
        <v>8</v>
      </c>
      <c r="C3" s="10" t="s">
        <v>10</v>
      </c>
      <c r="D3" s="10" t="s">
        <v>65</v>
      </c>
      <c r="E3" s="10" t="s">
        <v>67</v>
      </c>
      <c r="F3" s="11">
        <v>46336</v>
      </c>
      <c r="G3" s="11">
        <v>46338</v>
      </c>
      <c r="H3" s="13">
        <v>11</v>
      </c>
      <c r="I3" s="13" t="s">
        <v>70</v>
      </c>
      <c r="J3" s="9" t="s">
        <v>71</v>
      </c>
      <c r="K3" s="14" t="s">
        <v>1</v>
      </c>
      <c r="L3" s="9" t="s">
        <v>74</v>
      </c>
      <c r="M3" s="9" t="s">
        <v>76</v>
      </c>
      <c r="N3" s="10">
        <v>1.4</v>
      </c>
      <c r="O3" s="17">
        <f>(150*N3*V3)+(W3*200*N3)*0.05</f>
        <v>65856</v>
      </c>
      <c r="P3" s="11">
        <v>46356</v>
      </c>
      <c r="Q3" s="11">
        <v>46383</v>
      </c>
      <c r="R3" s="10" t="s">
        <v>3</v>
      </c>
      <c r="S3" s="20">
        <v>0.375</v>
      </c>
      <c r="T3" s="20">
        <v>0.8125</v>
      </c>
      <c r="U3" s="9" t="s">
        <v>85</v>
      </c>
      <c r="V3" s="21">
        <f>W3</f>
        <v>294</v>
      </c>
      <c r="W3" s="21">
        <f t="shared" ref="W3:W4" si="0">24*(T3-S3)*28</f>
        <v>294</v>
      </c>
    </row>
    <row r="4" spans="1:23" x14ac:dyDescent="0.25">
      <c r="A4" s="9" t="s">
        <v>61</v>
      </c>
      <c r="B4" s="10" t="s">
        <v>6</v>
      </c>
      <c r="C4" s="10" t="s">
        <v>11</v>
      </c>
      <c r="D4" s="10" t="s">
        <v>2</v>
      </c>
      <c r="E4" s="10" t="s">
        <v>67</v>
      </c>
      <c r="F4" s="11">
        <v>46336</v>
      </c>
      <c r="G4" s="11">
        <v>46338</v>
      </c>
      <c r="H4" s="13">
        <v>11</v>
      </c>
      <c r="I4" s="13" t="s">
        <v>70</v>
      </c>
      <c r="J4" s="9" t="s">
        <v>71</v>
      </c>
      <c r="K4" s="14" t="s">
        <v>1</v>
      </c>
      <c r="L4" s="9" t="s">
        <v>74</v>
      </c>
      <c r="M4" s="9" t="s">
        <v>76</v>
      </c>
      <c r="N4" s="10">
        <v>0.42</v>
      </c>
      <c r="O4" s="17">
        <f>(150*N4*V4)+(W4*200*N4)*0.05</f>
        <v>2822.4</v>
      </c>
      <c r="P4" s="11">
        <v>46356</v>
      </c>
      <c r="Q4" s="11">
        <v>46383</v>
      </c>
      <c r="R4" s="10" t="s">
        <v>3</v>
      </c>
      <c r="S4" s="20">
        <v>0.8125</v>
      </c>
      <c r="T4" s="20">
        <v>0.875</v>
      </c>
      <c r="U4" s="9" t="s">
        <v>85</v>
      </c>
      <c r="V4" s="21">
        <f>W4</f>
        <v>42</v>
      </c>
      <c r="W4" s="21">
        <f t="shared" si="0"/>
        <v>42</v>
      </c>
    </row>
    <row r="5" spans="1:23" x14ac:dyDescent="0.25">
      <c r="A5" s="9" t="s">
        <v>60</v>
      </c>
      <c r="B5" s="10" t="s">
        <v>12</v>
      </c>
      <c r="C5" s="10" t="s">
        <v>13</v>
      </c>
      <c r="D5" s="10" t="s">
        <v>66</v>
      </c>
      <c r="E5" s="10" t="s">
        <v>67</v>
      </c>
      <c r="F5" s="11">
        <v>46336</v>
      </c>
      <c r="G5" s="11">
        <v>46338</v>
      </c>
      <c r="H5" s="13">
        <v>33</v>
      </c>
      <c r="I5" s="13" t="s">
        <v>70</v>
      </c>
      <c r="J5" s="9" t="s">
        <v>71</v>
      </c>
      <c r="K5" s="14" t="s">
        <v>1</v>
      </c>
      <c r="L5" s="9" t="s">
        <v>74</v>
      </c>
      <c r="M5" s="9" t="s">
        <v>76</v>
      </c>
      <c r="N5" s="10">
        <v>15</v>
      </c>
      <c r="O5" s="17">
        <f>(150*N5*V5)+(W5*200*N5)*0.05</f>
        <v>302400</v>
      </c>
      <c r="P5" s="11">
        <v>46356</v>
      </c>
      <c r="Q5" s="11">
        <v>46383</v>
      </c>
      <c r="R5" s="10" t="s">
        <v>3</v>
      </c>
      <c r="S5" s="20">
        <v>0.66666666666666663</v>
      </c>
      <c r="T5" s="20">
        <v>0.85416666666666663</v>
      </c>
      <c r="U5" s="9" t="s">
        <v>85</v>
      </c>
      <c r="V5" s="21">
        <f>W5</f>
        <v>126</v>
      </c>
      <c r="W5" s="21">
        <f t="shared" ref="W5" si="1">24*(T5-S5)*28</f>
        <v>126</v>
      </c>
    </row>
    <row r="6" spans="1:23" x14ac:dyDescent="0.25">
      <c r="S6" s="1"/>
    </row>
    <row r="7" spans="1:23" x14ac:dyDescent="0.25">
      <c r="S7" s="1"/>
    </row>
    <row r="8" spans="1:23" x14ac:dyDescent="0.25">
      <c r="S8" s="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5E243504CB5AF429D425675908E329A" ma:contentTypeVersion="16" ma:contentTypeDescription="Create a new document." ma:contentTypeScope="" ma:versionID="474d85b01f5126b1275a77af8ba68f08">
  <xsd:schema xmlns:xsd="http://www.w3.org/2001/XMLSchema" xmlns:xs="http://www.w3.org/2001/XMLSchema" xmlns:p="http://schemas.microsoft.com/office/2006/metadata/properties" xmlns:ns1="http://schemas.microsoft.com/sharepoint/v3" xmlns:ns2="bac47ec2-6222-4f0f-9d68-0b8aa77dfcd1" xmlns:ns3="330f7c68-f84d-4d0c-bb85-d5b9b2a4bfbc" targetNamespace="http://schemas.microsoft.com/office/2006/metadata/properties" ma:root="true" ma:fieldsID="3bf350cb5deeba3d74ccea5aeaa7745a" ns1:_="" ns2:_="" ns3:_="">
    <xsd:import namespace="http://schemas.microsoft.com/sharepoint/v3"/>
    <xsd:import namespace="bac47ec2-6222-4f0f-9d68-0b8aa77dfcd1"/>
    <xsd:import namespace="330f7c68-f84d-4d0c-bb85-d5b9b2a4bf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1:_ip_UnifiedCompliancePolicyProperties" minOccurs="0"/>
                <xsd:element ref="ns1:_ip_UnifiedCompliancePolicyUIAction" minOccurs="0"/>
                <xsd:element ref="ns2:MediaServiceObjectDetectorVersions" minOccurs="0"/>
                <xsd:element ref="ns2:MediaServiceDateTaken"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8" nillable="true" ma:displayName="Unified Compliance Policy Properties" ma:hidden="true" ma:internalName="_ip_UnifiedCompliancePolicyProperties">
      <xsd:simpleType>
        <xsd:restriction base="dms:Note"/>
      </xsd:simpleType>
    </xsd:element>
    <xsd:element name="_ip_UnifiedCompliancePolicyUIAction" ma:index="1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ac47ec2-6222-4f0f-9d68-0b8aa77dfcd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b0fa5b73-c91b-4169-bfc8-b85bc92a6461"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DateTaken" ma:index="21" nillable="true" ma:displayName="MediaServiceDateTaken" ma:hidden="true" ma:indexed="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30f7c68-f84d-4d0c-bb85-d5b9b2a4bfb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e530604f-af12-40ee-808a-fffba5da8ab4}" ma:internalName="TaxCatchAll" ma:showField="CatchAllData" ma:web="330f7c68-f84d-4d0c-bb85-d5b9b2a4bfb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TaxCatchAll xmlns="330f7c68-f84d-4d0c-bb85-d5b9b2a4bfbc" xsi:nil="true"/>
    <lcf76f155ced4ddcb4097134ff3c332f xmlns="bac47ec2-6222-4f0f-9d68-0b8aa77dfcd1">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40E3534-D1DF-4D97-B60D-A4992C4C0271}"/>
</file>

<file path=customXml/itemProps2.xml><?xml version="1.0" encoding="utf-8"?>
<ds:datastoreItem xmlns:ds="http://schemas.openxmlformats.org/officeDocument/2006/customXml" ds:itemID="{30726949-B139-4D20-B90D-9F22AA31E8B5}">
  <ds:schemaRefs>
    <ds:schemaRef ds:uri="6facb43c-5bb6-4d1b-bcd6-518890bae2fd"/>
    <ds:schemaRef ds:uri="http://schemas.microsoft.com/office/2006/documentManagement/types"/>
    <ds:schemaRef ds:uri="http://schemas.microsoft.com/sharepoint/v3"/>
    <ds:schemaRef ds:uri="http://schemas.microsoft.com/office/2006/metadata/properties"/>
    <ds:schemaRef ds:uri="http://purl.org/dc/elements/1.1/"/>
    <ds:schemaRef ds:uri="http://purl.org/dc/dcmitype/"/>
    <ds:schemaRef ds:uri="http://schemas.microsoft.com/office/infopath/2007/PartnerControls"/>
    <ds:schemaRef ds:uri="http://schemas.openxmlformats.org/package/2006/metadata/core-properties"/>
    <ds:schemaRef ds:uri="f0a9ce1a-aeef-46bf-aaf1-b935f7b877db"/>
    <ds:schemaRef ds:uri="http://www.w3.org/XML/1998/namespace"/>
    <ds:schemaRef ds:uri="http://purl.org/dc/terms/"/>
  </ds:schemaRefs>
</ds:datastoreItem>
</file>

<file path=customXml/itemProps3.xml><?xml version="1.0" encoding="utf-8"?>
<ds:datastoreItem xmlns:ds="http://schemas.openxmlformats.org/officeDocument/2006/customXml" ds:itemID="{63170FE9-A608-45C1-B0C2-6E47898F89B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Definitions</vt:lpstr>
      <vt:lpstr>Tender Requirements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Emilis Srage</dc:creator>
  <cp:keywords/>
  <dc:description/>
  <cp:lastModifiedBy>Ajadi Ronke</cp:lastModifiedBy>
  <cp:revision/>
  <dcterms:created xsi:type="dcterms:W3CDTF">2024-03-12T09:26:59Z</dcterms:created>
  <dcterms:modified xsi:type="dcterms:W3CDTF">2026-11-05T09:43:21Z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0x010100D5E243504CB5AF429D425675908E329A</vt:lpwstr>
  </property>
  <property fmtid="{D5CDD505-2E9C-101B-9397-08002B2CF9AE}" pid="3" name="MediaServiceImageTags">
    <vt:lpwstr/>
  </property>
  <property fmtid="{D5CDD505-2E9C-101B-9397-08002B2CF9AE}" pid="4" name="MSIP_Label_4bbdab50-b622-4a89-b2f3-2dc9b27fe77a_Enabled">
    <vt:lpwstr>true</vt:lpwstr>
  </property>
  <property fmtid="{D5CDD505-2E9C-101B-9397-08002B2CF9AE}" pid="5" name="MSIP_Label_4bbdab50-b622-4a89-b2f3-2dc9b27fe77a_SetDate">
    <vt:lpwstr>2025-12-01T09:03:58Z</vt:lpwstr>
  </property>
  <property fmtid="{D5CDD505-2E9C-101B-9397-08002B2CF9AE}" pid="6" name="MSIP_Label_4bbdab50-b622-4a89-b2f3-2dc9b27fe77a_Method">
    <vt:lpwstr>Privileged</vt:lpwstr>
  </property>
  <property fmtid="{D5CDD505-2E9C-101B-9397-08002B2CF9AE}" pid="7" name="MSIP_Label_4bbdab50-b622-4a89-b2f3-2dc9b27fe77a_Name">
    <vt:lpwstr>4bbdab50-b622-4a89-b2f3-2dc9b27fe77a</vt:lpwstr>
  </property>
  <property fmtid="{D5CDD505-2E9C-101B-9397-08002B2CF9AE}" pid="8" name="MSIP_Label_4bbdab50-b622-4a89-b2f3-2dc9b27fe77a_SiteId">
    <vt:lpwstr>953b0f83-1ce6-45c3-82c9-1d847e372339</vt:lpwstr>
  </property>
  <property fmtid="{D5CDD505-2E9C-101B-9397-08002B2CF9AE}" pid="9" name="MSIP_Label_4bbdab50-b622-4a89-b2f3-2dc9b27fe77a_ActionId">
    <vt:lpwstr>74cc6d4b-f2db-462c-b092-be7f965146e6</vt:lpwstr>
  </property>
  <property fmtid="{D5CDD505-2E9C-101B-9397-08002B2CF9AE}" pid="10" name="MSIP_Label_4bbdab50-b622-4a89-b2f3-2dc9b27fe77a_ContentBits">
    <vt:lpwstr>0</vt:lpwstr>
  </property>
  <property fmtid="{D5CDD505-2E9C-101B-9397-08002B2CF9AE}" pid="11" name="MSIP_Label_4bbdab50-b622-4a89-b2f3-2dc9b27fe77a_Tag">
    <vt:lpwstr>10, 0, 1, 1</vt:lpwstr>
  </property>
</Properties>
</file>