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secom.sharepoint.com/teams/FlexibilityMarkets/Shared Documents/General/1.0 CMZ Tenders/0.0 Short Term Markets/2.4 October 2025 SAOU_DA Bidding/"/>
    </mc:Choice>
  </mc:AlternateContent>
  <xr:revisionPtr revIDLastSave="85" documentId="8_{0536FC60-6251-4533-A7E1-C5A3ED7DA2BD}" xr6:coauthVersionLast="47" xr6:coauthVersionMax="47" xr10:uidLastSave="{6960178E-0EC3-40C8-B07F-B790827D1865}"/>
  <bookViews>
    <workbookView xWindow="-120" yWindow="-120" windowWidth="29040" windowHeight="15720" activeTab="2" xr2:uid="{E3526013-BB9C-48C8-A794-279B8FDD06B3}"/>
  </bookViews>
  <sheets>
    <sheet name="Definitions" sheetId="5" r:id="rId1"/>
    <sheet name="Service Seasons" sheetId="4" r:id="rId2"/>
    <sheet name="Flexibility Requirements" sheetId="1" r:id="rId3"/>
  </sheets>
  <externalReferences>
    <externalReference r:id="rId4"/>
  </externalReferences>
  <definedNames>
    <definedName name="_xlnm._FilterDatabase" localSheetId="2" hidden="1">'Flexibility Requirements'!$H$2:$H$7</definedName>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1" l="1"/>
  <c r="T7" i="1"/>
  <c r="U6" i="1"/>
  <c r="L6" i="1" s="1"/>
  <c r="T6" i="1"/>
  <c r="U5" i="1"/>
  <c r="T5" i="1"/>
  <c r="U4" i="1"/>
  <c r="T4" i="1"/>
  <c r="U3" i="1"/>
  <c r="T3" i="1"/>
  <c r="U2" i="1"/>
  <c r="T2" i="1"/>
  <c r="L5" i="1" l="1"/>
  <c r="L4" i="1"/>
  <c r="L2" i="1"/>
  <c r="L3" i="1"/>
  <c r="L7" i="1"/>
</calcChain>
</file>

<file path=xl/sharedStrings.xml><?xml version="1.0" encoding="utf-8"?>
<sst xmlns="http://schemas.openxmlformats.org/spreadsheetml/2006/main" count="178" uniqueCount="117">
  <si>
    <t>Licence Area</t>
  </si>
  <si>
    <r>
      <t xml:space="preserve">Power Type
</t>
    </r>
    <r>
      <rPr>
        <sz val="11"/>
        <rFont val="Aptos Narrow"/>
        <family val="2"/>
        <scheme val="minor"/>
      </rPr>
      <t>(Active; Reactive)</t>
    </r>
  </si>
  <si>
    <t>Constraint Management Zones</t>
  </si>
  <si>
    <r>
      <rPr>
        <b/>
        <sz val="11"/>
        <color rgb="FF000000"/>
        <rFont val="Aptos Narrow"/>
        <family val="2"/>
        <scheme val="minor"/>
      </rPr>
      <t xml:space="preserve">Services Period Start Date
</t>
    </r>
    <r>
      <rPr>
        <sz val="11"/>
        <color rgb="FF000000"/>
        <rFont val="Aptos Narrow"/>
        <family val="2"/>
        <scheme val="minor"/>
      </rPr>
      <t>(DD/MM/YYYY)</t>
    </r>
  </si>
  <si>
    <r>
      <rPr>
        <b/>
        <sz val="11"/>
        <color rgb="FF000000"/>
        <rFont val="Aptos Narrow"/>
        <family val="2"/>
        <scheme val="minor"/>
      </rPr>
      <t xml:space="preserve">Services Period End Date
</t>
    </r>
    <r>
      <rPr>
        <sz val="11"/>
        <color rgb="FF000000"/>
        <rFont val="Aptos Narrow"/>
        <family val="2"/>
        <scheme val="minor"/>
      </rPr>
      <t>(DD/MM/YYYY)</t>
    </r>
  </si>
  <si>
    <r>
      <rPr>
        <b/>
        <sz val="11"/>
        <rFont val="Aptos Narrow"/>
        <family val="2"/>
        <scheme val="minor"/>
      </rPr>
      <t>Days of the Week</t>
    </r>
    <r>
      <rPr>
        <sz val="11"/>
        <rFont val="Aptos Narrow"/>
        <family val="2"/>
        <scheme val="minor"/>
      </rPr>
      <t xml:space="preserve">
(Mon, Tue, Wed, Thu, Fri, Sat, Sun)</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</si>
  <si>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</si>
  <si>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</si>
  <si>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Faringdon - SAOU (DA) - November 25/26 - SEPD AM [Oct 25 bidding]</t>
  </si>
  <si>
    <t>11kV</t>
  </si>
  <si>
    <t>Active</t>
  </si>
  <si>
    <t>Faringdon</t>
  </si>
  <si>
    <t>Demand Turn Down, Generation Turn Up</t>
  </si>
  <si>
    <t>Availability and Utilisation</t>
  </si>
  <si>
    <t>30/11/2025</t>
  </si>
  <si>
    <t>Autumn</t>
  </si>
  <si>
    <t>Mon, Tue, Wed, Thu, Fri, Sat, Sun</t>
  </si>
  <si>
    <t>07:30</t>
  </si>
  <si>
    <t>10:30</t>
  </si>
  <si>
    <t>Faringdon - SAOU (DA) - November 25/26 - SEPD PM [Oct 25 bidding]</t>
  </si>
  <si>
    <t>14:30</t>
  </si>
  <si>
    <t>22:00</t>
  </si>
  <si>
    <t>Stokenchurch - SAOU (DA) - November 25/26 - SEPD [Oct 25 bidding]</t>
  </si>
  <si>
    <t>Stokenchurch</t>
  </si>
  <si>
    <t>15:00</t>
  </si>
  <si>
    <t>Oxford - SAOU (DA) - November 25/26 - SEPD [Oct 25 bidding]</t>
  </si>
  <si>
    <t>33kV</t>
  </si>
  <si>
    <t>Oxford</t>
  </si>
  <si>
    <t>10:00</t>
  </si>
  <si>
    <t>13:00</t>
  </si>
  <si>
    <t>Coshieville - SAOU (DA) - November 25/26 - SHEPD AM [Oct 25 bidding]</t>
  </si>
  <si>
    <t>Coshieville</t>
  </si>
  <si>
    <t>Winter</t>
  </si>
  <si>
    <t>12:30</t>
  </si>
  <si>
    <t>Coshieville - SAOU (DA) - November 25/26 - SHEPD PM [Oct 25 bidding]</t>
  </si>
  <si>
    <t>14:00</t>
  </si>
  <si>
    <t>21:00</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</si>
  <si>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</si>
  <si>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</si>
  <si>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</si>
  <si>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</si>
  <si>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</si>
  <si>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</si>
  <si>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</si>
  <si>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</si>
  <si>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</si>
  <si>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</si>
  <si>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</si>
  <si>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</si>
  <si>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</si>
  <si>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</si>
  <si>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</si>
  <si>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</si>
  <si>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</si>
  <si>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</si>
  <si>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</si>
  <si>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</si>
  <si>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</si>
  <si>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</si>
  <si>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</si>
  <si>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</si>
  <si>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</si>
  <si>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</si>
  <si>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</si>
  <si>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</si>
  <si>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</si>
  <si>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</si>
  <si>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</si>
  <si>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</si>
  <si>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</si>
  <si>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</si>
  <si>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</si>
  <si>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(SAOU(DA)). It's made up of availability and utilisation prices. 
The availability price for the Scheduled Availability + Operational Utilisation - Day Ahead (SAOU(DA)) services is in £/MW/h. 
The utilisation price for Scheduled Availability + Operational Utilisation - Day Ahead (SAOU(DA)) services is in £/MWh.</t>
  </si>
  <si>
    <t>Availability Agreed</t>
  </si>
  <si>
    <t xml:space="preserve">The availability window will be confirmed at the point of trade, hence availability becomes a firm instruction at the point of bidding. This allows availability to be fixed and any non-delivery against the availability instruction, becomes a contractual reduction in payment. 
</t>
  </si>
  <si>
    <t>Utilisation Agreed</t>
  </si>
  <si>
    <t>Utilisation instruction is issued at day ahead through the Flexible Power system.</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</si>
  <si>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</si>
  <si>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</si>
  <si>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</si>
  <si>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</si>
  <si>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</si>
  <si>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</si>
  <si>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</si>
  <si>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</si>
  <si>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</si>
  <si>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</si>
  <si>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</si>
  <si>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</si>
  <si>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</si>
  <si>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</si>
  <si>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</si>
  <si>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</si>
  <si>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</si>
  <si>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</si>
  <si>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</si>
  <si>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</si>
  <si>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</si>
  <si>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These parameters are provided for information only.</t>
  </si>
  <si>
    <t>This document outlines the requirements for the October 2025 Short Term bidding round. This will be replicated on the Electron Connect platform which will be used for procurement.</t>
  </si>
  <si>
    <t>SEPD</t>
  </si>
  <si>
    <t>SHEPD</t>
  </si>
  <si>
    <t xml:space="preserve">Product Type
</t>
  </si>
  <si>
    <t>Voltage Level (kV)</t>
  </si>
  <si>
    <t xml:space="preserve">Direction </t>
  </si>
  <si>
    <t xml:space="preserve">Payment Type
</t>
  </si>
  <si>
    <r>
      <rPr>
        <b/>
        <sz val="11"/>
        <rFont val="Aptos Narrow"/>
        <family val="2"/>
        <scheme val="minor"/>
      </rPr>
      <t>Availability Agreed</t>
    </r>
    <r>
      <rPr>
        <sz val="11"/>
        <rFont val="Aptos Narrow"/>
        <family val="2"/>
        <scheme val="minor"/>
      </rPr>
      <t xml:space="preserve">
</t>
    </r>
  </si>
  <si>
    <t>A time of trade (approximately at month-ahead)</t>
  </si>
  <si>
    <t xml:space="preserve">Utilisation Agreed
</t>
  </si>
  <si>
    <t>Day Ahead</t>
  </si>
  <si>
    <t>Total Estimated Utilisation Hours</t>
  </si>
  <si>
    <t>Total Estimated Availability Hours</t>
  </si>
  <si>
    <t>Scheduled Availability + Operational Utilisation (Day Ahead)</t>
  </si>
  <si>
    <t xml:space="preserve">Period
</t>
  </si>
  <si>
    <r>
      <t xml:space="preserve">Estimated Volume 
</t>
    </r>
    <r>
      <rPr>
        <sz val="11"/>
        <rFont val="Aptos Narrow"/>
        <family val="2"/>
        <scheme val="minor"/>
      </rPr>
      <t>(MW)</t>
    </r>
  </si>
  <si>
    <r>
      <t xml:space="preserve">Estimated Budget 
</t>
    </r>
    <r>
      <rPr>
        <sz val="11"/>
        <color theme="1"/>
        <rFont val="Aptos Narrow"/>
        <family val="2"/>
        <scheme val="minor"/>
      </rPr>
      <t>(£)</t>
    </r>
  </si>
  <si>
    <r>
      <t xml:space="preserve">Minimum Offer Size </t>
    </r>
    <r>
      <rPr>
        <sz val="11"/>
        <rFont val="Aptos Narrow"/>
        <family val="2"/>
        <scheme val="minor"/>
      </rPr>
      <t>(MW)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</si>
</sst>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0"/>
      <name val="Arial"/>
      <family val="2"/>
    </font>
    <font>
      <sz val="8"/>
      <name val="Aptos Narrow"/>
      <family val="2"/>
      <scheme val="minor"/>
    </font>
    <font>
      <b/>
      <sz val="11"/>
      <color theme="1"/>
      <name val="Aptos Narrow"/>
      <family val="2"/>
      <scheme val="minor"/>
    </font>
    <font>
      <sz val="11"/>
      <name val="Aptos Narrow"/>
      <family val="2"/>
    </font>
    <font>
      <sz val="10"/>
      <color theme="1"/>
      <name val="Arial Narrow"/>
      <family val="2"/>
    </font>
    <font>
      <b/>
      <sz val="11"/>
      <color rgb="FF000000"/>
      <name val="Aptos Narrow"/>
      <scheme val="minor"/>
    </font>
    <font>
      <b/>
      <sz val="11"/>
      <color rgb="FF000000"/>
      <name val="Aptos Narrow"/>
    </font>
    <font>
      <sz val="11"/>
      <color rgb="FF000000"/>
      <name val="Calibri"/>
      <family val="2"/>
    </font>
    <font>
      <sz val="11"/>
      <color theme="1"/>
      <name val="Arial"/>
      <family val="2"/>
    </font>
    <font>
      <b/>
      <sz val="11"/>
      <name val="Arial"/>
      <family val="2"/>
    </font>
    <font>
      <u/>
      <sz val="11"/>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rgb="FF44546A"/>
      </right>
      <top style="medium">
        <color rgb="FF44546A"/>
      </top>
      <bottom/>
      <diagonal/>
    </border>
    <border>
      <left style="thin">
        <color rgb="FF000000"/>
      </left>
      <right style="thin">
        <color rgb="FF000000"/>
      </right>
      <top style="thin">
        <color rgb="FF000000"/>
      </top>
      <bottom/>
      <diagonal/>
    </border>
  </borders>
  <cellStyleXfs count="2">
    <xf numFmtId="0" fontId="0" fillId="0" borderId="0"/>
    <xf numFmtId="0" fontId="13" fillId="0" borderId="0"/>
  </cellStyleXfs>
  <cellXfs count="46">
    <xf numFmtId="0" fontId="0" fillId="0" borderId="0" xfId="0"/>
    <xf numFmtId="49" fontId="0" fillId="0" borderId="0" xfId="0" applyNumberFormat="1"/>
    <xf numFmtId="0" fontId="1"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4" fillId="0" borderId="1" xfId="0" applyFont="1" applyBorder="1" applyAlignment="1">
      <alignment horizontal="left" vertical="top"/>
    </xf>
    <xf numFmtId="22" fontId="0" fillId="0" borderId="1" xfId="0" applyNumberFormat="1" applyBorder="1" applyAlignment="1">
      <alignment horizontal="left" vertical="top"/>
    </xf>
    <xf numFmtId="17" fontId="0" fillId="0" borderId="1" xfId="0" applyNumberFormat="1" applyBorder="1" applyAlignment="1">
      <alignment horizontal="left" vertical="top"/>
    </xf>
    <xf numFmtId="1" fontId="0" fillId="0" borderId="1" xfId="0" applyNumberFormat="1" applyBorder="1" applyAlignment="1">
      <alignment horizontal="left" vertical="top"/>
    </xf>
    <xf numFmtId="2" fontId="0" fillId="0" borderId="1" xfId="0" applyNumberFormat="1" applyBorder="1" applyAlignment="1">
      <alignment horizontal="left" vertical="top"/>
    </xf>
    <xf numFmtId="0" fontId="13" fillId="0" borderId="0" xfId="1" applyAlignment="1">
      <alignment horizontal="right"/>
    </xf>
    <xf numFmtId="0" fontId="13" fillId="0" borderId="0" xfId="1"/>
    <xf numFmtId="0" fontId="14" fillId="2" borderId="3" xfId="1" applyFont="1" applyFill="1" applyBorder="1" applyAlignment="1">
      <alignment vertical="center" wrapText="1"/>
    </xf>
    <xf numFmtId="0" fontId="13" fillId="3" borderId="1" xfId="1" applyFill="1" applyBorder="1" applyAlignment="1">
      <alignment horizontal="left" vertical="top" wrapText="1"/>
    </xf>
    <xf numFmtId="0" fontId="13" fillId="0" borderId="0" xfId="0" applyFont="1"/>
    <xf numFmtId="0" fontId="16" fillId="4" borderId="1" xfId="0" applyFont="1" applyFill="1" applyBorder="1" applyAlignment="1">
      <alignment vertical="center" wrapText="1"/>
    </xf>
    <xf numFmtId="0" fontId="16" fillId="4" borderId="1" xfId="0" applyFont="1" applyFill="1" applyBorder="1" applyAlignment="1">
      <alignment vertical="center"/>
    </xf>
    <xf numFmtId="0" fontId="13" fillId="5" borderId="1" xfId="0" applyFont="1" applyFill="1" applyBorder="1" applyAlignment="1">
      <alignment horizontal="left" vertical="top" wrapText="1"/>
    </xf>
    <xf numFmtId="0" fontId="13" fillId="0" borderId="0" xfId="0" applyFont="1" applyAlignment="1">
      <alignment horizontal="right"/>
    </xf>
    <xf numFmtId="0" fontId="2" fillId="5" borderId="2" xfId="0" applyFont="1" applyFill="1" applyBorder="1" applyAlignment="1">
      <alignment vertical="top" wrapText="1"/>
    </xf>
    <xf numFmtId="0" fontId="11" fillId="5" borderId="2" xfId="0" applyFont="1" applyFill="1" applyBorder="1" applyAlignment="1">
      <alignment vertical="top" wrapText="1"/>
    </xf>
    <xf numFmtId="0" fontId="1" fillId="5" borderId="2" xfId="0" applyFont="1" applyFill="1" applyBorder="1" applyAlignment="1">
      <alignment vertical="top" wrapText="1"/>
    </xf>
    <xf numFmtId="49" fontId="3" fillId="5" borderId="2" xfId="0" applyNumberFormat="1" applyFont="1" applyFill="1" applyBorder="1" applyAlignment="1">
      <alignment vertical="top" wrapText="1"/>
    </xf>
    <xf numFmtId="0" fontId="7" fillId="5" borderId="0" xfId="0" applyFont="1" applyFill="1" applyAlignment="1">
      <alignment horizontal="left" vertical="top" wrapText="1"/>
    </xf>
    <xf numFmtId="49" fontId="1" fillId="5" borderId="2" xfId="0" applyNumberFormat="1" applyFont="1" applyFill="1" applyBorder="1" applyAlignment="1">
      <alignment vertical="top" wrapText="1"/>
    </xf>
    <xf numFmtId="0" fontId="0" fillId="5" borderId="0" xfId="0" applyFill="1" applyAlignment="1">
      <alignment wrapText="1"/>
    </xf>
    <xf numFmtId="0" fontId="10" fillId="5" borderId="2" xfId="0" applyFont="1" applyFill="1" applyBorder="1" applyAlignment="1">
      <alignment vertical="top" wrapText="1"/>
    </xf>
    <xf numFmtId="0" fontId="1" fillId="0" borderId="1" xfId="0" applyFont="1" applyBorder="1"/>
    <xf numFmtId="0" fontId="7" fillId="5" borderId="2" xfId="0" applyFont="1" applyFill="1" applyBorder="1" applyAlignment="1">
      <alignment horizontal="left" vertical="top" wrapText="1"/>
    </xf>
    <xf numFmtId="14" fontId="0" fillId="0" borderId="1" xfId="0" applyNumberFormat="1" applyBorder="1" applyAlignment="1">
      <alignment horizontal="right" vertical="top"/>
    </xf>
    <xf numFmtId="49" fontId="0" fillId="0" borderId="1" xfId="0" applyNumberFormat="1" applyBorder="1" applyAlignment="1">
      <alignment horizontal="right" vertical="top"/>
    </xf>
    <xf numFmtId="0" fontId="12" fillId="0" borderId="1" xfId="0" applyFont="1" applyBorder="1" applyAlignment="1">
      <alignment horizontal="center" vertical="center"/>
    </xf>
    <xf numFmtId="0" fontId="8" fillId="0" borderId="0" xfId="0" applyFont="1" applyAlignment="1">
      <alignment horizontal="right"/>
    </xf>
    <xf numFmtId="0" fontId="9" fillId="0" borderId="0" xfId="0" applyFont="1"/>
    <xf numFmtId="0" fontId="5" fillId="0" borderId="0" xfId="0" applyFont="1"/>
    <xf numFmtId="22" fontId="0" fillId="0" borderId="0" xfId="0" applyNumberFormat="1"/>
    <xf numFmtId="14" fontId="0" fillId="0" borderId="0" xfId="0" applyNumberFormat="1"/>
    <xf numFmtId="2" fontId="0" fillId="0" borderId="0" xfId="0" applyNumberFormat="1"/>
    <xf numFmtId="49" fontId="0" fillId="0" borderId="0" xfId="0" applyNumberFormat="1" applyAlignment="1">
      <alignment horizontal="right"/>
    </xf>
    <xf numFmtId="1" fontId="0" fillId="0" borderId="0" xfId="0" applyNumberFormat="1"/>
    <xf numFmtId="0" fontId="5" fillId="0" borderId="0" xfId="0" applyFont="1" applyAlignment="1">
      <alignment wrapText="1"/>
    </xf>
    <xf numFmtId="3" fontId="1" fillId="0" borderId="1" xfId="0" applyNumberFormat="1" applyFont="1" applyBorder="1" applyAlignment="1">
      <alignment horizontal="left" vertical="top"/>
    </xf>
    <xf numFmtId="0" fontId="8" fillId="0" borderId="1" xfId="0" applyFont="1" applyBorder="1" applyAlignment="1">
      <alignment horizontal="right" vertical="top"/>
    </xf>
    <xf numFmtId="0" fontId="2" fillId="5" borderId="4" xfId="0" applyFont="1" applyFill="1" applyBorder="1" applyAlignment="1">
      <alignment vertical="top" wrapText="1"/>
    </xf>
    <xf numFmtId="0" fontId="0" fillId="0" borderId="0" xfId="0" applyAlignment="1">
      <alignment horizontal="left" vertical="top"/>
    </xf>
    <xf numFmtId="0" fontId="5" fillId="0" borderId="1" xfId="0" applyFont="1" applyBorder="1" applyAlignment="1">
      <alignment horizontal="left"/>
    </xf>
  </cellXfs>
  <cellStyles count="2">
    <cellStyle name="Normal" xfId="0" builtinId="0"/>
    <cellStyle name="Normal 2 2" xfId="1" xr:uid="{DB90AEC9-267E-402B-83F3-06AC1A8406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B124B-8C96-4625-97CB-2EB6C52F4ECF}">
  <dimension ref="A1:M966"/>
  <sheetViews>
    <sheetView workbookViewId="0">
      <selection activeCell="B8" sqref="B8"/>
    </sheetView>
  </sheetViews>
  <sheetFormatPr defaultRowHeight="14.5" x14ac:dyDescent="0.35"/>
  <cols>
    <col min="1" max="1" width="33.26953125" customWidth="1"/>
    <col min="2" max="2" width="123.7265625" customWidth="1"/>
  </cols>
  <sheetData>
    <row r="1" spans="1:13" x14ac:dyDescent="0.35">
      <c r="A1" s="14" t="s">
        <v>99</v>
      </c>
    </row>
    <row r="2" spans="1:13" x14ac:dyDescent="0.35">
      <c r="A2" s="14" t="s">
        <v>54</v>
      </c>
      <c r="B2" s="14"/>
      <c r="C2" s="14"/>
      <c r="D2" s="14"/>
      <c r="E2" s="14"/>
      <c r="F2" s="14"/>
      <c r="G2" s="14"/>
      <c r="H2" s="14"/>
      <c r="I2" s="14"/>
      <c r="J2" s="14"/>
      <c r="K2" s="14"/>
      <c r="L2" s="14"/>
      <c r="M2" s="14"/>
    </row>
    <row r="3" spans="1:13" s="14" customFormat="1" ht="14" x14ac:dyDescent="0.3"/>
    <row r="4" spans="1:13" s="14" customFormat="1" ht="14" x14ac:dyDescent="0.3">
      <c r="A4" s="14" t="s">
        <v>55</v>
      </c>
    </row>
    <row r="5" spans="1:13" s="14" customFormat="1" ht="24" customHeight="1" x14ac:dyDescent="0.3">
      <c r="A5" s="15" t="s">
        <v>56</v>
      </c>
      <c r="B5" s="16" t="s">
        <v>57</v>
      </c>
    </row>
    <row r="6" spans="1:13" s="14" customFormat="1" ht="29.15" customHeight="1" x14ac:dyDescent="0.3">
      <c r="A6" s="17" t="s">
        <v>0</v>
      </c>
      <c r="B6" s="17" t="s">
        <v>58</v>
      </c>
    </row>
    <row r="7" spans="1:13" s="14" customFormat="1" ht="28" x14ac:dyDescent="0.3">
      <c r="A7" s="17" t="s">
        <v>59</v>
      </c>
      <c r="B7" s="17" t="s">
        <v>60</v>
      </c>
    </row>
    <row r="8" spans="1:13" s="14" customFormat="1" ht="32.15" customHeight="1" x14ac:dyDescent="0.3">
      <c r="A8" s="17" t="s">
        <v>61</v>
      </c>
      <c r="B8" s="17" t="s">
        <v>62</v>
      </c>
    </row>
    <row r="9" spans="1:13" s="14" customFormat="1" ht="14" x14ac:dyDescent="0.3">
      <c r="A9" s="17" t="s">
        <v>63</v>
      </c>
      <c r="B9" s="17" t="s">
        <v>64</v>
      </c>
    </row>
    <row r="10" spans="1:13" s="14" customFormat="1" ht="14" x14ac:dyDescent="0.3">
      <c r="A10" s="17" t="s">
        <v>65</v>
      </c>
      <c r="B10" s="17" t="s">
        <v>66</v>
      </c>
    </row>
    <row r="11" spans="1:13" s="14" customFormat="1" ht="33.65" customHeight="1" x14ac:dyDescent="0.3">
      <c r="A11" s="17" t="s">
        <v>67</v>
      </c>
      <c r="B11" s="17" t="s">
        <v>68</v>
      </c>
    </row>
    <row r="12" spans="1:13" s="14" customFormat="1" ht="33" customHeight="1" x14ac:dyDescent="0.3">
      <c r="A12" s="17" t="s">
        <v>69</v>
      </c>
      <c r="B12" s="17" t="s">
        <v>70</v>
      </c>
    </row>
    <row r="13" spans="1:13" s="14" customFormat="1" ht="44.5" customHeight="1" x14ac:dyDescent="0.3">
      <c r="A13" s="17" t="s">
        <v>71</v>
      </c>
      <c r="B13" s="17" t="s">
        <v>72</v>
      </c>
    </row>
    <row r="14" spans="1:13" s="14" customFormat="1" ht="43.5" customHeight="1" x14ac:dyDescent="0.3">
      <c r="A14" s="17" t="s">
        <v>73</v>
      </c>
      <c r="B14" s="17" t="s">
        <v>74</v>
      </c>
    </row>
    <row r="15" spans="1:13" s="14" customFormat="1" ht="14" x14ac:dyDescent="0.3">
      <c r="A15" s="17" t="s">
        <v>75</v>
      </c>
      <c r="B15" s="17" t="s">
        <v>76</v>
      </c>
    </row>
    <row r="16" spans="1:13" s="14" customFormat="1" ht="14" x14ac:dyDescent="0.3">
      <c r="A16" s="17" t="s">
        <v>77</v>
      </c>
      <c r="B16" s="17" t="s">
        <v>78</v>
      </c>
    </row>
    <row r="17" spans="1:2" s="14" customFormat="1" ht="14" x14ac:dyDescent="0.3">
      <c r="A17" s="17" t="s">
        <v>79</v>
      </c>
      <c r="B17" s="17" t="s">
        <v>80</v>
      </c>
    </row>
    <row r="18" spans="1:2" s="14" customFormat="1" ht="28" x14ac:dyDescent="0.3">
      <c r="A18" s="17" t="s">
        <v>81</v>
      </c>
      <c r="B18" s="17" t="s">
        <v>82</v>
      </c>
    </row>
    <row r="19" spans="1:2" s="14" customFormat="1" ht="28" x14ac:dyDescent="0.3">
      <c r="A19" s="17" t="s">
        <v>83</v>
      </c>
      <c r="B19" s="17" t="s">
        <v>84</v>
      </c>
    </row>
    <row r="20" spans="1:2" s="14" customFormat="1" ht="14" x14ac:dyDescent="0.3">
      <c r="A20" s="17" t="s">
        <v>85</v>
      </c>
      <c r="B20" s="17" t="s">
        <v>86</v>
      </c>
    </row>
    <row r="21" spans="1:2" s="14" customFormat="1" ht="14" x14ac:dyDescent="0.3">
      <c r="A21" s="17" t="s">
        <v>87</v>
      </c>
      <c r="B21" s="17" t="s">
        <v>88</v>
      </c>
    </row>
    <row r="22" spans="1:2" s="14" customFormat="1" ht="28" x14ac:dyDescent="0.3">
      <c r="A22" s="17" t="s">
        <v>89</v>
      </c>
      <c r="B22" s="17" t="s">
        <v>90</v>
      </c>
    </row>
    <row r="23" spans="1:2" s="14" customFormat="1" ht="28" x14ac:dyDescent="0.3">
      <c r="A23" s="17" t="s">
        <v>91</v>
      </c>
      <c r="B23" s="17" t="s">
        <v>92</v>
      </c>
    </row>
    <row r="24" spans="1:2" s="14" customFormat="1" ht="14" x14ac:dyDescent="0.3">
      <c r="A24" s="17" t="s">
        <v>93</v>
      </c>
      <c r="B24" s="17" t="s">
        <v>94</v>
      </c>
    </row>
    <row r="25" spans="1:2" s="14" customFormat="1" ht="14" x14ac:dyDescent="0.3">
      <c r="A25" s="17" t="s">
        <v>95</v>
      </c>
      <c r="B25" s="17" t="s">
        <v>96</v>
      </c>
    </row>
    <row r="26" spans="1:2" s="14" customFormat="1" ht="14" x14ac:dyDescent="0.3">
      <c r="A26" s="18" t="s">
        <v>97</v>
      </c>
      <c r="B26" s="14" t="s">
        <v>98</v>
      </c>
    </row>
    <row r="27" spans="1:2" s="14" customFormat="1" ht="14" x14ac:dyDescent="0.3"/>
    <row r="28" spans="1:2" s="14" customFormat="1" ht="14" x14ac:dyDescent="0.3"/>
    <row r="29" spans="1:2" s="14" customFormat="1" ht="14" x14ac:dyDescent="0.3"/>
    <row r="30" spans="1:2" s="14" customFormat="1" ht="14" x14ac:dyDescent="0.3"/>
    <row r="31" spans="1:2" s="14" customFormat="1" ht="14" x14ac:dyDescent="0.3"/>
    <row r="32" spans="1:2" s="14" customFormat="1" ht="14" x14ac:dyDescent="0.3"/>
    <row r="33" s="14" customFormat="1" ht="14" x14ac:dyDescent="0.3"/>
    <row r="34" s="14" customFormat="1" ht="14" x14ac:dyDescent="0.3"/>
    <row r="35" s="14" customFormat="1" ht="14" x14ac:dyDescent="0.3"/>
    <row r="36" s="14" customFormat="1" ht="14" x14ac:dyDescent="0.3"/>
    <row r="37" s="14" customFormat="1" ht="14" x14ac:dyDescent="0.3"/>
    <row r="38" s="14" customFormat="1" ht="14" x14ac:dyDescent="0.3"/>
    <row r="39" s="14" customFormat="1" ht="14" x14ac:dyDescent="0.3"/>
    <row r="40" s="14" customFormat="1" ht="14" x14ac:dyDescent="0.3"/>
    <row r="41" s="14" customFormat="1" ht="14" x14ac:dyDescent="0.3"/>
    <row r="42" s="14" customFormat="1" ht="14" x14ac:dyDescent="0.3"/>
    <row r="43" s="14" customFormat="1" ht="14" x14ac:dyDescent="0.3"/>
    <row r="44" s="14" customFormat="1" ht="14" x14ac:dyDescent="0.3"/>
    <row r="45" s="14" customFormat="1" ht="14" x14ac:dyDescent="0.3"/>
    <row r="46" s="14" customFormat="1" ht="14" x14ac:dyDescent="0.3"/>
    <row r="47" s="14" customFormat="1" ht="14" x14ac:dyDescent="0.3"/>
    <row r="48" s="14" customFormat="1" ht="14" x14ac:dyDescent="0.3"/>
    <row r="49" s="14" customFormat="1" ht="14" x14ac:dyDescent="0.3"/>
    <row r="50" s="14" customFormat="1" ht="14" x14ac:dyDescent="0.3"/>
    <row r="51" s="14" customFormat="1" ht="14" x14ac:dyDescent="0.3"/>
    <row r="52" s="14" customFormat="1" ht="14" x14ac:dyDescent="0.3"/>
    <row r="53" s="14" customFormat="1" ht="14" x14ac:dyDescent="0.3"/>
    <row r="54" s="14" customFormat="1" ht="14" x14ac:dyDescent="0.3"/>
    <row r="55" s="14" customFormat="1" ht="14" x14ac:dyDescent="0.3"/>
    <row r="56" s="14" customFormat="1" ht="14" x14ac:dyDescent="0.3"/>
    <row r="57" s="14" customFormat="1" ht="14" x14ac:dyDescent="0.3"/>
    <row r="58" s="14" customFormat="1" ht="14" x14ac:dyDescent="0.3"/>
    <row r="59" s="14" customFormat="1" ht="14" x14ac:dyDescent="0.3"/>
    <row r="60" s="14" customFormat="1" ht="14" x14ac:dyDescent="0.3"/>
    <row r="61" s="14" customFormat="1" ht="14" x14ac:dyDescent="0.3"/>
    <row r="62" s="14" customFormat="1" ht="14" x14ac:dyDescent="0.3"/>
    <row r="63" s="14" customFormat="1" ht="14" x14ac:dyDescent="0.3"/>
    <row r="64" s="14" customFormat="1" ht="14" x14ac:dyDescent="0.3"/>
    <row r="65" s="14" customFormat="1" ht="14" x14ac:dyDescent="0.3"/>
    <row r="66" s="14" customFormat="1" ht="14" x14ac:dyDescent="0.3"/>
    <row r="67" s="14" customFormat="1" ht="14" x14ac:dyDescent="0.3"/>
    <row r="68" s="14" customFormat="1" ht="14" x14ac:dyDescent="0.3"/>
    <row r="69" s="14" customFormat="1" ht="14" x14ac:dyDescent="0.3"/>
    <row r="70" s="14" customFormat="1" ht="14" x14ac:dyDescent="0.3"/>
    <row r="71" s="14" customFormat="1" ht="14" x14ac:dyDescent="0.3"/>
    <row r="72" s="14" customFormat="1" ht="14" x14ac:dyDescent="0.3"/>
    <row r="73" s="14" customFormat="1" ht="14" x14ac:dyDescent="0.3"/>
    <row r="74" s="14" customFormat="1" ht="14" x14ac:dyDescent="0.3"/>
    <row r="75" s="14" customFormat="1" ht="14" x14ac:dyDescent="0.3"/>
    <row r="76" s="14" customFormat="1" ht="14" x14ac:dyDescent="0.3"/>
    <row r="77" s="14" customFormat="1" ht="14" x14ac:dyDescent="0.3"/>
    <row r="78" s="14" customFormat="1" ht="14" x14ac:dyDescent="0.3"/>
    <row r="79" s="14" customFormat="1" ht="14" x14ac:dyDescent="0.3"/>
    <row r="80" s="14" customFormat="1" ht="14" x14ac:dyDescent="0.3"/>
    <row r="81" s="14" customFormat="1" ht="14" x14ac:dyDescent="0.3"/>
    <row r="82" s="14" customFormat="1" ht="14" x14ac:dyDescent="0.3"/>
    <row r="83" s="14" customFormat="1" ht="14" x14ac:dyDescent="0.3"/>
    <row r="84" s="14" customFormat="1" ht="14" x14ac:dyDescent="0.3"/>
    <row r="85" s="14" customFormat="1" ht="14" x14ac:dyDescent="0.3"/>
    <row r="86" s="14" customFormat="1" ht="14" x14ac:dyDescent="0.3"/>
    <row r="87" s="14" customFormat="1" ht="14" x14ac:dyDescent="0.3"/>
    <row r="88" s="14" customFormat="1" ht="14" x14ac:dyDescent="0.3"/>
    <row r="89" s="14" customFormat="1" ht="14" x14ac:dyDescent="0.3"/>
    <row r="90" s="14" customFormat="1" ht="14" x14ac:dyDescent="0.3"/>
    <row r="91" s="14" customFormat="1" ht="14" x14ac:dyDescent="0.3"/>
    <row r="92" s="14" customFormat="1" ht="14" x14ac:dyDescent="0.3"/>
    <row r="93" s="14" customFormat="1" ht="14" x14ac:dyDescent="0.3"/>
    <row r="94" s="14" customFormat="1" ht="14" x14ac:dyDescent="0.3"/>
    <row r="95" s="14" customFormat="1" ht="14" x14ac:dyDescent="0.3"/>
    <row r="96" s="14" customFormat="1" ht="14" x14ac:dyDescent="0.3"/>
    <row r="97" s="14" customFormat="1" ht="14" x14ac:dyDescent="0.3"/>
    <row r="98" s="14" customFormat="1" ht="14" x14ac:dyDescent="0.3"/>
    <row r="99" s="14" customFormat="1" ht="14" x14ac:dyDescent="0.3"/>
    <row r="100" s="14" customFormat="1" ht="14" x14ac:dyDescent="0.3"/>
    <row r="101" s="14" customFormat="1" ht="14" x14ac:dyDescent="0.3"/>
    <row r="102" s="14" customFormat="1" ht="14" x14ac:dyDescent="0.3"/>
    <row r="103" s="14" customFormat="1" ht="14" x14ac:dyDescent="0.3"/>
    <row r="104" s="14" customFormat="1" ht="14" x14ac:dyDescent="0.3"/>
    <row r="105" s="14" customFormat="1" ht="14" x14ac:dyDescent="0.3"/>
    <row r="106" s="14" customFormat="1" ht="14" x14ac:dyDescent="0.3"/>
    <row r="107" s="14" customFormat="1" ht="14" x14ac:dyDescent="0.3"/>
    <row r="108" s="14" customFormat="1" ht="14" x14ac:dyDescent="0.3"/>
    <row r="109" s="14" customFormat="1" ht="14" x14ac:dyDescent="0.3"/>
    <row r="110" s="14" customFormat="1" ht="14" x14ac:dyDescent="0.3"/>
    <row r="111" s="14" customFormat="1" ht="14" x14ac:dyDescent="0.3"/>
    <row r="112" s="14" customFormat="1" ht="14" x14ac:dyDescent="0.3"/>
    <row r="113" s="14" customFormat="1" ht="14" x14ac:dyDescent="0.3"/>
    <row r="114" s="14" customFormat="1" ht="14" x14ac:dyDescent="0.3"/>
    <row r="115" s="14" customFormat="1" ht="14" x14ac:dyDescent="0.3"/>
    <row r="116" s="14" customFormat="1" ht="14" x14ac:dyDescent="0.3"/>
    <row r="117" s="14" customFormat="1" ht="14" x14ac:dyDescent="0.3"/>
    <row r="118" s="14" customFormat="1" ht="14" x14ac:dyDescent="0.3"/>
    <row r="119" s="14" customFormat="1" ht="14" x14ac:dyDescent="0.3"/>
    <row r="120" s="14" customFormat="1" ht="14" x14ac:dyDescent="0.3"/>
    <row r="121" s="14" customFormat="1" ht="14" x14ac:dyDescent="0.3"/>
    <row r="122" s="14" customFormat="1" ht="14" x14ac:dyDescent="0.3"/>
    <row r="123" s="14" customFormat="1" ht="14" x14ac:dyDescent="0.3"/>
    <row r="124" s="14" customFormat="1" ht="14" x14ac:dyDescent="0.3"/>
    <row r="125" s="14" customFormat="1" ht="14" x14ac:dyDescent="0.3"/>
    <row r="126" s="14" customFormat="1" ht="14" x14ac:dyDescent="0.3"/>
    <row r="127" s="14" customFormat="1" ht="14" x14ac:dyDescent="0.3"/>
    <row r="128" s="14" customFormat="1" ht="14" x14ac:dyDescent="0.3"/>
    <row r="129" s="14" customFormat="1" ht="14" x14ac:dyDescent="0.3"/>
    <row r="130" s="14" customFormat="1" ht="14" x14ac:dyDescent="0.3"/>
    <row r="131" s="14" customFormat="1" ht="14" x14ac:dyDescent="0.3"/>
    <row r="132" s="14" customFormat="1" ht="14" x14ac:dyDescent="0.3"/>
    <row r="133" s="14" customFormat="1" ht="14" x14ac:dyDescent="0.3"/>
    <row r="134" s="14" customFormat="1" ht="14" x14ac:dyDescent="0.3"/>
    <row r="135" s="14" customFormat="1" ht="14" x14ac:dyDescent="0.3"/>
    <row r="136" s="14" customFormat="1" ht="14" x14ac:dyDescent="0.3"/>
    <row r="137" s="14" customFormat="1" ht="14" x14ac:dyDescent="0.3"/>
    <row r="138" s="14" customFormat="1" ht="14" x14ac:dyDescent="0.3"/>
    <row r="139" s="14" customFormat="1" ht="14" x14ac:dyDescent="0.3"/>
    <row r="140" s="14" customFormat="1" ht="14" x14ac:dyDescent="0.3"/>
    <row r="141" s="14" customFormat="1" ht="14" x14ac:dyDescent="0.3"/>
    <row r="142" s="14" customFormat="1" ht="14" x14ac:dyDescent="0.3"/>
    <row r="143" s="14" customFormat="1" ht="14" x14ac:dyDescent="0.3"/>
    <row r="144" s="14" customFormat="1" ht="14" x14ac:dyDescent="0.3"/>
    <row r="145" s="14" customFormat="1" ht="14" x14ac:dyDescent="0.3"/>
    <row r="146" s="14" customFormat="1" ht="14" x14ac:dyDescent="0.3"/>
    <row r="147" s="14" customFormat="1" ht="14" x14ac:dyDescent="0.3"/>
    <row r="148" s="14" customFormat="1" ht="14" x14ac:dyDescent="0.3"/>
    <row r="149" s="14" customFormat="1" ht="14" x14ac:dyDescent="0.3"/>
    <row r="150" s="14" customFormat="1" ht="14" x14ac:dyDescent="0.3"/>
    <row r="151" s="14" customFormat="1" ht="14" x14ac:dyDescent="0.3"/>
    <row r="152" s="14" customFormat="1" ht="14" x14ac:dyDescent="0.3"/>
    <row r="153" s="14" customFormat="1" ht="14" x14ac:dyDescent="0.3"/>
    <row r="154" s="14" customFormat="1" ht="14" x14ac:dyDescent="0.3"/>
    <row r="155" s="14" customFormat="1" ht="14" x14ac:dyDescent="0.3"/>
    <row r="156" s="14" customFormat="1" ht="14" x14ac:dyDescent="0.3"/>
    <row r="157" s="14" customFormat="1" ht="14" x14ac:dyDescent="0.3"/>
    <row r="158" s="14" customFormat="1" ht="14" x14ac:dyDescent="0.3"/>
    <row r="159" s="14" customFormat="1" ht="14" x14ac:dyDescent="0.3"/>
    <row r="160" s="14" customFormat="1" ht="14" x14ac:dyDescent="0.3"/>
    <row r="161" s="14" customFormat="1" ht="14" x14ac:dyDescent="0.3"/>
    <row r="162" s="14" customFormat="1" ht="14" x14ac:dyDescent="0.3"/>
    <row r="163" s="14" customFormat="1" ht="14" x14ac:dyDescent="0.3"/>
    <row r="164" s="14" customFormat="1" ht="14" x14ac:dyDescent="0.3"/>
    <row r="165" s="14" customFormat="1" ht="14" x14ac:dyDescent="0.3"/>
    <row r="166" s="14" customFormat="1" ht="14" x14ac:dyDescent="0.3"/>
    <row r="167" s="14" customFormat="1" ht="14" x14ac:dyDescent="0.3"/>
    <row r="168" s="14" customFormat="1" ht="14" x14ac:dyDescent="0.3"/>
    <row r="169" s="14" customFormat="1" ht="14" x14ac:dyDescent="0.3"/>
    <row r="170" s="14" customFormat="1" ht="14" x14ac:dyDescent="0.3"/>
    <row r="171" s="14" customFormat="1" ht="14" x14ac:dyDescent="0.3"/>
    <row r="172" s="14" customFormat="1" ht="14" x14ac:dyDescent="0.3"/>
    <row r="173" s="14" customFormat="1" ht="14" x14ac:dyDescent="0.3"/>
    <row r="174" s="14" customFormat="1" ht="14" x14ac:dyDescent="0.3"/>
    <row r="175" s="14" customFormat="1" ht="14" x14ac:dyDescent="0.3"/>
    <row r="176" s="14" customFormat="1" ht="14" x14ac:dyDescent="0.3"/>
    <row r="177" s="14" customFormat="1" ht="14" x14ac:dyDescent="0.3"/>
    <row r="178" s="14" customFormat="1" ht="14" x14ac:dyDescent="0.3"/>
    <row r="179" s="14" customFormat="1" ht="14" x14ac:dyDescent="0.3"/>
    <row r="180" s="14" customFormat="1" ht="14" x14ac:dyDescent="0.3"/>
    <row r="181" s="14" customFormat="1" ht="14" x14ac:dyDescent="0.3"/>
    <row r="182" s="14" customFormat="1" ht="14" x14ac:dyDescent="0.3"/>
    <row r="183" s="14" customFormat="1" ht="14" x14ac:dyDescent="0.3"/>
    <row r="184" s="14" customFormat="1" ht="14" x14ac:dyDescent="0.3"/>
    <row r="185" s="14" customFormat="1" ht="14" x14ac:dyDescent="0.3"/>
    <row r="186" s="14" customFormat="1" ht="14" x14ac:dyDescent="0.3"/>
    <row r="187" s="14" customFormat="1" ht="14" x14ac:dyDescent="0.3"/>
    <row r="188" s="14" customFormat="1" ht="14" x14ac:dyDescent="0.3"/>
    <row r="189" s="14" customFormat="1" ht="14" x14ac:dyDescent="0.3"/>
    <row r="190" s="14" customFormat="1" ht="14" x14ac:dyDescent="0.3"/>
    <row r="191" s="14" customFormat="1" ht="14" x14ac:dyDescent="0.3"/>
    <row r="192" s="14" customFormat="1" ht="14" x14ac:dyDescent="0.3"/>
    <row r="193" s="14" customFormat="1" ht="14" x14ac:dyDescent="0.3"/>
    <row r="194" s="14" customFormat="1" ht="14" x14ac:dyDescent="0.3"/>
    <row r="195" s="14" customFormat="1" ht="14" x14ac:dyDescent="0.3"/>
    <row r="196" s="14" customFormat="1" ht="14" x14ac:dyDescent="0.3"/>
    <row r="197" s="14" customFormat="1" ht="14" x14ac:dyDescent="0.3"/>
    <row r="198" s="14" customFormat="1" ht="14" x14ac:dyDescent="0.3"/>
    <row r="199" s="14" customFormat="1" ht="14" x14ac:dyDescent="0.3"/>
    <row r="200" s="14" customFormat="1" ht="14" x14ac:dyDescent="0.3"/>
    <row r="201" s="14" customFormat="1" ht="14" x14ac:dyDescent="0.3"/>
    <row r="202" s="14" customFormat="1" ht="14" x14ac:dyDescent="0.3"/>
    <row r="203" s="14" customFormat="1" ht="14" x14ac:dyDescent="0.3"/>
    <row r="204" s="14" customFormat="1" ht="14" x14ac:dyDescent="0.3"/>
    <row r="205" s="14" customFormat="1" ht="14" x14ac:dyDescent="0.3"/>
    <row r="206" s="14" customFormat="1" ht="14" x14ac:dyDescent="0.3"/>
    <row r="207" s="14" customFormat="1" ht="14" x14ac:dyDescent="0.3"/>
    <row r="208" s="14" customFormat="1" ht="14" x14ac:dyDescent="0.3"/>
    <row r="209" s="14" customFormat="1" ht="14" x14ac:dyDescent="0.3"/>
    <row r="210" s="14" customFormat="1" ht="14" x14ac:dyDescent="0.3"/>
    <row r="211" s="14" customFormat="1" ht="14" x14ac:dyDescent="0.3"/>
    <row r="212" s="14" customFormat="1" ht="14" x14ac:dyDescent="0.3"/>
    <row r="213" s="14" customFormat="1" ht="14" x14ac:dyDescent="0.3"/>
    <row r="214" s="14" customFormat="1" ht="14" x14ac:dyDescent="0.3"/>
    <row r="215" s="14" customFormat="1" ht="14" x14ac:dyDescent="0.3"/>
    <row r="216" s="14" customFormat="1" ht="14" x14ac:dyDescent="0.3"/>
    <row r="217" s="14" customFormat="1" ht="14" x14ac:dyDescent="0.3"/>
    <row r="218" s="14" customFormat="1" ht="14" x14ac:dyDescent="0.3"/>
    <row r="219" s="14" customFormat="1" ht="14" x14ac:dyDescent="0.3"/>
    <row r="220" s="14" customFormat="1" ht="14" x14ac:dyDescent="0.3"/>
    <row r="221" s="14" customFormat="1" ht="14" x14ac:dyDescent="0.3"/>
    <row r="222" s="14" customFormat="1" ht="14" x14ac:dyDescent="0.3"/>
    <row r="223" s="14" customFormat="1" ht="14" x14ac:dyDescent="0.3"/>
    <row r="224" s="14" customFormat="1" ht="14" x14ac:dyDescent="0.3"/>
    <row r="225" s="14" customFormat="1" ht="14" x14ac:dyDescent="0.3"/>
    <row r="226" s="14" customFormat="1" ht="14" x14ac:dyDescent="0.3"/>
    <row r="227" s="14" customFormat="1" ht="14" x14ac:dyDescent="0.3"/>
    <row r="228" s="14" customFormat="1" ht="14" x14ac:dyDescent="0.3"/>
    <row r="229" s="14" customFormat="1" ht="14" x14ac:dyDescent="0.3"/>
    <row r="230" s="14" customFormat="1" ht="14" x14ac:dyDescent="0.3"/>
    <row r="231" s="14" customFormat="1" ht="14" x14ac:dyDescent="0.3"/>
    <row r="232" s="14" customFormat="1" ht="14" x14ac:dyDescent="0.3"/>
    <row r="233" s="14" customFormat="1" ht="14" x14ac:dyDescent="0.3"/>
    <row r="234" s="14" customFormat="1" ht="14" x14ac:dyDescent="0.3"/>
    <row r="235" s="14" customFormat="1" ht="14" x14ac:dyDescent="0.3"/>
    <row r="236" s="14" customFormat="1" ht="14" x14ac:dyDescent="0.3"/>
    <row r="237" s="14" customFormat="1" ht="14" x14ac:dyDescent="0.3"/>
    <row r="238" s="14" customFormat="1" ht="14" x14ac:dyDescent="0.3"/>
    <row r="239" s="14" customFormat="1" ht="14" x14ac:dyDescent="0.3"/>
    <row r="240" s="14" customFormat="1" ht="14" x14ac:dyDescent="0.3"/>
    <row r="241" s="14" customFormat="1" ht="14" x14ac:dyDescent="0.3"/>
    <row r="242" s="14" customFormat="1" ht="14" x14ac:dyDescent="0.3"/>
    <row r="243" s="14" customFormat="1" ht="14" x14ac:dyDescent="0.3"/>
    <row r="244" s="14" customFormat="1" ht="14" x14ac:dyDescent="0.3"/>
    <row r="245" s="14" customFormat="1" ht="14" x14ac:dyDescent="0.3"/>
    <row r="246" s="14" customFormat="1" ht="14" x14ac:dyDescent="0.3"/>
    <row r="247" s="14" customFormat="1" ht="14" x14ac:dyDescent="0.3"/>
    <row r="248" s="14" customFormat="1" ht="14" x14ac:dyDescent="0.3"/>
    <row r="249" s="14" customFormat="1" ht="14" x14ac:dyDescent="0.3"/>
    <row r="250" s="14" customFormat="1" ht="14" x14ac:dyDescent="0.3"/>
    <row r="251" s="14" customFormat="1" ht="14" x14ac:dyDescent="0.3"/>
    <row r="252" s="14" customFormat="1" ht="14" x14ac:dyDescent="0.3"/>
    <row r="253" s="14" customFormat="1" ht="14" x14ac:dyDescent="0.3"/>
    <row r="254" s="14" customFormat="1" ht="14" x14ac:dyDescent="0.3"/>
    <row r="255" s="14" customFormat="1" ht="14" x14ac:dyDescent="0.3"/>
    <row r="256" s="14" customFormat="1" ht="14" x14ac:dyDescent="0.3"/>
    <row r="257" s="14" customFormat="1" ht="14" x14ac:dyDescent="0.3"/>
    <row r="258" s="14" customFormat="1" ht="14" x14ac:dyDescent="0.3"/>
    <row r="259" s="14" customFormat="1" ht="14" x14ac:dyDescent="0.3"/>
    <row r="260" s="14" customFormat="1" ht="14" x14ac:dyDescent="0.3"/>
    <row r="261" s="14" customFormat="1" ht="14" x14ac:dyDescent="0.3"/>
    <row r="262" s="14" customFormat="1" ht="14" x14ac:dyDescent="0.3"/>
    <row r="263" s="14" customFormat="1" ht="14" x14ac:dyDescent="0.3"/>
    <row r="264" s="14" customFormat="1" ht="14" x14ac:dyDescent="0.3"/>
    <row r="265" s="14" customFormat="1" ht="14" x14ac:dyDescent="0.3"/>
    <row r="266" s="14" customFormat="1" ht="14" x14ac:dyDescent="0.3"/>
    <row r="267" s="14" customFormat="1" ht="14" x14ac:dyDescent="0.3"/>
    <row r="268" s="14" customFormat="1" ht="14" x14ac:dyDescent="0.3"/>
    <row r="269" s="14" customFormat="1" ht="14" x14ac:dyDescent="0.3"/>
    <row r="270" s="14" customFormat="1" ht="14" x14ac:dyDescent="0.3"/>
    <row r="271" s="14" customFormat="1" ht="14" x14ac:dyDescent="0.3"/>
    <row r="272" s="14" customFormat="1" ht="14" x14ac:dyDescent="0.3"/>
    <row r="273" s="14" customFormat="1" ht="14" x14ac:dyDescent="0.3"/>
    <row r="274" s="14" customFormat="1" ht="14" x14ac:dyDescent="0.3"/>
    <row r="275" s="14" customFormat="1" ht="14" x14ac:dyDescent="0.3"/>
    <row r="276" s="14" customFormat="1" ht="14" x14ac:dyDescent="0.3"/>
    <row r="277" s="14" customFormat="1" ht="14" x14ac:dyDescent="0.3"/>
    <row r="278" s="14" customFormat="1" ht="14" x14ac:dyDescent="0.3"/>
    <row r="279" s="14" customFormat="1" ht="14" x14ac:dyDescent="0.3"/>
    <row r="280" s="14" customFormat="1" ht="14" x14ac:dyDescent="0.3"/>
    <row r="281" s="14" customFormat="1" ht="14" x14ac:dyDescent="0.3"/>
    <row r="282" s="14" customFormat="1" ht="14" x14ac:dyDescent="0.3"/>
    <row r="283" s="14" customFormat="1" ht="14" x14ac:dyDescent="0.3"/>
    <row r="284" s="14" customFormat="1" ht="14" x14ac:dyDescent="0.3"/>
    <row r="285" s="14" customFormat="1" ht="14" x14ac:dyDescent="0.3"/>
    <row r="286" s="14" customFormat="1" ht="14" x14ac:dyDescent="0.3"/>
    <row r="287" s="14" customFormat="1" ht="14" x14ac:dyDescent="0.3"/>
    <row r="288" s="14" customFormat="1" ht="14" x14ac:dyDescent="0.3"/>
    <row r="289" s="14" customFormat="1" ht="14" x14ac:dyDescent="0.3"/>
    <row r="290" s="14" customFormat="1" ht="14" x14ac:dyDescent="0.3"/>
    <row r="291" s="14" customFormat="1" ht="14" x14ac:dyDescent="0.3"/>
    <row r="292" s="14" customFormat="1" ht="14" x14ac:dyDescent="0.3"/>
    <row r="293" s="14" customFormat="1" ht="14" x14ac:dyDescent="0.3"/>
    <row r="294" s="14" customFormat="1" ht="14" x14ac:dyDescent="0.3"/>
    <row r="295" s="14" customFormat="1" ht="14" x14ac:dyDescent="0.3"/>
    <row r="296" s="14" customFormat="1" ht="14" x14ac:dyDescent="0.3"/>
    <row r="297" s="14" customFormat="1" ht="14" x14ac:dyDescent="0.3"/>
    <row r="298" s="14" customFormat="1" ht="14" x14ac:dyDescent="0.3"/>
    <row r="299" s="14" customFormat="1" ht="14" x14ac:dyDescent="0.3"/>
    <row r="300" s="14" customFormat="1" ht="14" x14ac:dyDescent="0.3"/>
    <row r="301" s="14" customFormat="1" ht="14" x14ac:dyDescent="0.3"/>
    <row r="302" s="14" customFormat="1" ht="14" x14ac:dyDescent="0.3"/>
    <row r="303" s="14" customFormat="1" ht="14" x14ac:dyDescent="0.3"/>
    <row r="304" s="14" customFormat="1" ht="14" x14ac:dyDescent="0.3"/>
    <row r="305" s="14" customFormat="1" ht="14" x14ac:dyDescent="0.3"/>
    <row r="306" s="14" customFormat="1" ht="14" x14ac:dyDescent="0.3"/>
    <row r="307" s="14" customFormat="1" ht="14" x14ac:dyDescent="0.3"/>
    <row r="308" s="14" customFormat="1" ht="14" x14ac:dyDescent="0.3"/>
    <row r="309" s="14" customFormat="1" ht="14" x14ac:dyDescent="0.3"/>
    <row r="310" s="14" customFormat="1" ht="14" x14ac:dyDescent="0.3"/>
    <row r="311" s="14" customFormat="1" ht="14" x14ac:dyDescent="0.3"/>
    <row r="312" s="14" customFormat="1" ht="14" x14ac:dyDescent="0.3"/>
    <row r="313" s="14" customFormat="1" ht="14" x14ac:dyDescent="0.3"/>
    <row r="314" s="14" customFormat="1" ht="14" x14ac:dyDescent="0.3"/>
    <row r="315" s="14" customFormat="1" ht="14" x14ac:dyDescent="0.3"/>
    <row r="316" s="14" customFormat="1" ht="14" x14ac:dyDescent="0.3"/>
    <row r="317" s="14" customFormat="1" ht="14" x14ac:dyDescent="0.3"/>
    <row r="318" s="14" customFormat="1" ht="14" x14ac:dyDescent="0.3"/>
    <row r="319" s="14" customFormat="1" ht="14" x14ac:dyDescent="0.3"/>
    <row r="320" s="14" customFormat="1" ht="14" x14ac:dyDescent="0.3"/>
    <row r="321" s="14" customFormat="1" ht="14" x14ac:dyDescent="0.3"/>
    <row r="322" s="14" customFormat="1" ht="14" x14ac:dyDescent="0.3"/>
    <row r="323" s="14" customFormat="1" ht="14" x14ac:dyDescent="0.3"/>
    <row r="324" s="14" customFormat="1" ht="14" x14ac:dyDescent="0.3"/>
    <row r="325" s="14" customFormat="1" ht="14" x14ac:dyDescent="0.3"/>
    <row r="326" s="14" customFormat="1" ht="14" x14ac:dyDescent="0.3"/>
    <row r="327" s="14" customFormat="1" ht="14" x14ac:dyDescent="0.3"/>
    <row r="328" s="14" customFormat="1" ht="14" x14ac:dyDescent="0.3"/>
    <row r="329" s="14" customFormat="1" ht="14" x14ac:dyDescent="0.3"/>
    <row r="330" s="14" customFormat="1" ht="14" x14ac:dyDescent="0.3"/>
    <row r="331" s="14" customFormat="1" ht="14" x14ac:dyDescent="0.3"/>
    <row r="332" s="14" customFormat="1" ht="14" x14ac:dyDescent="0.3"/>
    <row r="333" s="14" customFormat="1" ht="14" x14ac:dyDescent="0.3"/>
    <row r="334" s="14" customFormat="1" ht="14" x14ac:dyDescent="0.3"/>
    <row r="335" s="14" customFormat="1" ht="14" x14ac:dyDescent="0.3"/>
    <row r="336" s="14" customFormat="1" ht="14" x14ac:dyDescent="0.3"/>
    <row r="337" s="14" customFormat="1" ht="14" x14ac:dyDescent="0.3"/>
    <row r="338" s="14" customFormat="1" ht="14" x14ac:dyDescent="0.3"/>
    <row r="339" s="14" customFormat="1" ht="14" x14ac:dyDescent="0.3"/>
    <row r="340" s="14" customFormat="1" ht="14" x14ac:dyDescent="0.3"/>
    <row r="341" s="14" customFormat="1" ht="14" x14ac:dyDescent="0.3"/>
    <row r="342" s="14" customFormat="1" ht="14" x14ac:dyDescent="0.3"/>
    <row r="343" s="14" customFormat="1" ht="14" x14ac:dyDescent="0.3"/>
    <row r="344" s="14" customFormat="1" ht="14" x14ac:dyDescent="0.3"/>
    <row r="345" s="14" customFormat="1" ht="14" x14ac:dyDescent="0.3"/>
    <row r="346" s="14" customFormat="1" ht="14" x14ac:dyDescent="0.3"/>
    <row r="347" s="14" customFormat="1" ht="14" x14ac:dyDescent="0.3"/>
    <row r="348" s="14" customFormat="1" ht="14" x14ac:dyDescent="0.3"/>
    <row r="349" s="14" customFormat="1" ht="14" x14ac:dyDescent="0.3"/>
    <row r="350" s="14" customFormat="1" ht="14" x14ac:dyDescent="0.3"/>
    <row r="351" s="14" customFormat="1" ht="14" x14ac:dyDescent="0.3"/>
    <row r="352" s="14" customFormat="1" ht="14" x14ac:dyDescent="0.3"/>
    <row r="353" s="14" customFormat="1" ht="14" x14ac:dyDescent="0.3"/>
    <row r="354" s="14" customFormat="1" ht="14" x14ac:dyDescent="0.3"/>
    <row r="355" s="14" customFormat="1" ht="14" x14ac:dyDescent="0.3"/>
    <row r="356" s="14" customFormat="1" ht="14" x14ac:dyDescent="0.3"/>
    <row r="357" s="14" customFormat="1" ht="14" x14ac:dyDescent="0.3"/>
    <row r="358" s="14" customFormat="1" ht="14" x14ac:dyDescent="0.3"/>
    <row r="359" s="14" customFormat="1" ht="14" x14ac:dyDescent="0.3"/>
    <row r="360" s="14" customFormat="1" ht="14" x14ac:dyDescent="0.3"/>
    <row r="361" s="14" customFormat="1" ht="14" x14ac:dyDescent="0.3"/>
    <row r="362" s="14" customFormat="1" ht="14" x14ac:dyDescent="0.3"/>
    <row r="363" s="14" customFormat="1" ht="14" x14ac:dyDescent="0.3"/>
    <row r="364" s="14" customFormat="1" ht="14" x14ac:dyDescent="0.3"/>
    <row r="365" s="14" customFormat="1" ht="14" x14ac:dyDescent="0.3"/>
    <row r="366" s="14" customFormat="1" ht="14" x14ac:dyDescent="0.3"/>
    <row r="367" s="14" customFormat="1" ht="14" x14ac:dyDescent="0.3"/>
    <row r="368" s="14" customFormat="1" ht="14" x14ac:dyDescent="0.3"/>
    <row r="369" s="14" customFormat="1" ht="14" x14ac:dyDescent="0.3"/>
    <row r="370" s="14" customFormat="1" ht="14" x14ac:dyDescent="0.3"/>
    <row r="371" s="14" customFormat="1" ht="14" x14ac:dyDescent="0.3"/>
    <row r="372" s="14" customFormat="1" ht="14" x14ac:dyDescent="0.3"/>
    <row r="373" s="14" customFormat="1" ht="14" x14ac:dyDescent="0.3"/>
    <row r="374" s="14" customFormat="1" ht="14" x14ac:dyDescent="0.3"/>
    <row r="375" s="14" customFormat="1" ht="14" x14ac:dyDescent="0.3"/>
    <row r="376" s="14" customFormat="1" ht="14" x14ac:dyDescent="0.3"/>
    <row r="377" s="14" customFormat="1" ht="14" x14ac:dyDescent="0.3"/>
    <row r="378" s="14" customFormat="1" ht="14" x14ac:dyDescent="0.3"/>
    <row r="379" s="14" customFormat="1" ht="14" x14ac:dyDescent="0.3"/>
    <row r="380" s="14" customFormat="1" ht="14" x14ac:dyDescent="0.3"/>
    <row r="381" s="14" customFormat="1" ht="14" x14ac:dyDescent="0.3"/>
    <row r="382" s="14" customFormat="1" ht="14" x14ac:dyDescent="0.3"/>
    <row r="383" s="14" customFormat="1" ht="14" x14ac:dyDescent="0.3"/>
    <row r="384" s="14" customFormat="1" ht="14" x14ac:dyDescent="0.3"/>
    <row r="385" s="14" customFormat="1" ht="14" x14ac:dyDescent="0.3"/>
    <row r="386" s="14" customFormat="1" ht="14" x14ac:dyDescent="0.3"/>
    <row r="387" s="14" customFormat="1" ht="14" x14ac:dyDescent="0.3"/>
    <row r="388" s="14" customFormat="1" ht="14" x14ac:dyDescent="0.3"/>
    <row r="389" s="14" customFormat="1" ht="14" x14ac:dyDescent="0.3"/>
    <row r="390" s="14" customFormat="1" ht="14" x14ac:dyDescent="0.3"/>
    <row r="391" s="14" customFormat="1" ht="14" x14ac:dyDescent="0.3"/>
    <row r="392" s="14" customFormat="1" ht="14" x14ac:dyDescent="0.3"/>
    <row r="393" s="14" customFormat="1" ht="14" x14ac:dyDescent="0.3"/>
    <row r="394" s="14" customFormat="1" ht="14" x14ac:dyDescent="0.3"/>
    <row r="395" s="14" customFormat="1" ht="14" x14ac:dyDescent="0.3"/>
    <row r="396" s="14" customFormat="1" ht="14" x14ac:dyDescent="0.3"/>
    <row r="397" s="14" customFormat="1" ht="14" x14ac:dyDescent="0.3"/>
    <row r="398" s="14" customFormat="1" ht="14" x14ac:dyDescent="0.3"/>
    <row r="399" s="14" customFormat="1" ht="14" x14ac:dyDescent="0.3"/>
    <row r="400" s="14" customFormat="1" ht="14" x14ac:dyDescent="0.3"/>
    <row r="401" s="14" customFormat="1" ht="14" x14ac:dyDescent="0.3"/>
    <row r="402" s="14" customFormat="1" ht="14" x14ac:dyDescent="0.3"/>
    <row r="403" s="14" customFormat="1" ht="14" x14ac:dyDescent="0.3"/>
    <row r="404" s="14" customFormat="1" ht="14" x14ac:dyDescent="0.3"/>
    <row r="405" s="14" customFormat="1" ht="14" x14ac:dyDescent="0.3"/>
    <row r="406" s="14" customFormat="1" ht="14" x14ac:dyDescent="0.3"/>
    <row r="407" s="14" customFormat="1" ht="14" x14ac:dyDescent="0.3"/>
    <row r="408" s="14" customFormat="1" ht="14" x14ac:dyDescent="0.3"/>
    <row r="409" s="14" customFormat="1" ht="14" x14ac:dyDescent="0.3"/>
    <row r="410" s="14" customFormat="1" ht="14" x14ac:dyDescent="0.3"/>
    <row r="411" s="14" customFormat="1" ht="14" x14ac:dyDescent="0.3"/>
    <row r="412" s="14" customFormat="1" ht="14" x14ac:dyDescent="0.3"/>
    <row r="413" s="14" customFormat="1" ht="14" x14ac:dyDescent="0.3"/>
    <row r="414" s="14" customFormat="1" ht="14" x14ac:dyDescent="0.3"/>
    <row r="415" s="14" customFormat="1" ht="14" x14ac:dyDescent="0.3"/>
    <row r="416" s="14" customFormat="1" ht="14" x14ac:dyDescent="0.3"/>
    <row r="417" s="14" customFormat="1" ht="14" x14ac:dyDescent="0.3"/>
    <row r="418" s="14" customFormat="1" ht="14" x14ac:dyDescent="0.3"/>
    <row r="419" s="14" customFormat="1" ht="14" x14ac:dyDescent="0.3"/>
    <row r="420" s="14" customFormat="1" ht="14" x14ac:dyDescent="0.3"/>
    <row r="421" s="14" customFormat="1" ht="14" x14ac:dyDescent="0.3"/>
    <row r="422" s="14" customFormat="1" ht="14" x14ac:dyDescent="0.3"/>
    <row r="423" s="14" customFormat="1" ht="14" x14ac:dyDescent="0.3"/>
    <row r="424" s="14" customFormat="1" ht="14" x14ac:dyDescent="0.3"/>
    <row r="425" s="14" customFormat="1" ht="14" x14ac:dyDescent="0.3"/>
    <row r="426" s="14" customFormat="1" ht="14" x14ac:dyDescent="0.3"/>
    <row r="427" s="14" customFormat="1" ht="14" x14ac:dyDescent="0.3"/>
    <row r="428" s="14" customFormat="1" ht="14" x14ac:dyDescent="0.3"/>
    <row r="429" s="14" customFormat="1" ht="14" x14ac:dyDescent="0.3"/>
    <row r="430" s="14" customFormat="1" ht="14" x14ac:dyDescent="0.3"/>
    <row r="431" s="14" customFormat="1" ht="14" x14ac:dyDescent="0.3"/>
    <row r="432" s="14" customFormat="1" ht="14" x14ac:dyDescent="0.3"/>
    <row r="433" s="14" customFormat="1" ht="14" x14ac:dyDescent="0.3"/>
    <row r="434" s="14" customFormat="1" ht="14" x14ac:dyDescent="0.3"/>
    <row r="435" s="14" customFormat="1" ht="14" x14ac:dyDescent="0.3"/>
    <row r="436" s="14" customFormat="1" ht="14" x14ac:dyDescent="0.3"/>
    <row r="437" s="14" customFormat="1" ht="14" x14ac:dyDescent="0.3"/>
    <row r="438" s="14" customFormat="1" ht="14" x14ac:dyDescent="0.3"/>
    <row r="439" s="14" customFormat="1" ht="14" x14ac:dyDescent="0.3"/>
    <row r="440" s="14" customFormat="1" ht="14" x14ac:dyDescent="0.3"/>
    <row r="441" s="14" customFormat="1" ht="14" x14ac:dyDescent="0.3"/>
    <row r="442" s="14" customFormat="1" ht="14" x14ac:dyDescent="0.3"/>
    <row r="443" s="14" customFormat="1" ht="14" x14ac:dyDescent="0.3"/>
    <row r="444" s="14" customFormat="1" ht="14" x14ac:dyDescent="0.3"/>
    <row r="445" s="14" customFormat="1" ht="14" x14ac:dyDescent="0.3"/>
    <row r="446" s="14" customFormat="1" ht="14" x14ac:dyDescent="0.3"/>
    <row r="447" s="14" customFormat="1" ht="14" x14ac:dyDescent="0.3"/>
    <row r="448" s="14" customFormat="1" ht="14" x14ac:dyDescent="0.3"/>
    <row r="449" s="14" customFormat="1" ht="14" x14ac:dyDescent="0.3"/>
    <row r="450" s="14" customFormat="1" ht="14" x14ac:dyDescent="0.3"/>
    <row r="451" s="14" customFormat="1" ht="14" x14ac:dyDescent="0.3"/>
    <row r="452" s="14" customFormat="1" ht="14" x14ac:dyDescent="0.3"/>
    <row r="453" s="14" customFormat="1" ht="14" x14ac:dyDescent="0.3"/>
    <row r="454" s="14" customFormat="1" ht="14" x14ac:dyDescent="0.3"/>
    <row r="455" s="14" customFormat="1" ht="14" x14ac:dyDescent="0.3"/>
    <row r="456" s="14" customFormat="1" ht="14" x14ac:dyDescent="0.3"/>
    <row r="457" s="14" customFormat="1" ht="14" x14ac:dyDescent="0.3"/>
    <row r="458" s="14" customFormat="1" ht="14" x14ac:dyDescent="0.3"/>
    <row r="459" s="14" customFormat="1" ht="14" x14ac:dyDescent="0.3"/>
    <row r="460" s="14" customFormat="1" ht="14" x14ac:dyDescent="0.3"/>
    <row r="461" s="14" customFormat="1" ht="14" x14ac:dyDescent="0.3"/>
    <row r="462" s="14" customFormat="1" ht="14" x14ac:dyDescent="0.3"/>
    <row r="463" s="14" customFormat="1" ht="14" x14ac:dyDescent="0.3"/>
    <row r="464" s="14" customFormat="1" ht="14" x14ac:dyDescent="0.3"/>
    <row r="465" s="14" customFormat="1" ht="14" x14ac:dyDescent="0.3"/>
    <row r="466" s="14" customFormat="1" ht="14" x14ac:dyDescent="0.3"/>
    <row r="467" s="14" customFormat="1" ht="14" x14ac:dyDescent="0.3"/>
    <row r="468" s="14" customFormat="1" ht="14" x14ac:dyDescent="0.3"/>
    <row r="469" s="14" customFormat="1" ht="14" x14ac:dyDescent="0.3"/>
    <row r="470" s="14" customFormat="1" ht="14" x14ac:dyDescent="0.3"/>
    <row r="471" s="14" customFormat="1" ht="14" x14ac:dyDescent="0.3"/>
    <row r="472" s="14" customFormat="1" ht="14" x14ac:dyDescent="0.3"/>
    <row r="473" s="14" customFormat="1" ht="14" x14ac:dyDescent="0.3"/>
    <row r="474" s="14" customFormat="1" ht="14" x14ac:dyDescent="0.3"/>
    <row r="475" s="14" customFormat="1" ht="14" x14ac:dyDescent="0.3"/>
    <row r="476" s="14" customFormat="1" ht="14" x14ac:dyDescent="0.3"/>
    <row r="477" s="14" customFormat="1" ht="14" x14ac:dyDescent="0.3"/>
    <row r="478" s="14" customFormat="1" ht="14" x14ac:dyDescent="0.3"/>
    <row r="479" s="14" customFormat="1" ht="14" x14ac:dyDescent="0.3"/>
    <row r="480" s="14" customFormat="1" ht="14" x14ac:dyDescent="0.3"/>
    <row r="481" s="14" customFormat="1" ht="14" x14ac:dyDescent="0.3"/>
    <row r="482" s="14" customFormat="1" ht="14" x14ac:dyDescent="0.3"/>
    <row r="483" s="14" customFormat="1" ht="14" x14ac:dyDescent="0.3"/>
    <row r="484" s="14" customFormat="1" ht="14" x14ac:dyDescent="0.3"/>
    <row r="485" s="14" customFormat="1" ht="14" x14ac:dyDescent="0.3"/>
    <row r="486" s="14" customFormat="1" ht="14" x14ac:dyDescent="0.3"/>
    <row r="487" s="14" customFormat="1" ht="14" x14ac:dyDescent="0.3"/>
    <row r="488" s="14" customFormat="1" ht="14" x14ac:dyDescent="0.3"/>
    <row r="489" s="14" customFormat="1" ht="14" x14ac:dyDescent="0.3"/>
    <row r="490" s="14" customFormat="1" ht="14" x14ac:dyDescent="0.3"/>
    <row r="491" s="14" customFormat="1" ht="14" x14ac:dyDescent="0.3"/>
    <row r="492" s="14" customFormat="1" ht="14" x14ac:dyDescent="0.3"/>
    <row r="493" s="14" customFormat="1" ht="14" x14ac:dyDescent="0.3"/>
    <row r="494" s="14" customFormat="1" ht="14" x14ac:dyDescent="0.3"/>
    <row r="495" s="14" customFormat="1" ht="14" x14ac:dyDescent="0.3"/>
    <row r="496" s="14" customFormat="1" ht="14" x14ac:dyDescent="0.3"/>
    <row r="497" s="14" customFormat="1" ht="14" x14ac:dyDescent="0.3"/>
    <row r="498" s="14" customFormat="1" ht="14" x14ac:dyDescent="0.3"/>
    <row r="499" s="14" customFormat="1" ht="14" x14ac:dyDescent="0.3"/>
    <row r="500" s="14" customFormat="1" ht="14" x14ac:dyDescent="0.3"/>
    <row r="501" s="14" customFormat="1" ht="14" x14ac:dyDescent="0.3"/>
    <row r="502" s="14" customFormat="1" ht="14" x14ac:dyDescent="0.3"/>
    <row r="503" s="14" customFormat="1" ht="14" x14ac:dyDescent="0.3"/>
    <row r="504" s="14" customFormat="1" ht="14" x14ac:dyDescent="0.3"/>
    <row r="505" s="14" customFormat="1" ht="14" x14ac:dyDescent="0.3"/>
    <row r="506" s="14" customFormat="1" ht="14" x14ac:dyDescent="0.3"/>
    <row r="507" s="14" customFormat="1" ht="14" x14ac:dyDescent="0.3"/>
    <row r="508" s="14" customFormat="1" ht="14" x14ac:dyDescent="0.3"/>
    <row r="509" s="14" customFormat="1" ht="14" x14ac:dyDescent="0.3"/>
    <row r="510" s="14" customFormat="1" ht="14" x14ac:dyDescent="0.3"/>
    <row r="511" s="14" customFormat="1" ht="14" x14ac:dyDescent="0.3"/>
    <row r="512" s="14" customFormat="1" ht="14" x14ac:dyDescent="0.3"/>
    <row r="513" s="14" customFormat="1" ht="14" x14ac:dyDescent="0.3"/>
    <row r="514" s="14" customFormat="1" ht="14" x14ac:dyDescent="0.3"/>
    <row r="515" s="14" customFormat="1" ht="14" x14ac:dyDescent="0.3"/>
    <row r="516" s="14" customFormat="1" ht="14" x14ac:dyDescent="0.3"/>
    <row r="517" s="14" customFormat="1" ht="14" x14ac:dyDescent="0.3"/>
    <row r="518" s="14" customFormat="1" ht="14" x14ac:dyDescent="0.3"/>
    <row r="519" s="14" customFormat="1" ht="14" x14ac:dyDescent="0.3"/>
    <row r="520" s="14" customFormat="1" ht="14" x14ac:dyDescent="0.3"/>
    <row r="521" s="14" customFormat="1" ht="14" x14ac:dyDescent="0.3"/>
    <row r="522" s="14" customFormat="1" ht="14" x14ac:dyDescent="0.3"/>
    <row r="523" s="14" customFormat="1" ht="14" x14ac:dyDescent="0.3"/>
    <row r="524" s="14" customFormat="1" ht="14" x14ac:dyDescent="0.3"/>
    <row r="525" s="14" customFormat="1" ht="14" x14ac:dyDescent="0.3"/>
    <row r="526" s="14" customFormat="1" ht="14" x14ac:dyDescent="0.3"/>
    <row r="527" s="14" customFormat="1" ht="14" x14ac:dyDescent="0.3"/>
    <row r="528" s="14" customFormat="1" ht="14" x14ac:dyDescent="0.3"/>
    <row r="529" s="14" customFormat="1" ht="14" x14ac:dyDescent="0.3"/>
    <row r="530" s="14" customFormat="1" ht="14" x14ac:dyDescent="0.3"/>
    <row r="531" s="14" customFormat="1" ht="14" x14ac:dyDescent="0.3"/>
    <row r="532" s="14" customFormat="1" ht="14" x14ac:dyDescent="0.3"/>
    <row r="533" s="14" customFormat="1" ht="14" x14ac:dyDescent="0.3"/>
    <row r="534" s="14" customFormat="1" ht="14" x14ac:dyDescent="0.3"/>
    <row r="535" s="14" customFormat="1" ht="14" x14ac:dyDescent="0.3"/>
    <row r="536" s="14" customFormat="1" ht="14" x14ac:dyDescent="0.3"/>
    <row r="537" s="14" customFormat="1" ht="14" x14ac:dyDescent="0.3"/>
    <row r="538" s="14" customFormat="1" ht="14" x14ac:dyDescent="0.3"/>
    <row r="539" s="14" customFormat="1" ht="14" x14ac:dyDescent="0.3"/>
    <row r="540" s="14" customFormat="1" ht="14" x14ac:dyDescent="0.3"/>
    <row r="541" s="14" customFormat="1" ht="14" x14ac:dyDescent="0.3"/>
    <row r="542" s="14" customFormat="1" ht="14" x14ac:dyDescent="0.3"/>
    <row r="543" s="14" customFormat="1" ht="14" x14ac:dyDescent="0.3"/>
    <row r="544" s="14" customFormat="1" ht="14" x14ac:dyDescent="0.3"/>
    <row r="545" s="14" customFormat="1" ht="14" x14ac:dyDescent="0.3"/>
    <row r="546" s="14" customFormat="1" ht="14" x14ac:dyDescent="0.3"/>
    <row r="547" s="14" customFormat="1" ht="14" x14ac:dyDescent="0.3"/>
    <row r="548" s="14" customFormat="1" ht="14" x14ac:dyDescent="0.3"/>
    <row r="549" s="14" customFormat="1" ht="14" x14ac:dyDescent="0.3"/>
    <row r="550" s="14" customFormat="1" ht="14" x14ac:dyDescent="0.3"/>
    <row r="551" s="14" customFormat="1" ht="14" x14ac:dyDescent="0.3"/>
    <row r="552" s="14" customFormat="1" ht="14" x14ac:dyDescent="0.3"/>
    <row r="553" s="14" customFormat="1" ht="14" x14ac:dyDescent="0.3"/>
    <row r="554" s="14" customFormat="1" ht="14" x14ac:dyDescent="0.3"/>
    <row r="555" s="14" customFormat="1" ht="14" x14ac:dyDescent="0.3"/>
    <row r="556" s="14" customFormat="1" ht="14" x14ac:dyDescent="0.3"/>
    <row r="557" s="14" customFormat="1" ht="14" x14ac:dyDescent="0.3"/>
    <row r="558" s="14" customFormat="1" ht="14" x14ac:dyDescent="0.3"/>
    <row r="559" s="14" customFormat="1" ht="14" x14ac:dyDescent="0.3"/>
    <row r="560" s="14" customFormat="1" ht="14" x14ac:dyDescent="0.3"/>
    <row r="561" s="14" customFormat="1" ht="14" x14ac:dyDescent="0.3"/>
    <row r="562" s="14" customFormat="1" ht="14" x14ac:dyDescent="0.3"/>
    <row r="563" s="14" customFormat="1" ht="14" x14ac:dyDescent="0.3"/>
    <row r="564" s="14" customFormat="1" ht="14" x14ac:dyDescent="0.3"/>
    <row r="565" s="14" customFormat="1" ht="14" x14ac:dyDescent="0.3"/>
    <row r="566" s="14" customFormat="1" ht="14" x14ac:dyDescent="0.3"/>
    <row r="567" s="14" customFormat="1" ht="14" x14ac:dyDescent="0.3"/>
    <row r="568" s="14" customFormat="1" ht="14" x14ac:dyDescent="0.3"/>
    <row r="569" s="14" customFormat="1" ht="14" x14ac:dyDescent="0.3"/>
    <row r="570" s="14" customFormat="1" ht="14" x14ac:dyDescent="0.3"/>
    <row r="571" s="14" customFormat="1" ht="14" x14ac:dyDescent="0.3"/>
    <row r="572" s="14" customFormat="1" ht="14" x14ac:dyDescent="0.3"/>
    <row r="573" s="14" customFormat="1" ht="14" x14ac:dyDescent="0.3"/>
    <row r="574" s="14" customFormat="1" ht="14" x14ac:dyDescent="0.3"/>
    <row r="575" s="14" customFormat="1" ht="14" x14ac:dyDescent="0.3"/>
    <row r="576" s="14" customFormat="1" ht="14" x14ac:dyDescent="0.3"/>
    <row r="577" s="14" customFormat="1" ht="14" x14ac:dyDescent="0.3"/>
    <row r="578" s="14" customFormat="1" ht="14" x14ac:dyDescent="0.3"/>
    <row r="579" s="14" customFormat="1" ht="14" x14ac:dyDescent="0.3"/>
    <row r="580" s="14" customFormat="1" ht="14" x14ac:dyDescent="0.3"/>
    <row r="581" s="14" customFormat="1" ht="14" x14ac:dyDescent="0.3"/>
    <row r="582" s="14" customFormat="1" ht="14" x14ac:dyDescent="0.3"/>
    <row r="583" s="14" customFormat="1" ht="14" x14ac:dyDescent="0.3"/>
    <row r="584" s="14" customFormat="1" ht="14" x14ac:dyDescent="0.3"/>
    <row r="585" s="14" customFormat="1" ht="14" x14ac:dyDescent="0.3"/>
    <row r="586" s="14" customFormat="1" ht="14" x14ac:dyDescent="0.3"/>
    <row r="587" s="14" customFormat="1" ht="14" x14ac:dyDescent="0.3"/>
    <row r="588" s="14" customFormat="1" ht="14" x14ac:dyDescent="0.3"/>
    <row r="589" s="14" customFormat="1" ht="14" x14ac:dyDescent="0.3"/>
    <row r="590" s="14" customFormat="1" ht="14" x14ac:dyDescent="0.3"/>
    <row r="591" s="14" customFormat="1" ht="14" x14ac:dyDescent="0.3"/>
    <row r="592" s="14" customFormat="1" ht="14" x14ac:dyDescent="0.3"/>
    <row r="593" s="14" customFormat="1" ht="14" x14ac:dyDescent="0.3"/>
    <row r="594" s="14" customFormat="1" ht="14" x14ac:dyDescent="0.3"/>
    <row r="595" s="14" customFormat="1" ht="14" x14ac:dyDescent="0.3"/>
    <row r="596" s="14" customFormat="1" ht="14" x14ac:dyDescent="0.3"/>
    <row r="597" s="14" customFormat="1" ht="14" x14ac:dyDescent="0.3"/>
    <row r="598" s="14" customFormat="1" ht="14" x14ac:dyDescent="0.3"/>
    <row r="599" s="14" customFormat="1" ht="14" x14ac:dyDescent="0.3"/>
    <row r="600" s="14" customFormat="1" ht="14" x14ac:dyDescent="0.3"/>
    <row r="601" s="14" customFormat="1" ht="14" x14ac:dyDescent="0.3"/>
    <row r="602" s="14" customFormat="1" ht="14" x14ac:dyDescent="0.3"/>
    <row r="603" s="14" customFormat="1" ht="14" x14ac:dyDescent="0.3"/>
    <row r="604" s="14" customFormat="1" ht="14" x14ac:dyDescent="0.3"/>
    <row r="605" s="14" customFormat="1" ht="14" x14ac:dyDescent="0.3"/>
    <row r="606" s="14" customFormat="1" ht="14" x14ac:dyDescent="0.3"/>
    <row r="607" s="14" customFormat="1" ht="14" x14ac:dyDescent="0.3"/>
    <row r="608" s="14" customFormat="1" ht="14" x14ac:dyDescent="0.3"/>
    <row r="609" s="14" customFormat="1" ht="14" x14ac:dyDescent="0.3"/>
    <row r="610" s="14" customFormat="1" ht="14" x14ac:dyDescent="0.3"/>
    <row r="611" s="14" customFormat="1" ht="14" x14ac:dyDescent="0.3"/>
    <row r="612" s="14" customFormat="1" ht="14" x14ac:dyDescent="0.3"/>
    <row r="613" s="14" customFormat="1" ht="14" x14ac:dyDescent="0.3"/>
    <row r="614" s="14" customFormat="1" ht="14" x14ac:dyDescent="0.3"/>
    <row r="615" s="14" customFormat="1" ht="14" x14ac:dyDescent="0.3"/>
    <row r="616" s="14" customFormat="1" ht="14" x14ac:dyDescent="0.3"/>
    <row r="617" s="14" customFormat="1" ht="14" x14ac:dyDescent="0.3"/>
    <row r="618" s="14" customFormat="1" ht="14" x14ac:dyDescent="0.3"/>
    <row r="619" s="14" customFormat="1" ht="14" x14ac:dyDescent="0.3"/>
    <row r="620" s="14" customFormat="1" ht="14" x14ac:dyDescent="0.3"/>
    <row r="621" s="14" customFormat="1" ht="14" x14ac:dyDescent="0.3"/>
    <row r="622" s="14" customFormat="1" ht="14" x14ac:dyDescent="0.3"/>
    <row r="623" s="14" customFormat="1" ht="14" x14ac:dyDescent="0.3"/>
    <row r="624" s="14" customFormat="1" ht="14" x14ac:dyDescent="0.3"/>
    <row r="625" s="14" customFormat="1" ht="14" x14ac:dyDescent="0.3"/>
    <row r="626" s="14" customFormat="1" ht="14" x14ac:dyDescent="0.3"/>
    <row r="627" s="14" customFormat="1" ht="14" x14ac:dyDescent="0.3"/>
    <row r="628" s="14" customFormat="1" ht="14" x14ac:dyDescent="0.3"/>
    <row r="629" s="14" customFormat="1" ht="14" x14ac:dyDescent="0.3"/>
    <row r="630" s="14" customFormat="1" ht="14" x14ac:dyDescent="0.3"/>
    <row r="631" s="14" customFormat="1" ht="14" x14ac:dyDescent="0.3"/>
    <row r="632" s="14" customFormat="1" ht="14" x14ac:dyDescent="0.3"/>
    <row r="633" s="14" customFormat="1" ht="14" x14ac:dyDescent="0.3"/>
    <row r="634" s="14" customFormat="1" ht="14" x14ac:dyDescent="0.3"/>
    <row r="635" s="14" customFormat="1" ht="14" x14ac:dyDescent="0.3"/>
    <row r="636" s="14" customFormat="1" ht="14" x14ac:dyDescent="0.3"/>
    <row r="637" s="14" customFormat="1" ht="14" x14ac:dyDescent="0.3"/>
    <row r="638" s="14" customFormat="1" ht="14" x14ac:dyDescent="0.3"/>
    <row r="639" s="14" customFormat="1" ht="14" x14ac:dyDescent="0.3"/>
    <row r="640" s="14" customFormat="1" ht="14" x14ac:dyDescent="0.3"/>
    <row r="641" s="14" customFormat="1" ht="14" x14ac:dyDescent="0.3"/>
    <row r="642" s="14" customFormat="1" ht="14" x14ac:dyDescent="0.3"/>
    <row r="643" s="14" customFormat="1" ht="14" x14ac:dyDescent="0.3"/>
    <row r="644" s="14" customFormat="1" ht="14" x14ac:dyDescent="0.3"/>
    <row r="645" s="14" customFormat="1" ht="14" x14ac:dyDescent="0.3"/>
    <row r="646" s="14" customFormat="1" ht="14" x14ac:dyDescent="0.3"/>
    <row r="647" s="14" customFormat="1" ht="14" x14ac:dyDescent="0.3"/>
    <row r="648" s="14" customFormat="1" ht="14" x14ac:dyDescent="0.3"/>
    <row r="649" s="14" customFormat="1" ht="14" x14ac:dyDescent="0.3"/>
    <row r="650" s="14" customFormat="1" ht="14" x14ac:dyDescent="0.3"/>
    <row r="651" s="14" customFormat="1" ht="14" x14ac:dyDescent="0.3"/>
    <row r="652" s="14" customFormat="1" ht="14" x14ac:dyDescent="0.3"/>
    <row r="653" s="14" customFormat="1" ht="14" x14ac:dyDescent="0.3"/>
    <row r="654" s="14" customFormat="1" ht="14" x14ac:dyDescent="0.3"/>
    <row r="655" s="14" customFormat="1" ht="14" x14ac:dyDescent="0.3"/>
    <row r="656" s="14" customFormat="1" ht="14" x14ac:dyDescent="0.3"/>
    <row r="657" s="14" customFormat="1" ht="14" x14ac:dyDescent="0.3"/>
    <row r="658" s="14" customFormat="1" ht="14" x14ac:dyDescent="0.3"/>
    <row r="659" s="14" customFormat="1" ht="14" x14ac:dyDescent="0.3"/>
    <row r="660" s="14" customFormat="1" ht="14" x14ac:dyDescent="0.3"/>
    <row r="661" s="14" customFormat="1" ht="14" x14ac:dyDescent="0.3"/>
    <row r="662" s="14" customFormat="1" ht="14" x14ac:dyDescent="0.3"/>
    <row r="663" s="14" customFormat="1" ht="14" x14ac:dyDescent="0.3"/>
    <row r="664" s="14" customFormat="1" ht="14" x14ac:dyDescent="0.3"/>
    <row r="665" s="14" customFormat="1" ht="14" x14ac:dyDescent="0.3"/>
    <row r="666" s="14" customFormat="1" ht="14" x14ac:dyDescent="0.3"/>
    <row r="667" s="14" customFormat="1" ht="14" x14ac:dyDescent="0.3"/>
    <row r="668" s="14" customFormat="1" ht="14" x14ac:dyDescent="0.3"/>
    <row r="669" s="14" customFormat="1" ht="14" x14ac:dyDescent="0.3"/>
    <row r="670" s="14" customFormat="1" ht="14" x14ac:dyDescent="0.3"/>
    <row r="671" s="14" customFormat="1" ht="14" x14ac:dyDescent="0.3"/>
    <row r="672" s="14" customFormat="1" ht="14" x14ac:dyDescent="0.3"/>
    <row r="673" s="14" customFormat="1" ht="14" x14ac:dyDescent="0.3"/>
    <row r="674" s="14" customFormat="1" ht="14" x14ac:dyDescent="0.3"/>
    <row r="675" s="14" customFormat="1" ht="14" x14ac:dyDescent="0.3"/>
    <row r="676" s="14" customFormat="1" ht="14" x14ac:dyDescent="0.3"/>
    <row r="677" s="14" customFormat="1" ht="14" x14ac:dyDescent="0.3"/>
    <row r="678" s="14" customFormat="1" ht="14" x14ac:dyDescent="0.3"/>
    <row r="679" s="14" customFormat="1" ht="14" x14ac:dyDescent="0.3"/>
    <row r="680" s="14" customFormat="1" ht="14" x14ac:dyDescent="0.3"/>
    <row r="681" s="14" customFormat="1" ht="14" x14ac:dyDescent="0.3"/>
    <row r="682" s="14" customFormat="1" ht="14" x14ac:dyDescent="0.3"/>
    <row r="683" s="14" customFormat="1" ht="14" x14ac:dyDescent="0.3"/>
    <row r="684" s="14" customFormat="1" ht="14" x14ac:dyDescent="0.3"/>
    <row r="685" s="14" customFormat="1" ht="14" x14ac:dyDescent="0.3"/>
    <row r="686" s="14" customFormat="1" ht="14" x14ac:dyDescent="0.3"/>
    <row r="687" s="14" customFormat="1" ht="14" x14ac:dyDescent="0.3"/>
    <row r="688" s="14" customFormat="1" ht="14" x14ac:dyDescent="0.3"/>
    <row r="689" s="14" customFormat="1" ht="14" x14ac:dyDescent="0.3"/>
    <row r="690" s="14" customFormat="1" ht="14" x14ac:dyDescent="0.3"/>
    <row r="691" s="14" customFormat="1" ht="14" x14ac:dyDescent="0.3"/>
    <row r="692" s="14" customFormat="1" ht="14" x14ac:dyDescent="0.3"/>
    <row r="693" s="14" customFormat="1" ht="14" x14ac:dyDescent="0.3"/>
    <row r="694" s="14" customFormat="1" ht="14" x14ac:dyDescent="0.3"/>
    <row r="695" s="14" customFormat="1" ht="14" x14ac:dyDescent="0.3"/>
    <row r="696" s="14" customFormat="1" ht="14" x14ac:dyDescent="0.3"/>
    <row r="697" s="14" customFormat="1" ht="14" x14ac:dyDescent="0.3"/>
    <row r="698" s="14" customFormat="1" ht="14" x14ac:dyDescent="0.3"/>
    <row r="699" s="14" customFormat="1" ht="14" x14ac:dyDescent="0.3"/>
    <row r="700" s="14" customFormat="1" ht="14" x14ac:dyDescent="0.3"/>
    <row r="701" s="14" customFormat="1" ht="14" x14ac:dyDescent="0.3"/>
    <row r="702" s="14" customFormat="1" ht="14" x14ac:dyDescent="0.3"/>
    <row r="703" s="14" customFormat="1" ht="14" x14ac:dyDescent="0.3"/>
    <row r="704" s="14" customFormat="1" ht="14" x14ac:dyDescent="0.3"/>
    <row r="705" s="14" customFormat="1" ht="14" x14ac:dyDescent="0.3"/>
    <row r="706" s="14" customFormat="1" ht="14" x14ac:dyDescent="0.3"/>
    <row r="707" s="14" customFormat="1" ht="14" x14ac:dyDescent="0.3"/>
    <row r="708" s="14" customFormat="1" ht="14" x14ac:dyDescent="0.3"/>
    <row r="709" s="14" customFormat="1" ht="14" x14ac:dyDescent="0.3"/>
    <row r="710" s="14" customFormat="1" ht="14" x14ac:dyDescent="0.3"/>
    <row r="711" s="14" customFormat="1" ht="14" x14ac:dyDescent="0.3"/>
    <row r="712" s="14" customFormat="1" ht="14" x14ac:dyDescent="0.3"/>
    <row r="713" s="14" customFormat="1" ht="14" x14ac:dyDescent="0.3"/>
    <row r="714" s="14" customFormat="1" ht="14" x14ac:dyDescent="0.3"/>
    <row r="715" s="14" customFormat="1" ht="14" x14ac:dyDescent="0.3"/>
    <row r="716" s="14" customFormat="1" ht="14" x14ac:dyDescent="0.3"/>
    <row r="717" s="14" customFormat="1" ht="14" x14ac:dyDescent="0.3"/>
    <row r="718" s="14" customFormat="1" ht="14" x14ac:dyDescent="0.3"/>
    <row r="719" s="14" customFormat="1" ht="14" x14ac:dyDescent="0.3"/>
    <row r="720" s="14" customFormat="1" ht="14" x14ac:dyDescent="0.3"/>
    <row r="721" s="14" customFormat="1" ht="14" x14ac:dyDescent="0.3"/>
    <row r="722" s="14" customFormat="1" ht="14" x14ac:dyDescent="0.3"/>
    <row r="723" s="14" customFormat="1" ht="14" x14ac:dyDescent="0.3"/>
    <row r="724" s="14" customFormat="1" ht="14" x14ac:dyDescent="0.3"/>
    <row r="725" s="14" customFormat="1" ht="14" x14ac:dyDescent="0.3"/>
    <row r="726" s="14" customFormat="1" ht="14" x14ac:dyDescent="0.3"/>
    <row r="727" s="14" customFormat="1" ht="14" x14ac:dyDescent="0.3"/>
    <row r="728" s="14" customFormat="1" ht="14" x14ac:dyDescent="0.3"/>
    <row r="729" s="14" customFormat="1" ht="14" x14ac:dyDescent="0.3"/>
    <row r="730" s="14" customFormat="1" ht="14" x14ac:dyDescent="0.3"/>
    <row r="731" s="14" customFormat="1" ht="14" x14ac:dyDescent="0.3"/>
    <row r="732" s="14" customFormat="1" ht="14" x14ac:dyDescent="0.3"/>
    <row r="733" s="14" customFormat="1" ht="14" x14ac:dyDescent="0.3"/>
    <row r="734" s="14" customFormat="1" ht="14" x14ac:dyDescent="0.3"/>
    <row r="735" s="14" customFormat="1" ht="14" x14ac:dyDescent="0.3"/>
    <row r="736" s="14" customFormat="1" ht="14" x14ac:dyDescent="0.3"/>
    <row r="737" s="14" customFormat="1" ht="14" x14ac:dyDescent="0.3"/>
    <row r="738" s="14" customFormat="1" ht="14" x14ac:dyDescent="0.3"/>
    <row r="739" s="14" customFormat="1" ht="14" x14ac:dyDescent="0.3"/>
    <row r="740" s="14" customFormat="1" ht="14" x14ac:dyDescent="0.3"/>
    <row r="741" s="14" customFormat="1" ht="14" x14ac:dyDescent="0.3"/>
    <row r="742" s="14" customFormat="1" ht="14" x14ac:dyDescent="0.3"/>
    <row r="743" s="14" customFormat="1" ht="14" x14ac:dyDescent="0.3"/>
    <row r="744" s="14" customFormat="1" ht="14" x14ac:dyDescent="0.3"/>
    <row r="745" s="14" customFormat="1" ht="14" x14ac:dyDescent="0.3"/>
    <row r="746" s="14" customFormat="1" ht="14" x14ac:dyDescent="0.3"/>
    <row r="747" s="14" customFormat="1" ht="14" x14ac:dyDescent="0.3"/>
    <row r="748" s="14" customFormat="1" ht="14" x14ac:dyDescent="0.3"/>
    <row r="749" s="14" customFormat="1" ht="14" x14ac:dyDescent="0.3"/>
    <row r="750" s="14" customFormat="1" ht="14" x14ac:dyDescent="0.3"/>
    <row r="751" s="14" customFormat="1" ht="14" x14ac:dyDescent="0.3"/>
    <row r="752" s="14" customFormat="1" ht="14" x14ac:dyDescent="0.3"/>
    <row r="753" s="14" customFormat="1" ht="14" x14ac:dyDescent="0.3"/>
    <row r="754" s="14" customFormat="1" ht="14" x14ac:dyDescent="0.3"/>
    <row r="755" s="14" customFormat="1" ht="14" x14ac:dyDescent="0.3"/>
    <row r="756" s="14" customFormat="1" ht="14" x14ac:dyDescent="0.3"/>
    <row r="757" s="14" customFormat="1" ht="14" x14ac:dyDescent="0.3"/>
    <row r="758" s="14" customFormat="1" ht="14" x14ac:dyDescent="0.3"/>
    <row r="759" s="14" customFormat="1" ht="14" x14ac:dyDescent="0.3"/>
    <row r="760" s="14" customFormat="1" ht="14" x14ac:dyDescent="0.3"/>
    <row r="761" s="14" customFormat="1" ht="14" x14ac:dyDescent="0.3"/>
    <row r="762" s="14" customFormat="1" ht="14" x14ac:dyDescent="0.3"/>
    <row r="763" s="14" customFormat="1" ht="14" x14ac:dyDescent="0.3"/>
    <row r="764" s="14" customFormat="1" ht="14" x14ac:dyDescent="0.3"/>
    <row r="765" s="14" customFormat="1" ht="14" x14ac:dyDescent="0.3"/>
    <row r="766" s="14" customFormat="1" ht="14" x14ac:dyDescent="0.3"/>
    <row r="767" s="14" customFormat="1" ht="14" x14ac:dyDescent="0.3"/>
    <row r="768" s="14" customFormat="1" ht="14" x14ac:dyDescent="0.3"/>
    <row r="769" s="14" customFormat="1" ht="14" x14ac:dyDescent="0.3"/>
    <row r="770" s="14" customFormat="1" ht="14" x14ac:dyDescent="0.3"/>
    <row r="771" s="14" customFormat="1" ht="14" x14ac:dyDescent="0.3"/>
    <row r="772" s="14" customFormat="1" ht="14" x14ac:dyDescent="0.3"/>
    <row r="773" s="14" customFormat="1" ht="14" x14ac:dyDescent="0.3"/>
    <row r="774" s="14" customFormat="1" ht="14" x14ac:dyDescent="0.3"/>
    <row r="775" s="14" customFormat="1" ht="14" x14ac:dyDescent="0.3"/>
    <row r="776" s="14" customFormat="1" ht="14" x14ac:dyDescent="0.3"/>
    <row r="777" s="14" customFormat="1" ht="14" x14ac:dyDescent="0.3"/>
    <row r="778" s="14" customFormat="1" ht="14" x14ac:dyDescent="0.3"/>
    <row r="779" s="14" customFormat="1" ht="14" x14ac:dyDescent="0.3"/>
    <row r="780" s="14" customFormat="1" ht="14" x14ac:dyDescent="0.3"/>
    <row r="781" s="14" customFormat="1" ht="14" x14ac:dyDescent="0.3"/>
    <row r="782" s="14" customFormat="1" ht="14" x14ac:dyDescent="0.3"/>
    <row r="783" s="14" customFormat="1" ht="14" x14ac:dyDescent="0.3"/>
    <row r="784" s="14" customFormat="1" ht="14" x14ac:dyDescent="0.3"/>
    <row r="785" s="14" customFormat="1" ht="14" x14ac:dyDescent="0.3"/>
    <row r="786" s="14" customFormat="1" ht="14" x14ac:dyDescent="0.3"/>
    <row r="787" s="14" customFormat="1" ht="14" x14ac:dyDescent="0.3"/>
    <row r="788" s="14" customFormat="1" ht="14" x14ac:dyDescent="0.3"/>
    <row r="789" s="14" customFormat="1" ht="14" x14ac:dyDescent="0.3"/>
    <row r="790" s="14" customFormat="1" ht="14" x14ac:dyDescent="0.3"/>
    <row r="791" s="14" customFormat="1" ht="14" x14ac:dyDescent="0.3"/>
    <row r="792" s="14" customFormat="1" ht="14" x14ac:dyDescent="0.3"/>
    <row r="793" s="14" customFormat="1" ht="14" x14ac:dyDescent="0.3"/>
    <row r="794" s="14" customFormat="1" ht="14" x14ac:dyDescent="0.3"/>
    <row r="795" s="14" customFormat="1" ht="14" x14ac:dyDescent="0.3"/>
    <row r="796" s="14" customFormat="1" ht="14" x14ac:dyDescent="0.3"/>
    <row r="797" s="14" customFormat="1" ht="14" x14ac:dyDescent="0.3"/>
    <row r="798" s="14" customFormat="1" ht="14" x14ac:dyDescent="0.3"/>
    <row r="799" s="14" customFormat="1" ht="14" x14ac:dyDescent="0.3"/>
    <row r="800" s="14" customFormat="1" ht="14" x14ac:dyDescent="0.3"/>
    <row r="801" s="14" customFormat="1" ht="14" x14ac:dyDescent="0.3"/>
    <row r="802" s="14" customFormat="1" ht="14" x14ac:dyDescent="0.3"/>
    <row r="803" s="14" customFormat="1" ht="14" x14ac:dyDescent="0.3"/>
    <row r="804" s="14" customFormat="1" ht="14" x14ac:dyDescent="0.3"/>
    <row r="805" s="14" customFormat="1" ht="14" x14ac:dyDescent="0.3"/>
    <row r="806" s="14" customFormat="1" ht="14" x14ac:dyDescent="0.3"/>
    <row r="807" s="14" customFormat="1" ht="14" x14ac:dyDescent="0.3"/>
    <row r="808" s="14" customFormat="1" ht="14" x14ac:dyDescent="0.3"/>
    <row r="809" s="14" customFormat="1" ht="14" x14ac:dyDescent="0.3"/>
    <row r="810" s="14" customFormat="1" ht="14" x14ac:dyDescent="0.3"/>
    <row r="811" s="14" customFormat="1" ht="14" x14ac:dyDescent="0.3"/>
    <row r="812" s="14" customFormat="1" ht="14" x14ac:dyDescent="0.3"/>
    <row r="813" s="14" customFormat="1" ht="14" x14ac:dyDescent="0.3"/>
    <row r="814" s="14" customFormat="1" ht="14" x14ac:dyDescent="0.3"/>
    <row r="815" s="14" customFormat="1" ht="14" x14ac:dyDescent="0.3"/>
    <row r="816" s="14" customFormat="1" ht="14" x14ac:dyDescent="0.3"/>
    <row r="817" s="14" customFormat="1" ht="14" x14ac:dyDescent="0.3"/>
    <row r="818" s="14" customFormat="1" ht="14" x14ac:dyDescent="0.3"/>
    <row r="819" s="14" customFormat="1" ht="14" x14ac:dyDescent="0.3"/>
    <row r="820" s="14" customFormat="1" ht="14" x14ac:dyDescent="0.3"/>
    <row r="821" s="14" customFormat="1" ht="14" x14ac:dyDescent="0.3"/>
    <row r="822" s="14" customFormat="1" ht="14" x14ac:dyDescent="0.3"/>
    <row r="823" s="14" customFormat="1" ht="14" x14ac:dyDescent="0.3"/>
    <row r="824" s="14" customFormat="1" ht="14" x14ac:dyDescent="0.3"/>
    <row r="825" s="14" customFormat="1" ht="14" x14ac:dyDescent="0.3"/>
    <row r="826" s="14" customFormat="1" ht="14" x14ac:dyDescent="0.3"/>
    <row r="827" s="14" customFormat="1" ht="14" x14ac:dyDescent="0.3"/>
    <row r="828" s="14" customFormat="1" ht="14" x14ac:dyDescent="0.3"/>
    <row r="829" s="14" customFormat="1" ht="14" x14ac:dyDescent="0.3"/>
    <row r="830" s="14" customFormat="1" ht="14" x14ac:dyDescent="0.3"/>
    <row r="831" s="14" customFormat="1" ht="14" x14ac:dyDescent="0.3"/>
    <row r="832" s="14" customFormat="1" ht="14" x14ac:dyDescent="0.3"/>
    <row r="833" s="14" customFormat="1" ht="14" x14ac:dyDescent="0.3"/>
    <row r="834" s="14" customFormat="1" ht="14" x14ac:dyDescent="0.3"/>
    <row r="835" s="14" customFormat="1" ht="14" x14ac:dyDescent="0.3"/>
    <row r="836" s="14" customFormat="1" ht="14" x14ac:dyDescent="0.3"/>
    <row r="837" s="14" customFormat="1" ht="14" x14ac:dyDescent="0.3"/>
    <row r="838" s="14" customFormat="1" ht="14" x14ac:dyDescent="0.3"/>
    <row r="839" s="14" customFormat="1" ht="14" x14ac:dyDescent="0.3"/>
    <row r="840" s="14" customFormat="1" ht="14" x14ac:dyDescent="0.3"/>
    <row r="841" s="14" customFormat="1" ht="14" x14ac:dyDescent="0.3"/>
    <row r="842" s="14" customFormat="1" ht="14" x14ac:dyDescent="0.3"/>
    <row r="843" s="14" customFormat="1" ht="14" x14ac:dyDescent="0.3"/>
    <row r="844" s="14" customFormat="1" ht="14" x14ac:dyDescent="0.3"/>
    <row r="845" s="14" customFormat="1" ht="14" x14ac:dyDescent="0.3"/>
    <row r="846" s="14" customFormat="1" ht="14" x14ac:dyDescent="0.3"/>
    <row r="847" s="14" customFormat="1" ht="14" x14ac:dyDescent="0.3"/>
    <row r="848" s="14" customFormat="1" ht="14" x14ac:dyDescent="0.3"/>
    <row r="849" s="14" customFormat="1" ht="14" x14ac:dyDescent="0.3"/>
    <row r="850" s="14" customFormat="1" ht="14" x14ac:dyDescent="0.3"/>
    <row r="851" s="14" customFormat="1" ht="14" x14ac:dyDescent="0.3"/>
    <row r="852" s="14" customFormat="1" ht="14" x14ac:dyDescent="0.3"/>
    <row r="853" s="14" customFormat="1" ht="14" x14ac:dyDescent="0.3"/>
    <row r="854" s="14" customFormat="1" ht="14" x14ac:dyDescent="0.3"/>
    <row r="855" s="14" customFormat="1" ht="14" x14ac:dyDescent="0.3"/>
    <row r="856" s="14" customFormat="1" ht="14" x14ac:dyDescent="0.3"/>
    <row r="857" s="14" customFormat="1" ht="14" x14ac:dyDescent="0.3"/>
    <row r="858" s="14" customFormat="1" ht="14" x14ac:dyDescent="0.3"/>
    <row r="859" s="14" customFormat="1" ht="14" x14ac:dyDescent="0.3"/>
    <row r="860" s="14" customFormat="1" ht="14" x14ac:dyDescent="0.3"/>
    <row r="861" s="14" customFormat="1" ht="14" x14ac:dyDescent="0.3"/>
    <row r="862" s="14" customFormat="1" ht="14" x14ac:dyDescent="0.3"/>
    <row r="863" s="14" customFormat="1" ht="14" x14ac:dyDescent="0.3"/>
    <row r="864" s="14" customFormat="1" ht="14" x14ac:dyDescent="0.3"/>
    <row r="865" s="14" customFormat="1" ht="14" x14ac:dyDescent="0.3"/>
    <row r="866" s="14" customFormat="1" ht="14" x14ac:dyDescent="0.3"/>
    <row r="867" s="14" customFormat="1" ht="14" x14ac:dyDescent="0.3"/>
    <row r="868" s="14" customFormat="1" ht="14" x14ac:dyDescent="0.3"/>
    <row r="869" s="14" customFormat="1" ht="14" x14ac:dyDescent="0.3"/>
    <row r="870" s="14" customFormat="1" ht="14" x14ac:dyDescent="0.3"/>
    <row r="871" s="14" customFormat="1" ht="14" x14ac:dyDescent="0.3"/>
    <row r="872" s="14" customFormat="1" ht="14" x14ac:dyDescent="0.3"/>
    <row r="873" s="14" customFormat="1" ht="14" x14ac:dyDescent="0.3"/>
    <row r="874" s="14" customFormat="1" ht="14" x14ac:dyDescent="0.3"/>
    <row r="875" s="14" customFormat="1" ht="14" x14ac:dyDescent="0.3"/>
    <row r="876" s="14" customFormat="1" ht="14" x14ac:dyDescent="0.3"/>
    <row r="877" s="14" customFormat="1" ht="14" x14ac:dyDescent="0.3"/>
    <row r="878" s="14" customFormat="1" ht="14" x14ac:dyDescent="0.3"/>
    <row r="879" s="14" customFormat="1" ht="14" x14ac:dyDescent="0.3"/>
    <row r="880" s="14" customFormat="1" ht="14" x14ac:dyDescent="0.3"/>
    <row r="881" s="14" customFormat="1" ht="14" x14ac:dyDescent="0.3"/>
    <row r="882" s="14" customFormat="1" ht="14" x14ac:dyDescent="0.3"/>
    <row r="883" s="14" customFormat="1" ht="14" x14ac:dyDescent="0.3"/>
    <row r="884" s="14" customFormat="1" ht="14" x14ac:dyDescent="0.3"/>
    <row r="885" s="14" customFormat="1" ht="14" x14ac:dyDescent="0.3"/>
    <row r="886" s="14" customFormat="1" ht="14" x14ac:dyDescent="0.3"/>
    <row r="887" s="14" customFormat="1" ht="14" x14ac:dyDescent="0.3"/>
    <row r="888" s="14" customFormat="1" ht="14" x14ac:dyDescent="0.3"/>
    <row r="889" s="14" customFormat="1" ht="14" x14ac:dyDescent="0.3"/>
    <row r="890" s="14" customFormat="1" ht="14" x14ac:dyDescent="0.3"/>
    <row r="891" s="14" customFormat="1" ht="14" x14ac:dyDescent="0.3"/>
    <row r="892" s="14" customFormat="1" ht="14" x14ac:dyDescent="0.3"/>
    <row r="893" s="14" customFormat="1" ht="14" x14ac:dyDescent="0.3"/>
    <row r="894" s="14" customFormat="1" ht="14" x14ac:dyDescent="0.3"/>
    <row r="895" s="14" customFormat="1" ht="14" x14ac:dyDescent="0.3"/>
    <row r="896" s="14" customFormat="1" ht="14" x14ac:dyDescent="0.3"/>
    <row r="897" s="14" customFormat="1" ht="14" x14ac:dyDescent="0.3"/>
    <row r="898" s="14" customFormat="1" ht="14" x14ac:dyDescent="0.3"/>
    <row r="899" s="14" customFormat="1" ht="14" x14ac:dyDescent="0.3"/>
    <row r="900" s="14" customFormat="1" ht="14" x14ac:dyDescent="0.3"/>
    <row r="901" s="14" customFormat="1" ht="14" x14ac:dyDescent="0.3"/>
    <row r="902" s="14" customFormat="1" ht="14" x14ac:dyDescent="0.3"/>
    <row r="903" s="14" customFormat="1" ht="14" x14ac:dyDescent="0.3"/>
    <row r="904" s="14" customFormat="1" ht="14" x14ac:dyDescent="0.3"/>
    <row r="905" s="14" customFormat="1" ht="14" x14ac:dyDescent="0.3"/>
    <row r="906" s="14" customFormat="1" ht="14" x14ac:dyDescent="0.3"/>
    <row r="907" s="14" customFormat="1" ht="14" x14ac:dyDescent="0.3"/>
    <row r="908" s="14" customFormat="1" ht="14" x14ac:dyDescent="0.3"/>
    <row r="909" s="14" customFormat="1" ht="14" x14ac:dyDescent="0.3"/>
    <row r="910" s="14" customFormat="1" ht="14" x14ac:dyDescent="0.3"/>
    <row r="911" s="14" customFormat="1" ht="14" x14ac:dyDescent="0.3"/>
    <row r="912" s="14" customFormat="1" ht="14" x14ac:dyDescent="0.3"/>
    <row r="913" s="14" customFormat="1" ht="14" x14ac:dyDescent="0.3"/>
    <row r="914" s="14" customFormat="1" ht="14" x14ac:dyDescent="0.3"/>
    <row r="915" s="14" customFormat="1" ht="14" x14ac:dyDescent="0.3"/>
    <row r="916" s="14" customFormat="1" ht="14" x14ac:dyDescent="0.3"/>
    <row r="917" s="14" customFormat="1" ht="14" x14ac:dyDescent="0.3"/>
    <row r="918" s="14" customFormat="1" ht="14" x14ac:dyDescent="0.3"/>
    <row r="919" s="14" customFormat="1" ht="14" x14ac:dyDescent="0.3"/>
    <row r="920" s="14" customFormat="1" ht="14" x14ac:dyDescent="0.3"/>
    <row r="921" s="14" customFormat="1" ht="14" x14ac:dyDescent="0.3"/>
    <row r="922" s="14" customFormat="1" ht="14" x14ac:dyDescent="0.3"/>
    <row r="923" s="14" customFormat="1" ht="14" x14ac:dyDescent="0.3"/>
    <row r="924" s="14" customFormat="1" ht="14" x14ac:dyDescent="0.3"/>
    <row r="925" s="14" customFormat="1" ht="14" x14ac:dyDescent="0.3"/>
    <row r="926" s="14" customFormat="1" ht="14" x14ac:dyDescent="0.3"/>
    <row r="927" s="14" customFormat="1" ht="14" x14ac:dyDescent="0.3"/>
    <row r="928" s="14" customFormat="1" ht="14" x14ac:dyDescent="0.3"/>
    <row r="929" s="14" customFormat="1" ht="14" x14ac:dyDescent="0.3"/>
    <row r="930" s="14" customFormat="1" ht="14" x14ac:dyDescent="0.3"/>
    <row r="931" s="14" customFormat="1" ht="14" x14ac:dyDescent="0.3"/>
    <row r="932" s="14" customFormat="1" ht="14" x14ac:dyDescent="0.3"/>
    <row r="933" s="14" customFormat="1" ht="14" x14ac:dyDescent="0.3"/>
    <row r="934" s="14" customFormat="1" ht="14" x14ac:dyDescent="0.3"/>
    <row r="935" s="14" customFormat="1" ht="14" x14ac:dyDescent="0.3"/>
    <row r="936" s="14" customFormat="1" ht="14" x14ac:dyDescent="0.3"/>
    <row r="937" s="14" customFormat="1" ht="14" x14ac:dyDescent="0.3"/>
    <row r="938" s="14" customFormat="1" ht="14" x14ac:dyDescent="0.3"/>
    <row r="939" s="14" customFormat="1" ht="14" x14ac:dyDescent="0.3"/>
    <row r="940" s="14" customFormat="1" ht="14" x14ac:dyDescent="0.3"/>
    <row r="941" s="14" customFormat="1" ht="14" x14ac:dyDescent="0.3"/>
    <row r="942" s="14" customFormat="1" ht="14" x14ac:dyDescent="0.3"/>
    <row r="943" s="14" customFormat="1" ht="14" x14ac:dyDescent="0.3"/>
    <row r="944" s="14" customFormat="1" ht="14" x14ac:dyDescent="0.3"/>
    <row r="945" s="14" customFormat="1" ht="14" x14ac:dyDescent="0.3"/>
    <row r="946" s="14" customFormat="1" ht="14" x14ac:dyDescent="0.3"/>
    <row r="947" s="14" customFormat="1" ht="14" x14ac:dyDescent="0.3"/>
    <row r="948" s="14" customFormat="1" ht="14" x14ac:dyDescent="0.3"/>
    <row r="949" s="14" customFormat="1" ht="14" x14ac:dyDescent="0.3"/>
    <row r="950" s="14" customFormat="1" ht="14" x14ac:dyDescent="0.3"/>
    <row r="951" s="14" customFormat="1" ht="14" x14ac:dyDescent="0.3"/>
    <row r="952" s="14" customFormat="1" ht="14" x14ac:dyDescent="0.3"/>
    <row r="953" s="14" customFormat="1" ht="14" x14ac:dyDescent="0.3"/>
    <row r="954" s="14" customFormat="1" ht="14" x14ac:dyDescent="0.3"/>
    <row r="955" s="14" customFormat="1" ht="14" x14ac:dyDescent="0.3"/>
    <row r="956" s="14" customFormat="1" ht="14" x14ac:dyDescent="0.3"/>
    <row r="957" s="14" customFormat="1" ht="14" x14ac:dyDescent="0.3"/>
    <row r="958" s="14" customFormat="1" ht="14" x14ac:dyDescent="0.3"/>
    <row r="959" s="14" customFormat="1" ht="14" x14ac:dyDescent="0.3"/>
    <row r="960" s="14" customFormat="1" ht="14" x14ac:dyDescent="0.3"/>
    <row r="961" s="14" customFormat="1" ht="14" x14ac:dyDescent="0.3"/>
    <row r="962" s="14" customFormat="1" ht="14" x14ac:dyDescent="0.3"/>
    <row r="963" s="14" customFormat="1" ht="14" x14ac:dyDescent="0.3"/>
    <row r="964" s="14" customFormat="1" ht="14" x14ac:dyDescent="0.3"/>
    <row r="965" s="14" customFormat="1" ht="14" x14ac:dyDescent="0.3"/>
    <row r="966" s="14"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C26E0-53F1-4FD4-884E-9EB9C11BBDF3}">
  <dimension ref="A1:C8"/>
  <sheetViews>
    <sheetView workbookViewId="0">
      <selection activeCell="B5" sqref="B5"/>
    </sheetView>
  </sheetViews>
  <sheetFormatPr defaultColWidth="8.7265625" defaultRowHeight="14" x14ac:dyDescent="0.3"/>
  <cols>
    <col min="1" max="1" width="18.26953125" style="11" customWidth="1"/>
    <col min="2" max="2" width="90.1796875" style="11" customWidth="1"/>
    <col min="3" max="3" width="98.453125" style="11" customWidth="1"/>
    <col min="4" max="4" width="29.81640625" style="11" customWidth="1"/>
    <col min="5" max="5" width="33.453125" style="11" bestFit="1" customWidth="1"/>
    <col min="6" max="6" width="14.453125" style="11" bestFit="1" customWidth="1"/>
    <col min="7" max="16384" width="8.7265625" style="11"/>
  </cols>
  <sheetData>
    <row r="1" spans="1:3" ht="14.5" thickBot="1" x14ac:dyDescent="0.35">
      <c r="A1" s="10" t="s">
        <v>37</v>
      </c>
      <c r="B1" s="11" t="s">
        <v>38</v>
      </c>
      <c r="C1" s="11" t="s">
        <v>38</v>
      </c>
    </row>
    <row r="2" spans="1:3" x14ac:dyDescent="0.3">
      <c r="A2" s="12" t="s">
        <v>39</v>
      </c>
      <c r="B2" s="12" t="s">
        <v>40</v>
      </c>
      <c r="C2" s="12" t="s">
        <v>41</v>
      </c>
    </row>
    <row r="3" spans="1:3" ht="34.5" customHeight="1" x14ac:dyDescent="0.3">
      <c r="A3" s="13" t="s">
        <v>42</v>
      </c>
      <c r="B3" s="13" t="s">
        <v>43</v>
      </c>
      <c r="C3" s="13" t="s">
        <v>44</v>
      </c>
    </row>
    <row r="4" spans="1:3" ht="46.5" customHeight="1" x14ac:dyDescent="0.3">
      <c r="A4" s="13" t="s">
        <v>45</v>
      </c>
      <c r="B4" s="13" t="s">
        <v>46</v>
      </c>
      <c r="C4" s="13" t="s">
        <v>47</v>
      </c>
    </row>
    <row r="5" spans="1:3" ht="48.75" customHeight="1" x14ac:dyDescent="0.3">
      <c r="A5" s="13" t="s">
        <v>15</v>
      </c>
      <c r="B5" s="13" t="s">
        <v>48</v>
      </c>
      <c r="C5" s="13" t="s">
        <v>49</v>
      </c>
    </row>
    <row r="6" spans="1:3" ht="57.75" customHeight="1" x14ac:dyDescent="0.3">
      <c r="A6" s="13" t="s">
        <v>32</v>
      </c>
      <c r="B6" s="13" t="s">
        <v>50</v>
      </c>
      <c r="C6" s="13" t="s">
        <v>51</v>
      </c>
    </row>
    <row r="7" spans="1:3" x14ac:dyDescent="0.3">
      <c r="A7" s="11" t="s">
        <v>52</v>
      </c>
    </row>
    <row r="8" spans="1:3" x14ac:dyDescent="0.3">
      <c r="A8" s="11" t="s">
        <v>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1B39-0C89-4197-A076-D606AE23D103}">
  <dimension ref="A1:U977"/>
  <sheetViews>
    <sheetView showGridLines="0" tabSelected="1" topLeftCell="J1" zoomScale="82" zoomScaleNormal="82" workbookViewId="0">
      <pane ySplit="1" topLeftCell="A2" activePane="bottomLeft" state="frozen"/>
      <selection pane="bottomLeft" activeCell="P18" sqref="P18"/>
    </sheetView>
  </sheetViews>
  <sheetFormatPr defaultRowHeight="15" customHeight="1" x14ac:dyDescent="0.35"/>
  <cols>
    <col min="1" max="1" width="30.1796875" bestFit="1" customWidth="1"/>
    <col min="2" max="2" width="76.26953125" bestFit="1" customWidth="1"/>
    <col min="3" max="3" width="23.453125" customWidth="1"/>
    <col min="4" max="4" width="55.1796875" customWidth="1"/>
    <col min="5" max="6" width="29.1796875" customWidth="1"/>
    <col min="7" max="7" width="42.54296875" bestFit="1" customWidth="1"/>
    <col min="8" max="8" width="25.81640625" customWidth="1"/>
    <col min="9" max="9" width="41.08984375" customWidth="1"/>
    <col min="10" max="10" width="31" customWidth="1"/>
    <col min="11" max="11" width="23.1796875" customWidth="1"/>
    <col min="12" max="12" width="22.453125" customWidth="1"/>
    <col min="13" max="13" width="24.453125" style="1" customWidth="1"/>
    <col min="14" max="14" width="22.453125" style="1" customWidth="1"/>
    <col min="15" max="15" width="22.453125" customWidth="1"/>
    <col min="16" max="16" width="49.1796875" customWidth="1"/>
    <col min="17" max="17" width="20.54296875" style="1" customWidth="1"/>
    <col min="18" max="18" width="21.1796875" style="1" customWidth="1"/>
    <col min="19" max="19" width="16.81640625" customWidth="1"/>
    <col min="20" max="20" width="17" customWidth="1"/>
    <col min="21" max="21" width="15.81640625" customWidth="1"/>
  </cols>
  <sheetData>
    <row r="1" spans="1:21" s="25" customFormat="1" ht="64.5" customHeight="1" x14ac:dyDescent="0.35">
      <c r="A1" s="19" t="s">
        <v>0</v>
      </c>
      <c r="B1" s="19" t="s">
        <v>59</v>
      </c>
      <c r="C1" s="19" t="s">
        <v>2</v>
      </c>
      <c r="D1" s="26" t="s">
        <v>102</v>
      </c>
      <c r="E1" s="20" t="s">
        <v>103</v>
      </c>
      <c r="F1" s="19" t="s">
        <v>1</v>
      </c>
      <c r="G1" s="19" t="s">
        <v>104</v>
      </c>
      <c r="H1" s="19" t="s">
        <v>105</v>
      </c>
      <c r="I1" s="21" t="s">
        <v>106</v>
      </c>
      <c r="J1" s="26" t="s">
        <v>108</v>
      </c>
      <c r="K1" s="19" t="s">
        <v>114</v>
      </c>
      <c r="L1" s="28" t="s">
        <v>115</v>
      </c>
      <c r="M1" s="22" t="s">
        <v>3</v>
      </c>
      <c r="N1" s="22" t="s">
        <v>4</v>
      </c>
      <c r="O1" s="23" t="s">
        <v>113</v>
      </c>
      <c r="P1" s="21" t="s">
        <v>5</v>
      </c>
      <c r="Q1" s="24" t="s">
        <v>6</v>
      </c>
      <c r="R1" s="24" t="s">
        <v>7</v>
      </c>
      <c r="S1" s="43" t="s">
        <v>116</v>
      </c>
      <c r="T1" s="19" t="s">
        <v>110</v>
      </c>
      <c r="U1" s="19" t="s">
        <v>111</v>
      </c>
    </row>
    <row r="2" spans="1:21" s="44" customFormat="1" ht="16.5" customHeight="1" x14ac:dyDescent="0.35">
      <c r="A2" s="4" t="s">
        <v>100</v>
      </c>
      <c r="B2" s="2" t="s">
        <v>8</v>
      </c>
      <c r="C2" s="5" t="s">
        <v>11</v>
      </c>
      <c r="D2" s="45" t="s">
        <v>112</v>
      </c>
      <c r="E2" s="2" t="s">
        <v>9</v>
      </c>
      <c r="F2" s="3" t="s">
        <v>10</v>
      </c>
      <c r="G2" s="3" t="s">
        <v>12</v>
      </c>
      <c r="H2" s="6" t="s">
        <v>13</v>
      </c>
      <c r="I2" s="27" t="s">
        <v>107</v>
      </c>
      <c r="J2" s="3" t="s">
        <v>109</v>
      </c>
      <c r="K2" s="31">
        <v>0.25</v>
      </c>
      <c r="L2" s="41">
        <f t="shared" ref="L2:L7" si="0">(375*K2*U2)+(T2*200*K2)</f>
        <v>10893.75</v>
      </c>
      <c r="M2" s="29">
        <v>45957</v>
      </c>
      <c r="N2" s="30" t="s">
        <v>14</v>
      </c>
      <c r="O2" s="7" t="s">
        <v>15</v>
      </c>
      <c r="P2" s="9" t="s">
        <v>16</v>
      </c>
      <c r="Q2" s="30" t="s">
        <v>17</v>
      </c>
      <c r="R2" s="30" t="s">
        <v>18</v>
      </c>
      <c r="S2" s="42">
        <v>0.01</v>
      </c>
      <c r="T2" s="8">
        <f>3*7</f>
        <v>21</v>
      </c>
      <c r="U2" s="8">
        <f>3*35</f>
        <v>105</v>
      </c>
    </row>
    <row r="3" spans="1:21" s="44" customFormat="1" ht="16.5" customHeight="1" x14ac:dyDescent="0.35">
      <c r="A3" s="4" t="s">
        <v>100</v>
      </c>
      <c r="B3" s="2" t="s">
        <v>19</v>
      </c>
      <c r="C3" s="5" t="s">
        <v>11</v>
      </c>
      <c r="D3" s="45" t="s">
        <v>112</v>
      </c>
      <c r="E3" s="2" t="s">
        <v>9</v>
      </c>
      <c r="F3" s="3" t="s">
        <v>10</v>
      </c>
      <c r="G3" s="3" t="s">
        <v>12</v>
      </c>
      <c r="H3" s="6" t="s">
        <v>13</v>
      </c>
      <c r="I3" s="27" t="s">
        <v>107</v>
      </c>
      <c r="J3" s="3" t="s">
        <v>109</v>
      </c>
      <c r="K3" s="31">
        <v>0.19</v>
      </c>
      <c r="L3" s="41">
        <f t="shared" si="0"/>
        <v>20698.125</v>
      </c>
      <c r="M3" s="29">
        <v>45957</v>
      </c>
      <c r="N3" s="30" t="s">
        <v>14</v>
      </c>
      <c r="O3" s="7" t="s">
        <v>15</v>
      </c>
      <c r="P3" s="9" t="s">
        <v>16</v>
      </c>
      <c r="Q3" s="30" t="s">
        <v>20</v>
      </c>
      <c r="R3" s="30" t="s">
        <v>21</v>
      </c>
      <c r="S3" s="42">
        <v>0.01</v>
      </c>
      <c r="T3" s="8">
        <f>7.5*7</f>
        <v>52.5</v>
      </c>
      <c r="U3" s="8">
        <f>7.5*35</f>
        <v>262.5</v>
      </c>
    </row>
    <row r="4" spans="1:21" s="44" customFormat="1" ht="16.5" customHeight="1" x14ac:dyDescent="0.35">
      <c r="A4" s="4" t="s">
        <v>100</v>
      </c>
      <c r="B4" s="2" t="s">
        <v>22</v>
      </c>
      <c r="C4" s="5" t="s">
        <v>23</v>
      </c>
      <c r="D4" s="45" t="s">
        <v>112</v>
      </c>
      <c r="E4" s="2" t="s">
        <v>9</v>
      </c>
      <c r="F4" s="3" t="s">
        <v>10</v>
      </c>
      <c r="G4" s="3" t="s">
        <v>12</v>
      </c>
      <c r="H4" s="6" t="s">
        <v>13</v>
      </c>
      <c r="I4" s="27" t="s">
        <v>107</v>
      </c>
      <c r="J4" s="3" t="s">
        <v>109</v>
      </c>
      <c r="K4" s="31">
        <v>0.11</v>
      </c>
      <c r="L4" s="41">
        <f t="shared" si="0"/>
        <v>11184.25</v>
      </c>
      <c r="M4" s="29">
        <v>45957</v>
      </c>
      <c r="N4" s="30" t="s">
        <v>14</v>
      </c>
      <c r="O4" s="7" t="s">
        <v>15</v>
      </c>
      <c r="P4" s="9" t="s">
        <v>16</v>
      </c>
      <c r="Q4" s="30" t="s">
        <v>24</v>
      </c>
      <c r="R4" s="30" t="s">
        <v>21</v>
      </c>
      <c r="S4" s="42">
        <v>0.01</v>
      </c>
      <c r="T4" s="8">
        <f>7*7</f>
        <v>49</v>
      </c>
      <c r="U4" s="8">
        <f>7*35</f>
        <v>245</v>
      </c>
    </row>
    <row r="5" spans="1:21" s="44" customFormat="1" ht="16.5" customHeight="1" x14ac:dyDescent="0.35">
      <c r="A5" s="4" t="s">
        <v>100</v>
      </c>
      <c r="B5" s="2" t="s">
        <v>25</v>
      </c>
      <c r="C5" s="5" t="s">
        <v>27</v>
      </c>
      <c r="D5" s="45" t="s">
        <v>112</v>
      </c>
      <c r="E5" s="2" t="s">
        <v>26</v>
      </c>
      <c r="F5" s="3" t="s">
        <v>10</v>
      </c>
      <c r="G5" s="3" t="s">
        <v>12</v>
      </c>
      <c r="H5" s="6" t="s">
        <v>13</v>
      </c>
      <c r="I5" s="27" t="s">
        <v>107</v>
      </c>
      <c r="J5" s="3" t="s">
        <v>109</v>
      </c>
      <c r="K5" s="31">
        <v>0.25</v>
      </c>
      <c r="L5" s="41">
        <f t="shared" si="0"/>
        <v>10893.75</v>
      </c>
      <c r="M5" s="29">
        <v>45957</v>
      </c>
      <c r="N5" s="30" t="s">
        <v>14</v>
      </c>
      <c r="O5" s="7" t="s">
        <v>15</v>
      </c>
      <c r="P5" s="9" t="s">
        <v>16</v>
      </c>
      <c r="Q5" s="30" t="s">
        <v>28</v>
      </c>
      <c r="R5" s="30" t="s">
        <v>29</v>
      </c>
      <c r="S5" s="42">
        <v>0.01</v>
      </c>
      <c r="T5" s="8">
        <f>3*7</f>
        <v>21</v>
      </c>
      <c r="U5" s="8">
        <f>3*35</f>
        <v>105</v>
      </c>
    </row>
    <row r="6" spans="1:21" s="44" customFormat="1" ht="16.5" customHeight="1" x14ac:dyDescent="0.35">
      <c r="A6" s="4" t="s">
        <v>101</v>
      </c>
      <c r="B6" s="2" t="s">
        <v>30</v>
      </c>
      <c r="C6" s="5" t="s">
        <v>31</v>
      </c>
      <c r="D6" s="45" t="s">
        <v>112</v>
      </c>
      <c r="E6" s="2" t="s">
        <v>9</v>
      </c>
      <c r="F6" s="3" t="s">
        <v>10</v>
      </c>
      <c r="G6" s="3" t="s">
        <v>12</v>
      </c>
      <c r="H6" s="6" t="s">
        <v>13</v>
      </c>
      <c r="I6" s="27" t="s">
        <v>107</v>
      </c>
      <c r="J6" s="3" t="s">
        <v>109</v>
      </c>
      <c r="K6" s="31">
        <v>0.19</v>
      </c>
      <c r="L6" s="41">
        <f t="shared" si="0"/>
        <v>6899.375</v>
      </c>
      <c r="M6" s="29">
        <v>45957</v>
      </c>
      <c r="N6" s="30" t="s">
        <v>14</v>
      </c>
      <c r="O6" s="7" t="s">
        <v>32</v>
      </c>
      <c r="P6" s="9" t="s">
        <v>16</v>
      </c>
      <c r="Q6" s="30" t="s">
        <v>28</v>
      </c>
      <c r="R6" s="30" t="s">
        <v>33</v>
      </c>
      <c r="S6" s="42">
        <v>0.01</v>
      </c>
      <c r="T6" s="8">
        <f>2.5*7</f>
        <v>17.5</v>
      </c>
      <c r="U6" s="8">
        <f>2.5*35</f>
        <v>87.5</v>
      </c>
    </row>
    <row r="7" spans="1:21" s="44" customFormat="1" ht="16.5" customHeight="1" x14ac:dyDescent="0.35">
      <c r="A7" s="4" t="s">
        <v>101</v>
      </c>
      <c r="B7" s="2" t="s">
        <v>34</v>
      </c>
      <c r="C7" s="5" t="s">
        <v>31</v>
      </c>
      <c r="D7" s="45" t="s">
        <v>112</v>
      </c>
      <c r="E7" s="2" t="s">
        <v>9</v>
      </c>
      <c r="F7" s="3" t="s">
        <v>10</v>
      </c>
      <c r="G7" s="3" t="s">
        <v>12</v>
      </c>
      <c r="H7" s="6" t="s">
        <v>13</v>
      </c>
      <c r="I7" s="27" t="s">
        <v>107</v>
      </c>
      <c r="J7" s="3" t="s">
        <v>109</v>
      </c>
      <c r="K7" s="31">
        <v>0.28000000000000003</v>
      </c>
      <c r="L7" s="41">
        <f t="shared" si="0"/>
        <v>28469.000000000004</v>
      </c>
      <c r="M7" s="29">
        <v>45957</v>
      </c>
      <c r="N7" s="30" t="s">
        <v>14</v>
      </c>
      <c r="O7" s="7" t="s">
        <v>32</v>
      </c>
      <c r="P7" s="9" t="s">
        <v>16</v>
      </c>
      <c r="Q7" s="30" t="s">
        <v>35</v>
      </c>
      <c r="R7" s="30" t="s">
        <v>36</v>
      </c>
      <c r="S7" s="42">
        <v>0.01</v>
      </c>
      <c r="T7" s="8">
        <f>7*7</f>
        <v>49</v>
      </c>
      <c r="U7" s="8">
        <f>7*35</f>
        <v>245</v>
      </c>
    </row>
    <row r="8" spans="1:21" ht="14.5" x14ac:dyDescent="0.35">
      <c r="D8" s="34"/>
      <c r="H8" s="35"/>
      <c r="N8"/>
      <c r="O8" s="36"/>
      <c r="P8" s="37"/>
      <c r="Q8" s="38"/>
      <c r="R8" s="38"/>
      <c r="S8" s="32"/>
      <c r="T8" s="39"/>
      <c r="U8" s="39"/>
    </row>
    <row r="9" spans="1:21" ht="14.5" x14ac:dyDescent="0.35">
      <c r="D9" s="34"/>
      <c r="M9"/>
      <c r="N9"/>
      <c r="S9" s="32"/>
      <c r="T9" s="39"/>
      <c r="U9" s="39"/>
    </row>
    <row r="10" spans="1:21" ht="14.5" x14ac:dyDescent="0.35">
      <c r="D10" s="34"/>
      <c r="M10"/>
      <c r="N10"/>
      <c r="S10" s="32"/>
      <c r="T10" s="39"/>
      <c r="U10" s="39"/>
    </row>
    <row r="11" spans="1:21" ht="14.5" x14ac:dyDescent="0.35">
      <c r="D11" s="34"/>
      <c r="M11"/>
      <c r="N11"/>
      <c r="S11" s="32"/>
      <c r="T11" s="39"/>
      <c r="U11" s="39"/>
    </row>
    <row r="12" spans="1:21" ht="14.5" x14ac:dyDescent="0.35">
      <c r="D12" s="40"/>
      <c r="M12"/>
      <c r="N12"/>
      <c r="S12" s="32"/>
      <c r="T12" s="39"/>
      <c r="U12" s="39"/>
    </row>
    <row r="13" spans="1:21" ht="14.5" x14ac:dyDescent="0.35">
      <c r="D13" s="40"/>
      <c r="H13" s="35"/>
      <c r="K13" s="37"/>
      <c r="O13" s="36"/>
      <c r="P13" s="37"/>
      <c r="S13" s="32"/>
      <c r="T13" s="39"/>
      <c r="U13" s="39"/>
    </row>
    <row r="14" spans="1:21" ht="14.5" x14ac:dyDescent="0.35">
      <c r="D14" s="40"/>
      <c r="M14" s="37"/>
      <c r="N14"/>
      <c r="S14" s="32"/>
      <c r="T14" s="39"/>
      <c r="U14" s="39"/>
    </row>
    <row r="15" spans="1:21" ht="14.5" x14ac:dyDescent="0.35">
      <c r="D15" s="34"/>
      <c r="M15" s="37"/>
      <c r="N15"/>
      <c r="S15" s="32"/>
      <c r="T15" s="39"/>
      <c r="U15" s="39"/>
    </row>
    <row r="16" spans="1:21" ht="14.5" x14ac:dyDescent="0.35">
      <c r="D16" s="34"/>
      <c r="M16" s="37"/>
      <c r="N16"/>
      <c r="S16" s="32"/>
      <c r="T16" s="39"/>
      <c r="U16" s="39"/>
    </row>
    <row r="17" spans="4:21" ht="14.5" x14ac:dyDescent="0.35">
      <c r="D17" s="34"/>
      <c r="M17" s="37"/>
      <c r="N17"/>
      <c r="S17" s="32"/>
      <c r="T17" s="39"/>
      <c r="U17" s="39"/>
    </row>
    <row r="18" spans="4:21" ht="14.5" x14ac:dyDescent="0.35">
      <c r="D18" s="34"/>
      <c r="H18" s="35"/>
      <c r="K18" s="37"/>
      <c r="O18" s="36"/>
      <c r="P18" s="37"/>
      <c r="S18" s="32"/>
      <c r="T18" s="39"/>
      <c r="U18" s="39"/>
    </row>
    <row r="19" spans="4:21" ht="14.5" x14ac:dyDescent="0.35">
      <c r="D19" s="34"/>
      <c r="H19" s="35"/>
      <c r="K19" s="37"/>
      <c r="O19" s="36"/>
      <c r="P19" s="37"/>
      <c r="S19" s="32"/>
      <c r="T19" s="39"/>
      <c r="U19" s="39"/>
    </row>
    <row r="20" spans="4:21" ht="14.5" x14ac:dyDescent="0.35">
      <c r="D20" s="34"/>
      <c r="H20" s="35"/>
      <c r="K20" s="37"/>
      <c r="O20" s="36"/>
      <c r="P20" s="37"/>
      <c r="S20" s="32"/>
      <c r="T20" s="39"/>
      <c r="U20" s="39"/>
    </row>
    <row r="21" spans="4:21" ht="14.5" x14ac:dyDescent="0.35">
      <c r="D21" s="34"/>
      <c r="H21" s="35"/>
      <c r="K21" s="37"/>
      <c r="O21" s="36"/>
      <c r="P21" s="37"/>
      <c r="S21" s="32"/>
      <c r="T21" s="39"/>
      <c r="U21" s="39"/>
    </row>
    <row r="22" spans="4:21" ht="14.5" x14ac:dyDescent="0.35">
      <c r="D22" s="34"/>
      <c r="H22" s="35"/>
      <c r="K22" s="37"/>
      <c r="O22" s="36"/>
      <c r="P22" s="37"/>
      <c r="S22" s="32"/>
      <c r="T22" s="39"/>
      <c r="U22" s="39"/>
    </row>
    <row r="23" spans="4:21" ht="14.5" x14ac:dyDescent="0.35">
      <c r="D23" s="40"/>
      <c r="H23" s="35"/>
      <c r="K23" s="37"/>
      <c r="O23" s="36"/>
      <c r="P23" s="37"/>
      <c r="S23" s="32"/>
      <c r="T23" s="39"/>
      <c r="U23" s="39"/>
    </row>
    <row r="24" spans="4:21" ht="14.5" x14ac:dyDescent="0.35">
      <c r="D24" s="40"/>
      <c r="H24" s="35"/>
      <c r="K24" s="37"/>
      <c r="O24" s="36"/>
      <c r="P24" s="37"/>
      <c r="S24" s="32"/>
      <c r="T24" s="39"/>
      <c r="U24" s="39"/>
    </row>
    <row r="25" spans="4:21" ht="14.5" x14ac:dyDescent="0.35">
      <c r="D25" s="40"/>
      <c r="H25" s="35"/>
      <c r="K25" s="37"/>
      <c r="O25" s="36"/>
      <c r="P25" s="37"/>
      <c r="S25" s="32"/>
      <c r="T25" s="39"/>
      <c r="U25" s="39"/>
    </row>
    <row r="26" spans="4:21" ht="14.5" x14ac:dyDescent="0.35">
      <c r="D26" s="40"/>
      <c r="H26" s="35"/>
      <c r="K26" s="37"/>
      <c r="O26" s="36"/>
      <c r="P26" s="37"/>
      <c r="S26" s="32"/>
      <c r="T26" s="39"/>
      <c r="U26" s="39"/>
    </row>
    <row r="27" spans="4:21" ht="14.5" x14ac:dyDescent="0.35">
      <c r="D27" s="40"/>
      <c r="H27" s="35"/>
      <c r="K27" s="37"/>
      <c r="O27" s="36"/>
      <c r="P27" s="37"/>
      <c r="S27" s="32"/>
      <c r="T27" s="39"/>
      <c r="U27" s="39"/>
    </row>
    <row r="28" spans="4:21" ht="14.5" x14ac:dyDescent="0.35">
      <c r="D28" s="40"/>
      <c r="H28" s="35"/>
      <c r="K28" s="37"/>
      <c r="O28" s="36"/>
      <c r="P28" s="37"/>
      <c r="S28" s="32"/>
      <c r="T28" s="39"/>
      <c r="U28" s="39"/>
    </row>
    <row r="29" spans="4:21" ht="14.5" x14ac:dyDescent="0.35">
      <c r="D29" s="40"/>
      <c r="H29" s="35"/>
      <c r="K29" s="37"/>
      <c r="O29" s="36"/>
      <c r="P29" s="37"/>
      <c r="S29" s="32"/>
      <c r="T29" s="39"/>
      <c r="U29" s="39"/>
    </row>
    <row r="30" spans="4:21" ht="14.5" x14ac:dyDescent="0.35">
      <c r="D30" s="40"/>
      <c r="H30" s="35"/>
      <c r="K30" s="37"/>
      <c r="O30" s="36"/>
      <c r="P30" s="37"/>
      <c r="S30" s="32"/>
      <c r="T30" s="39"/>
      <c r="U30" s="39"/>
    </row>
    <row r="31" spans="4:21" ht="14.5" x14ac:dyDescent="0.35">
      <c r="D31" s="40"/>
      <c r="H31" s="35"/>
      <c r="K31" s="37"/>
      <c r="O31" s="36"/>
      <c r="P31" s="37"/>
      <c r="S31" s="32"/>
      <c r="T31" s="39"/>
      <c r="U31" s="39"/>
    </row>
    <row r="32" spans="4:21" ht="14.5" x14ac:dyDescent="0.35">
      <c r="D32" s="34"/>
      <c r="H32" s="35"/>
      <c r="K32" s="37"/>
      <c r="O32" s="36"/>
      <c r="P32" s="37"/>
      <c r="S32" s="32"/>
      <c r="T32" s="39"/>
      <c r="U32" s="39"/>
    </row>
    <row r="33" spans="4:21" ht="14.5" x14ac:dyDescent="0.35">
      <c r="D33" s="34"/>
      <c r="H33" s="35"/>
      <c r="K33" s="37"/>
      <c r="O33" s="36"/>
      <c r="P33" s="37"/>
      <c r="S33" s="32"/>
      <c r="T33" s="39"/>
      <c r="U33" s="39"/>
    </row>
    <row r="34" spans="4:21" ht="14.5" x14ac:dyDescent="0.35">
      <c r="D34" s="34"/>
      <c r="H34" s="35"/>
      <c r="K34" s="37"/>
      <c r="O34" s="36"/>
      <c r="P34" s="37"/>
      <c r="S34" s="32"/>
      <c r="T34" s="39"/>
      <c r="U34" s="39"/>
    </row>
    <row r="35" spans="4:21" ht="14.5" x14ac:dyDescent="0.35">
      <c r="D35" s="34"/>
      <c r="H35" s="35"/>
      <c r="K35" s="37"/>
      <c r="O35" s="36"/>
      <c r="P35" s="37"/>
      <c r="S35" s="32"/>
      <c r="T35" s="39"/>
      <c r="U35" s="39"/>
    </row>
    <row r="36" spans="4:21" ht="14.5" x14ac:dyDescent="0.35">
      <c r="D36" s="34"/>
      <c r="H36" s="35"/>
      <c r="K36" s="37"/>
      <c r="O36" s="36"/>
      <c r="P36" s="37"/>
      <c r="S36" s="32"/>
      <c r="T36" s="39"/>
      <c r="U36" s="39"/>
    </row>
    <row r="37" spans="4:21" ht="14.5" x14ac:dyDescent="0.35">
      <c r="D37" s="34"/>
      <c r="H37" s="35"/>
      <c r="K37" s="37"/>
      <c r="O37" s="36"/>
      <c r="P37" s="37"/>
      <c r="S37" s="32"/>
      <c r="T37" s="39"/>
      <c r="U37" s="39"/>
    </row>
    <row r="38" spans="4:21" ht="14.5" x14ac:dyDescent="0.35">
      <c r="D38" s="34"/>
      <c r="H38" s="35"/>
      <c r="K38" s="37"/>
      <c r="O38" s="36"/>
      <c r="P38" s="37"/>
      <c r="S38" s="32"/>
      <c r="T38" s="39"/>
      <c r="U38" s="39"/>
    </row>
    <row r="39" spans="4:21" ht="14.5" x14ac:dyDescent="0.35">
      <c r="D39" s="34"/>
      <c r="H39" s="35"/>
      <c r="K39" s="37"/>
      <c r="O39" s="36"/>
      <c r="P39" s="37"/>
      <c r="S39" s="32"/>
      <c r="T39" s="39"/>
      <c r="U39" s="39"/>
    </row>
    <row r="40" spans="4:21" ht="14.5" x14ac:dyDescent="0.35">
      <c r="D40" s="34"/>
      <c r="H40" s="35"/>
      <c r="K40" s="37"/>
      <c r="O40" s="36"/>
      <c r="P40" s="37"/>
      <c r="S40" s="32"/>
      <c r="T40" s="39"/>
      <c r="U40" s="39"/>
    </row>
    <row r="41" spans="4:21" ht="14.5" x14ac:dyDescent="0.35">
      <c r="D41" s="34"/>
      <c r="H41" s="35"/>
      <c r="K41" s="37"/>
      <c r="O41" s="36"/>
      <c r="P41" s="37"/>
      <c r="S41" s="32"/>
      <c r="T41" s="39"/>
      <c r="U41" s="39"/>
    </row>
    <row r="42" spans="4:21" ht="14.5" x14ac:dyDescent="0.35">
      <c r="D42" s="34"/>
      <c r="H42" s="35"/>
      <c r="K42" s="37"/>
      <c r="O42" s="36"/>
      <c r="P42" s="37"/>
      <c r="S42" s="32"/>
      <c r="T42" s="39"/>
      <c r="U42" s="39"/>
    </row>
    <row r="43" spans="4:21" ht="14.5" x14ac:dyDescent="0.35">
      <c r="D43" s="34"/>
      <c r="H43" s="35"/>
      <c r="K43" s="37"/>
      <c r="O43" s="36"/>
      <c r="P43" s="37"/>
      <c r="S43" s="32"/>
      <c r="T43" s="39"/>
      <c r="U43" s="39"/>
    </row>
    <row r="44" spans="4:21" ht="14.5" x14ac:dyDescent="0.35">
      <c r="D44" s="40"/>
      <c r="H44" s="35"/>
      <c r="K44" s="37"/>
      <c r="O44" s="36"/>
      <c r="P44" s="37"/>
      <c r="S44" s="32"/>
      <c r="T44" s="39"/>
      <c r="U44" s="39"/>
    </row>
    <row r="45" spans="4:21" ht="14.5" x14ac:dyDescent="0.35">
      <c r="D45" s="40"/>
      <c r="H45" s="35"/>
      <c r="K45" s="37"/>
      <c r="O45" s="36"/>
      <c r="P45" s="37"/>
      <c r="S45" s="32"/>
      <c r="T45" s="39"/>
      <c r="U45" s="39"/>
    </row>
    <row r="46" spans="4:21" ht="14.5" x14ac:dyDescent="0.35">
      <c r="D46" s="40"/>
      <c r="H46" s="35"/>
      <c r="K46" s="37"/>
      <c r="O46" s="36"/>
      <c r="P46" s="37"/>
      <c r="S46" s="32"/>
      <c r="T46" s="39"/>
      <c r="U46" s="39"/>
    </row>
    <row r="47" spans="4:21" ht="14.5" x14ac:dyDescent="0.35">
      <c r="D47" s="40"/>
      <c r="H47" s="35"/>
      <c r="K47" s="37"/>
      <c r="O47" s="36"/>
      <c r="P47" s="37"/>
      <c r="S47" s="32"/>
      <c r="T47" s="39"/>
      <c r="U47" s="39"/>
    </row>
    <row r="48" spans="4:21" ht="14.5" x14ac:dyDescent="0.35">
      <c r="D48" s="40"/>
      <c r="H48" s="35"/>
      <c r="K48" s="37"/>
      <c r="O48" s="36"/>
      <c r="P48" s="37"/>
      <c r="S48" s="32"/>
      <c r="T48" s="39"/>
      <c r="U48" s="39"/>
    </row>
    <row r="49" spans="4:21" ht="14.5" x14ac:dyDescent="0.35">
      <c r="D49" s="40"/>
      <c r="H49" s="35"/>
      <c r="K49" s="37"/>
      <c r="O49" s="36"/>
      <c r="P49" s="37"/>
      <c r="S49" s="32"/>
      <c r="T49" s="39"/>
      <c r="U49" s="39"/>
    </row>
    <row r="50" spans="4:21" ht="14.5" x14ac:dyDescent="0.35">
      <c r="D50" s="40"/>
      <c r="H50" s="35"/>
      <c r="K50" s="37"/>
      <c r="O50" s="36"/>
      <c r="P50" s="37"/>
      <c r="S50" s="32"/>
      <c r="T50" s="39"/>
      <c r="U50" s="39"/>
    </row>
    <row r="51" spans="4:21" ht="14.5" x14ac:dyDescent="0.35">
      <c r="D51" s="34"/>
      <c r="H51" s="35"/>
      <c r="K51" s="37"/>
      <c r="O51" s="36"/>
      <c r="P51" s="37"/>
      <c r="S51" s="32"/>
      <c r="T51" s="39"/>
      <c r="U51" s="39"/>
    </row>
    <row r="52" spans="4:21" ht="14.5" x14ac:dyDescent="0.35">
      <c r="D52" s="34"/>
      <c r="H52" s="35"/>
      <c r="K52" s="37"/>
      <c r="O52" s="36"/>
      <c r="P52" s="37"/>
      <c r="S52" s="32"/>
      <c r="T52" s="39"/>
      <c r="U52" s="39"/>
    </row>
    <row r="53" spans="4:21" ht="14.5" x14ac:dyDescent="0.35">
      <c r="D53" s="34"/>
      <c r="H53" s="35"/>
      <c r="K53" s="37"/>
      <c r="O53" s="36"/>
      <c r="P53" s="37"/>
      <c r="S53" s="32"/>
      <c r="T53" s="39"/>
      <c r="U53" s="39"/>
    </row>
    <row r="54" spans="4:21" ht="14.5" x14ac:dyDescent="0.35">
      <c r="D54" s="34"/>
      <c r="H54" s="35"/>
      <c r="K54" s="37"/>
      <c r="O54" s="36"/>
      <c r="P54" s="37"/>
      <c r="S54" s="32"/>
      <c r="T54" s="39"/>
      <c r="U54" s="39"/>
    </row>
    <row r="55" spans="4:21" ht="14.5" x14ac:dyDescent="0.35">
      <c r="D55" s="40"/>
      <c r="H55" s="35"/>
      <c r="K55" s="37"/>
      <c r="O55" s="36"/>
      <c r="P55" s="37"/>
      <c r="S55" s="32"/>
      <c r="T55" s="39"/>
      <c r="U55" s="39"/>
    </row>
    <row r="56" spans="4:21" ht="14.5" x14ac:dyDescent="0.35">
      <c r="D56" s="40"/>
      <c r="H56" s="35"/>
      <c r="K56" s="37"/>
      <c r="O56" s="36"/>
      <c r="P56" s="37"/>
      <c r="S56" s="32"/>
      <c r="T56" s="39"/>
      <c r="U56" s="39"/>
    </row>
    <row r="57" spans="4:21" ht="14.5" x14ac:dyDescent="0.35">
      <c r="D57" s="34"/>
      <c r="H57" s="35"/>
      <c r="K57" s="37"/>
      <c r="O57" s="36"/>
      <c r="P57" s="37"/>
      <c r="S57" s="32"/>
      <c r="T57" s="39"/>
      <c r="U57" s="39"/>
    </row>
    <row r="58" spans="4:21" ht="14.5" x14ac:dyDescent="0.35">
      <c r="D58" s="34"/>
      <c r="H58" s="35"/>
      <c r="K58" s="37"/>
      <c r="O58" s="36"/>
      <c r="P58" s="37"/>
      <c r="S58" s="32"/>
      <c r="T58" s="39"/>
      <c r="U58" s="39"/>
    </row>
    <row r="59" spans="4:21" ht="14.5" x14ac:dyDescent="0.35">
      <c r="D59" s="34"/>
      <c r="H59" s="35"/>
      <c r="K59" s="37"/>
      <c r="O59" s="36"/>
      <c r="P59" s="37"/>
      <c r="S59" s="32"/>
      <c r="T59" s="39"/>
      <c r="U59" s="39"/>
    </row>
    <row r="60" spans="4:21" ht="14.5" x14ac:dyDescent="0.35">
      <c r="D60" s="34"/>
      <c r="H60" s="35"/>
      <c r="K60" s="37"/>
      <c r="O60" s="36"/>
      <c r="P60" s="37"/>
      <c r="S60" s="32"/>
      <c r="T60" s="39"/>
      <c r="U60" s="39"/>
    </row>
    <row r="61" spans="4:21" ht="14.5" x14ac:dyDescent="0.35">
      <c r="D61" s="34"/>
      <c r="H61" s="35"/>
      <c r="K61" s="37"/>
      <c r="O61" s="36"/>
      <c r="P61" s="37"/>
      <c r="S61" s="32"/>
      <c r="T61" s="39"/>
      <c r="U61" s="39"/>
    </row>
    <row r="62" spans="4:21" ht="14.5" x14ac:dyDescent="0.35">
      <c r="D62" s="34"/>
      <c r="H62" s="35"/>
      <c r="K62" s="37"/>
      <c r="O62" s="36"/>
      <c r="P62" s="37"/>
      <c r="S62" s="32"/>
      <c r="T62" s="39"/>
      <c r="U62" s="39"/>
    </row>
    <row r="63" spans="4:21" ht="14.5" x14ac:dyDescent="0.35">
      <c r="D63" s="34"/>
      <c r="H63" s="35"/>
      <c r="K63" s="37"/>
      <c r="O63" s="36"/>
      <c r="P63" s="37"/>
      <c r="S63" s="32"/>
      <c r="T63" s="39"/>
      <c r="U63" s="39"/>
    </row>
    <row r="64" spans="4:21" ht="14.5" x14ac:dyDescent="0.35">
      <c r="D64" s="34"/>
      <c r="H64" s="35"/>
      <c r="K64" s="37"/>
      <c r="O64" s="36"/>
      <c r="P64" s="37"/>
      <c r="S64" s="32"/>
      <c r="T64" s="39"/>
      <c r="U64" s="39"/>
    </row>
    <row r="65" spans="4:21" ht="14.5" x14ac:dyDescent="0.35">
      <c r="D65" s="34"/>
      <c r="H65" s="35"/>
      <c r="K65" s="37"/>
      <c r="O65" s="36"/>
      <c r="P65" s="37"/>
      <c r="S65" s="32"/>
      <c r="T65" s="39"/>
      <c r="U65" s="39"/>
    </row>
    <row r="66" spans="4:21" ht="14.5" x14ac:dyDescent="0.35">
      <c r="D66" s="34"/>
      <c r="H66" s="35"/>
      <c r="K66" s="37"/>
      <c r="O66" s="36"/>
      <c r="P66" s="37"/>
      <c r="S66" s="32"/>
      <c r="T66" s="39"/>
      <c r="U66" s="39"/>
    </row>
    <row r="67" spans="4:21" ht="14.5" x14ac:dyDescent="0.35">
      <c r="D67" s="34"/>
      <c r="H67" s="35"/>
      <c r="K67" s="37"/>
      <c r="O67" s="36"/>
      <c r="P67" s="37"/>
      <c r="S67" s="32"/>
      <c r="T67" s="39"/>
      <c r="U67" s="39"/>
    </row>
    <row r="68" spans="4:21" ht="14.5" x14ac:dyDescent="0.35">
      <c r="D68" s="34"/>
      <c r="H68" s="35"/>
      <c r="K68" s="37"/>
      <c r="O68" s="36"/>
      <c r="P68" s="37"/>
      <c r="S68" s="32"/>
      <c r="T68" s="39"/>
      <c r="U68" s="39"/>
    </row>
    <row r="69" spans="4:21" ht="14.5" x14ac:dyDescent="0.35">
      <c r="D69" s="34"/>
      <c r="H69" s="35"/>
      <c r="K69" s="37"/>
      <c r="O69" s="36"/>
      <c r="P69" s="37"/>
      <c r="S69" s="32"/>
      <c r="T69" s="39"/>
      <c r="U69" s="39"/>
    </row>
    <row r="70" spans="4:21" ht="14.5" x14ac:dyDescent="0.35">
      <c r="D70" s="34"/>
      <c r="H70" s="35"/>
      <c r="K70" s="37"/>
      <c r="O70" s="36"/>
      <c r="P70" s="37"/>
      <c r="S70" s="32"/>
      <c r="T70" s="39"/>
      <c r="U70" s="39"/>
    </row>
    <row r="71" spans="4:21" ht="14.5" x14ac:dyDescent="0.35">
      <c r="D71" s="34"/>
      <c r="H71" s="35"/>
      <c r="K71" s="37"/>
      <c r="O71" s="36"/>
      <c r="P71" s="37"/>
      <c r="S71" s="32"/>
      <c r="T71" s="39"/>
      <c r="U71" s="39"/>
    </row>
    <row r="72" spans="4:21" ht="14.5" x14ac:dyDescent="0.35">
      <c r="D72" s="34"/>
      <c r="H72" s="35"/>
      <c r="K72" s="37"/>
      <c r="O72" s="36"/>
      <c r="P72" s="37"/>
      <c r="S72" s="32"/>
      <c r="T72" s="39"/>
      <c r="U72" s="39"/>
    </row>
    <row r="73" spans="4:21" ht="14.5" x14ac:dyDescent="0.35">
      <c r="D73" s="34"/>
      <c r="H73" s="35"/>
      <c r="K73" s="37"/>
      <c r="O73" s="36"/>
      <c r="P73" s="37"/>
      <c r="S73" s="32"/>
      <c r="T73" s="39"/>
      <c r="U73" s="39"/>
    </row>
    <row r="74" spans="4:21" ht="14.5" x14ac:dyDescent="0.35">
      <c r="D74" s="34"/>
      <c r="H74" s="35"/>
      <c r="K74" s="37"/>
      <c r="O74" s="36"/>
      <c r="P74" s="37"/>
      <c r="S74" s="32"/>
      <c r="T74" s="39"/>
      <c r="U74" s="39"/>
    </row>
    <row r="75" spans="4:21" ht="14.5" x14ac:dyDescent="0.35">
      <c r="D75" s="34"/>
      <c r="H75" s="35"/>
      <c r="K75" s="37"/>
      <c r="O75" s="36"/>
      <c r="P75" s="37"/>
      <c r="S75" s="32"/>
      <c r="T75" s="39"/>
      <c r="U75" s="39"/>
    </row>
    <row r="76" spans="4:21" ht="14.5" x14ac:dyDescent="0.35">
      <c r="D76" s="34"/>
      <c r="H76" s="35"/>
      <c r="K76" s="37"/>
      <c r="O76" s="36"/>
      <c r="P76" s="37"/>
      <c r="S76" s="32"/>
      <c r="T76" s="39"/>
      <c r="U76" s="39"/>
    </row>
    <row r="77" spans="4:21" ht="14.5" x14ac:dyDescent="0.35">
      <c r="D77" s="40"/>
      <c r="H77" s="35"/>
      <c r="K77" s="37"/>
      <c r="O77" s="36"/>
      <c r="P77" s="37"/>
      <c r="S77" s="32"/>
      <c r="T77" s="39"/>
      <c r="U77" s="39"/>
    </row>
    <row r="78" spans="4:21" ht="14.5" x14ac:dyDescent="0.35">
      <c r="D78" s="40"/>
      <c r="H78" s="35"/>
      <c r="K78" s="37"/>
      <c r="O78" s="36"/>
      <c r="P78" s="37"/>
      <c r="S78" s="33"/>
      <c r="T78" s="39"/>
      <c r="U78" s="39"/>
    </row>
    <row r="79" spans="4:21" ht="14.5" x14ac:dyDescent="0.35">
      <c r="D79" s="40"/>
      <c r="H79" s="35"/>
      <c r="K79" s="37"/>
      <c r="O79" s="36"/>
      <c r="P79" s="37"/>
      <c r="S79" s="33"/>
      <c r="T79" s="39"/>
      <c r="U79" s="39"/>
    </row>
    <row r="80" spans="4:21" ht="14.5" x14ac:dyDescent="0.35">
      <c r="D80" s="40"/>
      <c r="H80" s="35"/>
      <c r="K80" s="37"/>
      <c r="O80" s="36"/>
      <c r="P80" s="37"/>
      <c r="S80" s="33"/>
      <c r="T80" s="39"/>
      <c r="U80" s="39"/>
    </row>
    <row r="81" spans="4:21" ht="14.5" x14ac:dyDescent="0.35">
      <c r="D81" s="40"/>
      <c r="H81" s="35"/>
      <c r="K81" s="37"/>
      <c r="O81" s="36"/>
      <c r="P81" s="37"/>
      <c r="S81" s="33"/>
      <c r="T81" s="39"/>
      <c r="U81" s="39"/>
    </row>
    <row r="82" spans="4:21" ht="14.5" x14ac:dyDescent="0.35">
      <c r="D82" s="40"/>
      <c r="H82" s="35"/>
      <c r="K82" s="37"/>
      <c r="O82" s="36"/>
      <c r="P82" s="37"/>
      <c r="S82" s="33"/>
      <c r="T82" s="39"/>
      <c r="U82" s="39"/>
    </row>
    <row r="83" spans="4:21" ht="14.5" x14ac:dyDescent="0.35">
      <c r="D83" s="40"/>
      <c r="H83" s="35"/>
      <c r="K83" s="37"/>
      <c r="O83" s="36"/>
      <c r="P83" s="37"/>
      <c r="S83" s="33"/>
      <c r="T83" s="39"/>
      <c r="U83" s="39"/>
    </row>
    <row r="84" spans="4:21" ht="14.5" x14ac:dyDescent="0.35">
      <c r="D84" s="40"/>
      <c r="H84" s="35"/>
      <c r="K84" s="37"/>
      <c r="O84" s="36"/>
      <c r="P84" s="37"/>
      <c r="S84" s="33"/>
      <c r="T84" s="39"/>
      <c r="U84" s="39"/>
    </row>
    <row r="85" spans="4:21" ht="14.5" x14ac:dyDescent="0.35">
      <c r="D85" s="34"/>
      <c r="H85" s="35"/>
      <c r="K85" s="37"/>
      <c r="O85" s="36"/>
      <c r="P85" s="37"/>
      <c r="S85" s="33"/>
      <c r="T85" s="39"/>
      <c r="U85" s="39"/>
    </row>
    <row r="86" spans="4:21" ht="14.5" x14ac:dyDescent="0.35">
      <c r="D86" s="34"/>
      <c r="H86" s="35"/>
      <c r="K86" s="37"/>
      <c r="O86" s="36"/>
      <c r="P86" s="37"/>
      <c r="S86" s="33"/>
      <c r="T86" s="39"/>
      <c r="U86" s="39"/>
    </row>
    <row r="87" spans="4:21" ht="14.5" x14ac:dyDescent="0.35">
      <c r="D87" s="34"/>
      <c r="H87" s="35"/>
      <c r="K87" s="37"/>
      <c r="O87" s="36"/>
      <c r="P87" s="37"/>
      <c r="S87" s="33"/>
      <c r="T87" s="39"/>
      <c r="U87" s="39"/>
    </row>
    <row r="88" spans="4:21" ht="14.5" x14ac:dyDescent="0.35">
      <c r="D88" s="34"/>
      <c r="H88" s="35"/>
      <c r="K88" s="37"/>
      <c r="O88" s="36"/>
      <c r="P88" s="37"/>
      <c r="S88" s="33"/>
      <c r="T88" s="39"/>
      <c r="U88" s="39"/>
    </row>
    <row r="89" spans="4:21" ht="14.5" x14ac:dyDescent="0.35">
      <c r="D89" s="40"/>
      <c r="H89" s="35"/>
      <c r="K89" s="37"/>
      <c r="O89" s="36"/>
      <c r="P89" s="37"/>
      <c r="S89" s="33"/>
      <c r="T89" s="39"/>
      <c r="U89" s="39"/>
    </row>
    <row r="90" spans="4:21" ht="14.5" x14ac:dyDescent="0.35">
      <c r="D90" s="40"/>
      <c r="H90" s="35"/>
      <c r="K90" s="37"/>
      <c r="O90" s="36"/>
      <c r="P90" s="37"/>
      <c r="S90" s="33"/>
      <c r="T90" s="39"/>
      <c r="U90" s="39"/>
    </row>
    <row r="91" spans="4:21" ht="14.5" x14ac:dyDescent="0.35">
      <c r="D91" s="40"/>
      <c r="H91" s="35"/>
      <c r="K91" s="37"/>
      <c r="O91" s="36"/>
      <c r="P91" s="37"/>
      <c r="S91" s="33"/>
      <c r="T91" s="39"/>
      <c r="U91" s="39"/>
    </row>
    <row r="92" spans="4:21" ht="14.5" x14ac:dyDescent="0.35">
      <c r="D92" s="40"/>
      <c r="H92" s="35"/>
      <c r="K92" s="37"/>
      <c r="O92" s="36"/>
      <c r="P92" s="37"/>
      <c r="S92" s="33"/>
      <c r="T92" s="39"/>
      <c r="U92" s="39"/>
    </row>
    <row r="93" spans="4:21" ht="14.5" x14ac:dyDescent="0.35">
      <c r="D93" s="34"/>
      <c r="H93" s="35"/>
      <c r="K93" s="37"/>
      <c r="O93" s="36"/>
      <c r="P93" s="37"/>
      <c r="S93" s="33"/>
      <c r="T93" s="39"/>
      <c r="U93" s="39"/>
    </row>
    <row r="94" spans="4:21" ht="14.5" x14ac:dyDescent="0.35">
      <c r="D94" s="34"/>
      <c r="H94" s="35"/>
      <c r="K94" s="37"/>
      <c r="O94" s="36"/>
      <c r="P94" s="37"/>
      <c r="S94" s="33"/>
      <c r="T94" s="39"/>
      <c r="U94" s="39"/>
    </row>
    <row r="95" spans="4:21" ht="14.5" x14ac:dyDescent="0.35">
      <c r="D95" s="34"/>
      <c r="H95" s="35"/>
      <c r="K95" s="37"/>
      <c r="O95" s="36"/>
      <c r="P95" s="37"/>
      <c r="S95" s="33"/>
      <c r="T95" s="39"/>
      <c r="U95" s="39"/>
    </row>
    <row r="96" spans="4:21" ht="14.5" x14ac:dyDescent="0.35">
      <c r="D96" s="34"/>
      <c r="H96" s="35"/>
      <c r="K96" s="37"/>
      <c r="O96" s="36"/>
      <c r="P96" s="37"/>
      <c r="S96" s="33"/>
      <c r="T96" s="39"/>
      <c r="U96" s="39"/>
    </row>
    <row r="97" spans="4:21" ht="14.5" x14ac:dyDescent="0.35">
      <c r="D97" s="34"/>
      <c r="H97" s="35"/>
      <c r="K97" s="37"/>
      <c r="O97" s="36"/>
      <c r="P97" s="37"/>
      <c r="S97" s="33"/>
      <c r="T97" s="39"/>
      <c r="U97" s="39"/>
    </row>
    <row r="98" spans="4:21" ht="14.5" x14ac:dyDescent="0.35">
      <c r="D98" s="34"/>
      <c r="H98" s="35"/>
      <c r="K98" s="37"/>
      <c r="O98" s="36"/>
      <c r="P98" s="37"/>
      <c r="S98" s="33"/>
      <c r="T98" s="39"/>
      <c r="U98" s="39"/>
    </row>
    <row r="99" spans="4:21" ht="14.5" x14ac:dyDescent="0.35">
      <c r="D99" s="34"/>
      <c r="H99" s="35"/>
      <c r="K99" s="37"/>
      <c r="O99" s="36"/>
      <c r="P99" s="37"/>
      <c r="S99" s="33"/>
      <c r="T99" s="39"/>
      <c r="U99" s="39"/>
    </row>
    <row r="100" spans="4:21" ht="14.5" x14ac:dyDescent="0.35">
      <c r="D100" s="34"/>
      <c r="H100" s="35"/>
      <c r="K100" s="37"/>
      <c r="O100" s="36"/>
      <c r="P100" s="37"/>
      <c r="S100" s="33"/>
      <c r="T100" s="39"/>
      <c r="U100" s="39"/>
    </row>
    <row r="101" spans="4:21" ht="14.5" x14ac:dyDescent="0.35">
      <c r="D101" s="40"/>
      <c r="H101" s="35"/>
      <c r="K101" s="37"/>
      <c r="O101" s="36"/>
      <c r="P101" s="37"/>
      <c r="S101" s="33"/>
      <c r="T101" s="39"/>
      <c r="U101" s="39"/>
    </row>
    <row r="102" spans="4:21" ht="14.5" x14ac:dyDescent="0.35">
      <c r="D102" s="40"/>
      <c r="H102" s="35"/>
      <c r="K102" s="37"/>
      <c r="O102" s="36"/>
      <c r="P102" s="37"/>
      <c r="S102" s="33"/>
      <c r="T102" s="39"/>
      <c r="U102" s="39"/>
    </row>
    <row r="103" spans="4:21" ht="14.5" x14ac:dyDescent="0.35">
      <c r="D103" s="40"/>
      <c r="H103" s="35"/>
      <c r="K103" s="37"/>
      <c r="O103" s="36"/>
      <c r="P103" s="37"/>
      <c r="S103" s="33"/>
      <c r="T103" s="39"/>
      <c r="U103" s="39"/>
    </row>
    <row r="104" spans="4:21" ht="14.5" x14ac:dyDescent="0.35">
      <c r="D104" s="34"/>
      <c r="H104" s="35"/>
      <c r="K104" s="37"/>
      <c r="O104" s="36"/>
      <c r="P104" s="37"/>
      <c r="S104" s="33"/>
      <c r="T104" s="39"/>
      <c r="U104" s="39"/>
    </row>
    <row r="105" spans="4:21" ht="14.5" x14ac:dyDescent="0.35">
      <c r="D105" s="34"/>
      <c r="H105" s="35"/>
      <c r="K105" s="37"/>
      <c r="O105" s="36"/>
      <c r="P105" s="37"/>
      <c r="S105" s="33"/>
      <c r="T105" s="39"/>
      <c r="U105" s="39"/>
    </row>
    <row r="106" spans="4:21" ht="14.5" x14ac:dyDescent="0.35">
      <c r="D106" s="34"/>
      <c r="H106" s="35"/>
      <c r="K106" s="37"/>
      <c r="O106" s="36"/>
      <c r="P106" s="37"/>
      <c r="S106" s="33"/>
      <c r="T106" s="39"/>
      <c r="U106" s="39"/>
    </row>
    <row r="107" spans="4:21" ht="14.5" x14ac:dyDescent="0.35">
      <c r="D107" s="34"/>
      <c r="H107" s="35"/>
      <c r="K107" s="37"/>
      <c r="O107" s="36"/>
      <c r="P107" s="37"/>
      <c r="S107" s="33"/>
      <c r="T107" s="39"/>
      <c r="U107" s="39"/>
    </row>
    <row r="108" spans="4:21" ht="14.5" x14ac:dyDescent="0.35">
      <c r="D108" s="34"/>
      <c r="H108" s="35"/>
      <c r="K108" s="37"/>
      <c r="O108" s="36"/>
      <c r="P108" s="37"/>
      <c r="S108" s="33"/>
      <c r="T108" s="39"/>
      <c r="U108" s="39"/>
    </row>
    <row r="109" spans="4:21" ht="14.5" x14ac:dyDescent="0.35">
      <c r="D109" s="34"/>
      <c r="H109" s="35"/>
      <c r="K109" s="37"/>
      <c r="O109" s="36"/>
      <c r="P109" s="37"/>
      <c r="S109" s="33"/>
      <c r="T109" s="39"/>
      <c r="U109" s="39"/>
    </row>
    <row r="110" spans="4:21" ht="14.5" x14ac:dyDescent="0.35">
      <c r="D110" s="34"/>
      <c r="H110" s="35"/>
      <c r="K110" s="37"/>
      <c r="O110" s="36"/>
      <c r="P110" s="37"/>
      <c r="S110" s="33"/>
      <c r="T110" s="39"/>
      <c r="U110" s="39"/>
    </row>
    <row r="111" spans="4:21" ht="14.5" x14ac:dyDescent="0.35">
      <c r="D111" s="34"/>
      <c r="H111" s="35"/>
      <c r="K111" s="37"/>
      <c r="O111" s="36"/>
      <c r="P111" s="37"/>
      <c r="S111" s="33"/>
      <c r="T111" s="39"/>
      <c r="U111" s="39"/>
    </row>
    <row r="112" spans="4:21" ht="14.5" x14ac:dyDescent="0.35">
      <c r="D112" s="34"/>
      <c r="H112" s="35"/>
      <c r="K112" s="37"/>
      <c r="O112" s="36"/>
      <c r="P112" s="37"/>
      <c r="S112" s="33"/>
      <c r="T112" s="39"/>
      <c r="U112" s="39"/>
    </row>
    <row r="113" spans="4:21" ht="14.5" x14ac:dyDescent="0.35">
      <c r="D113" s="34"/>
      <c r="H113" s="35"/>
      <c r="K113" s="37"/>
      <c r="O113" s="36"/>
      <c r="P113" s="37"/>
      <c r="S113" s="33"/>
      <c r="T113" s="39"/>
      <c r="U113" s="39"/>
    </row>
    <row r="114" spans="4:21" ht="14.5" x14ac:dyDescent="0.35">
      <c r="D114" s="34"/>
      <c r="H114" s="35"/>
      <c r="K114" s="37"/>
      <c r="O114" s="36"/>
      <c r="P114" s="37"/>
      <c r="S114" s="33"/>
      <c r="T114" s="39"/>
      <c r="U114" s="39"/>
    </row>
    <row r="115" spans="4:21" ht="14.5" x14ac:dyDescent="0.35">
      <c r="D115" s="34"/>
      <c r="H115" s="35"/>
      <c r="K115" s="37"/>
      <c r="O115" s="36"/>
      <c r="P115" s="37"/>
      <c r="S115" s="33"/>
      <c r="T115" s="39"/>
      <c r="U115" s="39"/>
    </row>
    <row r="116" spans="4:21" ht="14.5" x14ac:dyDescent="0.35">
      <c r="D116" s="34"/>
      <c r="H116" s="35"/>
      <c r="K116" s="37"/>
      <c r="O116" s="36"/>
      <c r="P116" s="37"/>
      <c r="S116" s="33"/>
      <c r="T116" s="39"/>
      <c r="U116" s="39"/>
    </row>
    <row r="117" spans="4:21" ht="14.5" x14ac:dyDescent="0.35">
      <c r="D117" s="34"/>
      <c r="H117" s="35"/>
      <c r="K117" s="37"/>
      <c r="O117" s="36"/>
      <c r="P117" s="37"/>
      <c r="S117" s="33"/>
      <c r="T117" s="39"/>
      <c r="U117" s="39"/>
    </row>
    <row r="118" spans="4:21" ht="14.5" x14ac:dyDescent="0.35">
      <c r="D118" s="34"/>
      <c r="H118" s="35"/>
      <c r="K118" s="37"/>
      <c r="O118" s="36"/>
      <c r="P118" s="37"/>
      <c r="S118" s="33"/>
      <c r="T118" s="39"/>
      <c r="U118" s="39"/>
    </row>
    <row r="119" spans="4:21" ht="14.5" x14ac:dyDescent="0.35">
      <c r="D119" s="34"/>
      <c r="H119" s="35"/>
      <c r="K119" s="37"/>
      <c r="O119" s="36"/>
      <c r="P119" s="37"/>
      <c r="S119" s="33"/>
      <c r="T119" s="39"/>
      <c r="U119" s="39"/>
    </row>
    <row r="120" spans="4:21" ht="14.5" x14ac:dyDescent="0.35">
      <c r="D120" s="40"/>
      <c r="H120" s="35"/>
      <c r="K120" s="37"/>
      <c r="O120" s="36"/>
      <c r="P120" s="37"/>
      <c r="S120" s="33"/>
      <c r="T120" s="39"/>
      <c r="U120" s="39"/>
    </row>
    <row r="121" spans="4:21" ht="14.5" x14ac:dyDescent="0.35">
      <c r="D121" s="40"/>
      <c r="H121" s="35"/>
      <c r="K121" s="37"/>
      <c r="O121" s="36"/>
      <c r="P121" s="37"/>
      <c r="S121" s="33"/>
      <c r="T121" s="39"/>
      <c r="U121" s="39"/>
    </row>
    <row r="122" spans="4:21" ht="14.5" x14ac:dyDescent="0.35">
      <c r="D122" s="40"/>
      <c r="H122" s="35"/>
      <c r="K122" s="37"/>
      <c r="O122" s="36"/>
      <c r="P122" s="37"/>
      <c r="S122" s="33"/>
      <c r="T122" s="39"/>
      <c r="U122" s="39"/>
    </row>
    <row r="123" spans="4:21" ht="14.5" x14ac:dyDescent="0.35">
      <c r="D123" s="40"/>
      <c r="H123" s="35"/>
      <c r="K123" s="37"/>
      <c r="O123" s="36"/>
      <c r="P123" s="37"/>
      <c r="S123" s="33"/>
      <c r="T123" s="39"/>
      <c r="U123" s="39"/>
    </row>
    <row r="124" spans="4:21" ht="14.5" x14ac:dyDescent="0.35">
      <c r="D124" s="34"/>
      <c r="H124" s="35"/>
      <c r="K124" s="37"/>
      <c r="O124" s="36"/>
      <c r="P124" s="37"/>
      <c r="S124" s="33"/>
      <c r="T124" s="39"/>
      <c r="U124" s="39"/>
    </row>
    <row r="125" spans="4:21" ht="14.5" x14ac:dyDescent="0.35">
      <c r="D125" s="34"/>
      <c r="H125" s="35"/>
      <c r="K125" s="37"/>
      <c r="O125" s="36"/>
      <c r="P125" s="37"/>
      <c r="S125" s="33"/>
      <c r="T125" s="39"/>
      <c r="U125" s="39"/>
    </row>
    <row r="126" spans="4:21" ht="14.5" x14ac:dyDescent="0.35">
      <c r="D126" s="34"/>
      <c r="H126" s="35"/>
      <c r="K126" s="37"/>
      <c r="O126" s="36"/>
      <c r="P126" s="37"/>
      <c r="S126" s="33"/>
      <c r="T126" s="39"/>
      <c r="U126" s="39"/>
    </row>
    <row r="127" spans="4:21" ht="14.5" x14ac:dyDescent="0.35">
      <c r="D127" s="34"/>
      <c r="H127" s="35"/>
      <c r="K127" s="37"/>
      <c r="O127" s="36"/>
      <c r="P127" s="37"/>
      <c r="S127" s="33"/>
      <c r="T127" s="39"/>
      <c r="U127" s="39"/>
    </row>
    <row r="128" spans="4:21" ht="14.5" x14ac:dyDescent="0.35">
      <c r="D128" s="34"/>
      <c r="H128" s="35"/>
      <c r="K128" s="37"/>
      <c r="O128" s="36"/>
      <c r="P128" s="37"/>
      <c r="S128" s="33"/>
      <c r="T128" s="39"/>
      <c r="U128" s="39"/>
    </row>
    <row r="129" spans="4:21" ht="14.5" x14ac:dyDescent="0.35">
      <c r="D129" s="34"/>
      <c r="H129" s="35"/>
      <c r="K129" s="37"/>
      <c r="O129" s="36"/>
      <c r="P129" s="37"/>
      <c r="S129" s="33"/>
      <c r="T129" s="39"/>
      <c r="U129" s="39"/>
    </row>
    <row r="130" spans="4:21" ht="14.5" x14ac:dyDescent="0.35">
      <c r="D130" s="34"/>
      <c r="H130" s="35"/>
      <c r="K130" s="37"/>
      <c r="O130" s="36"/>
      <c r="P130" s="37"/>
      <c r="S130" s="33"/>
      <c r="T130" s="39"/>
      <c r="U130" s="39"/>
    </row>
    <row r="131" spans="4:21" ht="14.5" x14ac:dyDescent="0.35">
      <c r="D131" s="34"/>
      <c r="H131" s="35"/>
      <c r="K131" s="37"/>
      <c r="O131" s="36"/>
      <c r="P131" s="37"/>
      <c r="T131" s="39"/>
      <c r="U131" s="39"/>
    </row>
    <row r="132" spans="4:21" ht="14.5" x14ac:dyDescent="0.35">
      <c r="D132" s="40"/>
      <c r="H132" s="35"/>
      <c r="K132" s="37"/>
      <c r="O132" s="36"/>
      <c r="P132" s="37"/>
      <c r="T132" s="39"/>
      <c r="U132" s="39"/>
    </row>
    <row r="133" spans="4:21" ht="14.5" x14ac:dyDescent="0.35">
      <c r="D133" s="40"/>
      <c r="H133" s="35"/>
      <c r="K133" s="37"/>
      <c r="O133" s="36"/>
      <c r="P133" s="37"/>
      <c r="T133" s="39"/>
      <c r="U133" s="39"/>
    </row>
    <row r="134" spans="4:21" ht="14.5" x14ac:dyDescent="0.35">
      <c r="D134" s="40"/>
      <c r="H134" s="35"/>
      <c r="K134" s="37"/>
      <c r="O134" s="36"/>
      <c r="P134" s="37"/>
      <c r="T134" s="39"/>
      <c r="U134" s="39"/>
    </row>
    <row r="135" spans="4:21" ht="14.5" x14ac:dyDescent="0.35">
      <c r="D135" s="40"/>
      <c r="H135" s="35"/>
      <c r="K135" s="37"/>
      <c r="O135" s="36"/>
      <c r="P135" s="37"/>
      <c r="T135" s="39"/>
      <c r="U135" s="39"/>
    </row>
    <row r="136" spans="4:21" ht="14.5" x14ac:dyDescent="0.35">
      <c r="D136" s="40"/>
      <c r="H136" s="35"/>
      <c r="K136" s="37"/>
      <c r="O136" s="36"/>
      <c r="P136" s="37"/>
      <c r="T136" s="39"/>
      <c r="U136" s="39"/>
    </row>
    <row r="137" spans="4:21" ht="14.5" x14ac:dyDescent="0.35">
      <c r="D137" s="40"/>
      <c r="H137" s="35"/>
      <c r="K137" s="37"/>
      <c r="O137" s="36"/>
      <c r="P137" s="37"/>
      <c r="T137" s="39"/>
      <c r="U137" s="39"/>
    </row>
    <row r="138" spans="4:21" ht="14.5" x14ac:dyDescent="0.35">
      <c r="D138" s="40"/>
      <c r="H138" s="35"/>
      <c r="K138" s="37"/>
      <c r="O138" s="36"/>
      <c r="P138" s="37"/>
      <c r="T138" s="39"/>
      <c r="U138" s="39"/>
    </row>
    <row r="139" spans="4:21" ht="14.5" x14ac:dyDescent="0.35">
      <c r="D139" s="40"/>
      <c r="H139" s="35"/>
      <c r="K139" s="37"/>
      <c r="O139" s="36"/>
      <c r="P139" s="37"/>
      <c r="T139" s="39"/>
      <c r="U139" s="39"/>
    </row>
    <row r="140" spans="4:21" ht="14.5" x14ac:dyDescent="0.35">
      <c r="D140" s="40"/>
      <c r="H140" s="35"/>
      <c r="K140" s="37"/>
      <c r="O140" s="36"/>
      <c r="P140" s="37"/>
      <c r="T140" s="39"/>
      <c r="U140" s="39"/>
    </row>
    <row r="141" spans="4:21" ht="14.5" x14ac:dyDescent="0.35">
      <c r="D141" s="40"/>
      <c r="H141" s="35"/>
      <c r="K141" s="37"/>
      <c r="O141" s="36"/>
      <c r="P141" s="37"/>
      <c r="T141" s="39"/>
      <c r="U141" s="39"/>
    </row>
    <row r="142" spans="4:21" ht="14.5" x14ac:dyDescent="0.35">
      <c r="D142" s="40"/>
      <c r="H142" s="35"/>
      <c r="K142" s="37"/>
      <c r="O142" s="36"/>
      <c r="P142" s="37"/>
      <c r="T142" s="39"/>
      <c r="U142" s="39"/>
    </row>
    <row r="143" spans="4:21" ht="14.5" x14ac:dyDescent="0.35">
      <c r="D143" s="40"/>
      <c r="H143" s="35"/>
      <c r="K143" s="37"/>
      <c r="O143" s="36"/>
      <c r="P143" s="37"/>
      <c r="T143" s="39"/>
      <c r="U143" s="39"/>
    </row>
    <row r="144" spans="4:21" ht="14.5" x14ac:dyDescent="0.35">
      <c r="D144" s="40"/>
      <c r="H144" s="35"/>
      <c r="K144" s="37"/>
      <c r="O144" s="36"/>
      <c r="P144" s="37"/>
      <c r="T144" s="39"/>
      <c r="U144" s="39"/>
    </row>
    <row r="145" spans="4:21" ht="14.5" x14ac:dyDescent="0.35">
      <c r="D145" s="40"/>
      <c r="H145" s="35"/>
      <c r="K145" s="37"/>
      <c r="O145" s="36"/>
      <c r="P145" s="37"/>
      <c r="T145" s="39"/>
      <c r="U145" s="39"/>
    </row>
    <row r="146" spans="4:21" ht="14.5" x14ac:dyDescent="0.35">
      <c r="D146" s="40"/>
      <c r="H146" s="35"/>
      <c r="K146" s="37"/>
      <c r="O146" s="36"/>
      <c r="P146" s="37"/>
      <c r="T146" s="39"/>
      <c r="U146" s="39"/>
    </row>
    <row r="147" spans="4:21" ht="14.5" x14ac:dyDescent="0.35">
      <c r="D147" s="40"/>
      <c r="H147" s="35"/>
      <c r="K147" s="37"/>
      <c r="O147" s="36"/>
      <c r="P147" s="37"/>
      <c r="T147" s="39"/>
      <c r="U147" s="39"/>
    </row>
    <row r="148" spans="4:21" ht="14.5" x14ac:dyDescent="0.35">
      <c r="D148" s="40"/>
      <c r="H148" s="35"/>
      <c r="K148" s="37"/>
      <c r="O148" s="36"/>
      <c r="P148" s="37"/>
      <c r="T148" s="39"/>
      <c r="U148" s="39"/>
    </row>
    <row r="149" spans="4:21" ht="14.5" x14ac:dyDescent="0.35">
      <c r="D149" s="40"/>
      <c r="H149" s="35"/>
      <c r="K149" s="37"/>
      <c r="O149" s="36"/>
      <c r="P149" s="37"/>
      <c r="T149" s="39"/>
      <c r="U149" s="39"/>
    </row>
    <row r="150" spans="4:21" ht="14.5" x14ac:dyDescent="0.35">
      <c r="D150" s="40"/>
      <c r="H150" s="35"/>
      <c r="K150" s="37"/>
      <c r="O150" s="36"/>
      <c r="P150" s="37"/>
      <c r="T150" s="39"/>
      <c r="U150" s="39"/>
    </row>
    <row r="151" spans="4:21" ht="14.5" x14ac:dyDescent="0.35">
      <c r="D151" s="40"/>
      <c r="H151" s="35"/>
      <c r="K151" s="37"/>
      <c r="O151" s="36"/>
      <c r="P151" s="37"/>
      <c r="T151" s="39"/>
      <c r="U151" s="39"/>
    </row>
    <row r="152" spans="4:21" ht="14.5" x14ac:dyDescent="0.35">
      <c r="D152" s="40"/>
      <c r="H152" s="35"/>
      <c r="K152" s="37"/>
      <c r="O152" s="36"/>
      <c r="P152" s="37"/>
      <c r="T152" s="39"/>
      <c r="U152" s="39"/>
    </row>
    <row r="153" spans="4:21" ht="14.5" x14ac:dyDescent="0.35">
      <c r="D153" s="40"/>
      <c r="H153" s="35"/>
      <c r="K153" s="37"/>
      <c r="O153" s="36"/>
      <c r="P153" s="37"/>
      <c r="T153" s="39"/>
      <c r="U153" s="39"/>
    </row>
    <row r="154" spans="4:21" ht="14.5" x14ac:dyDescent="0.35">
      <c r="D154" s="40"/>
      <c r="H154" s="35"/>
      <c r="K154" s="37"/>
      <c r="O154" s="36"/>
      <c r="P154" s="37"/>
      <c r="T154" s="39"/>
      <c r="U154" s="39"/>
    </row>
    <row r="155" spans="4:21" ht="14.5" x14ac:dyDescent="0.35">
      <c r="D155" s="40"/>
      <c r="H155" s="35"/>
      <c r="K155" s="37"/>
      <c r="O155" s="36"/>
      <c r="P155" s="37"/>
      <c r="T155" s="39"/>
      <c r="U155" s="39"/>
    </row>
    <row r="156" spans="4:21" ht="14.5" x14ac:dyDescent="0.35">
      <c r="D156" s="40"/>
      <c r="H156" s="35"/>
      <c r="K156" s="37"/>
      <c r="O156" s="36"/>
      <c r="P156" s="37"/>
      <c r="T156" s="39"/>
      <c r="U156" s="39"/>
    </row>
    <row r="157" spans="4:21" ht="14.5" x14ac:dyDescent="0.35">
      <c r="D157" s="40"/>
      <c r="H157" s="35"/>
      <c r="K157" s="37"/>
      <c r="O157" s="36"/>
      <c r="P157" s="37"/>
      <c r="T157" s="39"/>
      <c r="U157" s="39"/>
    </row>
    <row r="158" spans="4:21" ht="14.5" x14ac:dyDescent="0.35">
      <c r="D158" s="40"/>
      <c r="H158" s="35"/>
      <c r="K158" s="37"/>
      <c r="O158" s="36"/>
      <c r="P158" s="37"/>
      <c r="T158" s="39"/>
      <c r="U158" s="39"/>
    </row>
    <row r="159" spans="4:21" ht="14.5" x14ac:dyDescent="0.35">
      <c r="D159" s="40"/>
      <c r="H159" s="35"/>
      <c r="K159" s="37"/>
      <c r="O159" s="36"/>
      <c r="P159" s="37"/>
      <c r="T159" s="39"/>
      <c r="U159" s="39"/>
    </row>
    <row r="160" spans="4:21" ht="14.5" x14ac:dyDescent="0.35">
      <c r="D160" s="40"/>
      <c r="H160" s="35"/>
      <c r="K160" s="37"/>
      <c r="O160" s="36"/>
      <c r="P160" s="37"/>
      <c r="T160" s="39"/>
      <c r="U160" s="39"/>
    </row>
    <row r="161" spans="4:21" ht="14.5" x14ac:dyDescent="0.35">
      <c r="D161" s="40"/>
      <c r="H161" s="35"/>
      <c r="K161" s="37"/>
      <c r="O161" s="36"/>
      <c r="P161" s="37"/>
      <c r="T161" s="39"/>
      <c r="U161" s="39"/>
    </row>
    <row r="162" spans="4:21" ht="14.5" x14ac:dyDescent="0.35">
      <c r="D162" s="40"/>
      <c r="H162" s="35"/>
      <c r="K162" s="37"/>
      <c r="O162" s="36"/>
      <c r="P162" s="37"/>
      <c r="T162" s="39"/>
      <c r="U162" s="39"/>
    </row>
    <row r="163" spans="4:21" ht="14.5" x14ac:dyDescent="0.35">
      <c r="D163" s="40"/>
      <c r="H163" s="35"/>
      <c r="K163" s="37"/>
      <c r="O163" s="36"/>
      <c r="P163" s="37"/>
      <c r="T163" s="39"/>
      <c r="U163" s="39"/>
    </row>
    <row r="164" spans="4:21" ht="14.5" x14ac:dyDescent="0.35">
      <c r="D164" s="40"/>
      <c r="H164" s="35"/>
      <c r="K164" s="37"/>
      <c r="O164" s="36"/>
      <c r="P164" s="37"/>
      <c r="T164" s="39"/>
      <c r="U164" s="39"/>
    </row>
    <row r="165" spans="4:21" ht="14.5" x14ac:dyDescent="0.35">
      <c r="D165" s="40"/>
      <c r="H165" s="35"/>
      <c r="K165" s="37"/>
      <c r="O165" s="36"/>
      <c r="P165" s="37"/>
      <c r="T165" s="39"/>
      <c r="U165" s="39"/>
    </row>
    <row r="166" spans="4:21" ht="14.5" x14ac:dyDescent="0.35">
      <c r="D166" s="40"/>
      <c r="H166" s="35"/>
      <c r="K166" s="37"/>
      <c r="O166" s="36"/>
      <c r="P166" s="37"/>
      <c r="T166" s="39"/>
      <c r="U166" s="39"/>
    </row>
    <row r="167" spans="4:21" ht="14.5" x14ac:dyDescent="0.35">
      <c r="D167" s="40"/>
      <c r="H167" s="35"/>
      <c r="K167" s="37"/>
      <c r="O167" s="36"/>
      <c r="P167" s="37"/>
      <c r="T167" s="39"/>
      <c r="U167" s="39"/>
    </row>
    <row r="168" spans="4:21" ht="14.5" x14ac:dyDescent="0.35">
      <c r="D168" s="40"/>
      <c r="H168" s="35"/>
      <c r="K168" s="37"/>
      <c r="O168" s="36"/>
      <c r="P168" s="37"/>
      <c r="T168" s="39"/>
      <c r="U168" s="39"/>
    </row>
    <row r="169" spans="4:21" ht="14.5" x14ac:dyDescent="0.35">
      <c r="D169" s="40"/>
      <c r="H169" s="35"/>
      <c r="K169" s="37"/>
      <c r="O169" s="36"/>
      <c r="P169" s="37"/>
      <c r="T169" s="39"/>
      <c r="U169" s="39"/>
    </row>
    <row r="170" spans="4:21" ht="14.5" x14ac:dyDescent="0.35">
      <c r="D170" s="40"/>
      <c r="H170" s="35"/>
      <c r="K170" s="37"/>
      <c r="O170" s="36"/>
      <c r="P170" s="37"/>
      <c r="T170" s="39"/>
      <c r="U170" s="39"/>
    </row>
    <row r="171" spans="4:21" ht="14.5" x14ac:dyDescent="0.35">
      <c r="D171" s="40"/>
      <c r="H171" s="35"/>
      <c r="K171" s="37"/>
      <c r="O171" s="36"/>
      <c r="P171" s="37"/>
      <c r="T171" s="39"/>
      <c r="U171" s="39"/>
    </row>
    <row r="172" spans="4:21" ht="14.5" x14ac:dyDescent="0.35">
      <c r="D172" s="40"/>
      <c r="H172" s="35"/>
      <c r="K172" s="37"/>
      <c r="O172" s="36"/>
      <c r="P172" s="37"/>
      <c r="T172" s="39"/>
      <c r="U172" s="39"/>
    </row>
    <row r="173" spans="4:21" ht="14.5" x14ac:dyDescent="0.35">
      <c r="D173" s="40"/>
      <c r="H173" s="35"/>
      <c r="K173" s="37"/>
      <c r="O173" s="36"/>
      <c r="P173" s="37"/>
      <c r="T173" s="39"/>
      <c r="U173" s="39"/>
    </row>
    <row r="174" spans="4:21" ht="14.5" x14ac:dyDescent="0.35">
      <c r="D174" s="40"/>
      <c r="H174" s="35"/>
      <c r="K174" s="37"/>
      <c r="O174" s="36"/>
      <c r="P174" s="37"/>
      <c r="T174" s="39"/>
      <c r="U174" s="39"/>
    </row>
    <row r="175" spans="4:21" ht="14.5" x14ac:dyDescent="0.35">
      <c r="D175" s="40"/>
      <c r="H175" s="35"/>
      <c r="K175" s="37"/>
      <c r="O175" s="36"/>
      <c r="P175" s="37"/>
      <c r="T175" s="39"/>
      <c r="U175" s="39"/>
    </row>
    <row r="176" spans="4:21"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sheetData>
  <phoneticPr fontId="6" type="noConversion"/>
  <dataValidations xWindow="1651" yWindow="991" count="3">
    <dataValidation type="custom" allowBlank="1" showInputMessage="1" showErrorMessage="1" sqref="Q8:U1048576" xr:uid="{D56C74C4-CD09-473F-8D76-8CCE14139215}">
      <formula1>AND(ISNUMBER(FIND(":",Q8)),LEN(Q8)=5,ISNUMBER(TIMEVALUE(Q8)))</formula1>
    </dataValidation>
    <dataValidation type="custom" allowBlank="1" showInputMessage="1" showErrorMessage="1" errorTitle="Date format is incorrect" error="Date format must be DD/MM/YYYY" sqref="M8 Q14:U17 M13:U13 M18:U1048576" xr:uid="{9600F519-199D-4805-94A9-201E199C68F3}">
      <formula1>AND(ISNUMBER(FIND("/",M8)),LEN(M8)=10,ISNUMBER(DATEVALUE(M8)))</formula1>
    </dataValidation>
    <dataValidation type="list" allowBlank="1" showInputMessage="1" showErrorMessage="1" sqref="A8:A1048576 D8:U1048576" xr:uid="{819E7254-7D2F-4AE0-8B7C-ABF41FF40EB0}">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a44efa2fb3d25e3c2414eaa5a30bbcdf">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dfd14419f97b4e92971b3b1eea26ef9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726949-B139-4D20-B90D-9F22AA31E8B5}">
  <ds:schemaRefs>
    <ds:schemaRef ds:uri="http://www.w3.org/XML/1998/namespace"/>
    <ds:schemaRef ds:uri="http://purl.org/dc/dcmitype/"/>
    <ds:schemaRef ds:uri="http://purl.org/dc/term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microsoft.com/sharepoint/v3"/>
    <ds:schemaRef ds:uri="http://schemas.openxmlformats.org/package/2006/metadata/core-properties"/>
    <ds:schemaRef ds:uri="f0a9ce1a-aeef-46bf-aaf1-b935f7b877db"/>
    <ds:schemaRef ds:uri="6facb43c-5bb6-4d1b-bcd6-518890bae2fd"/>
    <ds:schemaRef ds:uri="bac47ec2-6222-4f0f-9d68-0b8aa77dfcd1"/>
    <ds:schemaRef ds:uri="330f7c68-f84d-4d0c-bb85-d5b9b2a4bfbc"/>
  </ds:schemaRefs>
</ds:datastoreItem>
</file>

<file path=customXml/itemProps2.xml><?xml version="1.0" encoding="utf-8"?>
<ds:datastoreItem xmlns:ds="http://schemas.openxmlformats.org/officeDocument/2006/customXml" ds:itemID="{A12ECF9D-AE70-4982-AB61-8F15400CA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170FE9-A608-45C1-B0C2-6E47898F89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Flexibility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Ajadi Ronke (Distribution)</cp:lastModifiedBy>
  <cp:revision/>
  <dcterms:created xsi:type="dcterms:W3CDTF">2024-03-12T09:26:59Z</dcterms:created>
  <dcterms:modified xsi:type="dcterms:W3CDTF">2025-10-02T06:49:38Z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2025-09-30T15:55:01Z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b2ce7640-1813-41cc-9604-f381c48d7c9b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