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ecom-my.sharepoint.com/personal/louise_deighan_sse_com/Documents/Desktop/SLC50 commitments/"/>
    </mc:Choice>
  </mc:AlternateContent>
  <xr:revisionPtr revIDLastSave="4" documentId="8_{4CDAE8DA-25AC-4036-8E78-A5D6900D065E}" xr6:coauthVersionLast="47" xr6:coauthVersionMax="47" xr10:uidLastSave="{783B1037-AE3A-4128-AA9F-5FFEDAD17558}"/>
  <bookViews>
    <workbookView xWindow="28680" yWindow="-3480" windowWidth="38640" windowHeight="21240" xr2:uid="{A4EB7E33-2E5A-406F-9D0B-3B5DEE40A9F7}"/>
  </bookViews>
  <sheets>
    <sheet name="SI1 - Performance Summary SSEH" sheetId="1" r:id="rId1"/>
    <sheet name="SI1 - Performance Summary SSES" sheetId="2" r:id="rId2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>UKPN 'SI1 - Performance Summary SSES'!Manpower -#REF!</definedName>
    <definedName name="_xlnm._FilterDatabase">UKPN Manpower -#REF!</definedName>
    <definedName name="_Order2" hidden="1">0</definedName>
    <definedName name="a" localSheetId="1" hidden="1">{"staff",#N/A,FALSE,"Current Month"}</definedName>
    <definedName name="a" hidden="1">{"staff",#N/A,FALSE,"Current Month"}</definedName>
    <definedName name="ARate" localSheetId="1">#REF!</definedName>
    <definedName name="ARate">#REF!</definedName>
    <definedName name="AVGHRS" localSheetId="1">#REF!</definedName>
    <definedName name="AVGHRS">#REF!</definedName>
    <definedName name="avgskill" localSheetId="1">#REF!</definedName>
    <definedName name="avgskill">#REF!</definedName>
    <definedName name="b" localSheetId="1" hidden="1">{"staff",#N/A,FALSE,"Current Month"}</definedName>
    <definedName name="b" hidden="1">{"staff",#N/A,FALSE,"Current Month"}</definedName>
    <definedName name="bottom" localSheetId="1">#REF!</definedName>
    <definedName name="bottom">#REF!</definedName>
    <definedName name="Category" localSheetId="1">#REF!</definedName>
    <definedName name="Category">#REF!</definedName>
    <definedName name="cluster" localSheetId="1">#REF!</definedName>
    <definedName name="cluster">#REF!</definedName>
    <definedName name="compname" localSheetId="1">#REF!</definedName>
    <definedName name="compname">#REF!</definedName>
    <definedName name="constrainsts" localSheetId="1">#REF!</definedName>
    <definedName name="constrainsts">#REF!</definedName>
    <definedName name="Contents" localSheetId="1">#REF!</definedName>
    <definedName name="Contents">#REF!</definedName>
    <definedName name="Contract_Type" localSheetId="1">#REF!</definedName>
    <definedName name="Contract_Type">#REF!</definedName>
    <definedName name="CostCategory" localSheetId="1">#REF!</definedName>
    <definedName name="CostCategory">#REF!</definedName>
    <definedName name="Current_Stage" localSheetId="1">#REF!</definedName>
    <definedName name="Current_Stage">#REF!</definedName>
    <definedName name="Data" localSheetId="1">#REF!</definedName>
    <definedName name="Data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#REF!</definedName>
    <definedName name="DATA20">#REF!</definedName>
    <definedName name="DATA21" localSheetId="1">#REF!</definedName>
    <definedName name="DATA21">#REF!</definedName>
    <definedName name="DATA22" localSheetId="1">#REF!</definedName>
    <definedName name="DATA22">#REF!</definedName>
    <definedName name="DATA23" localSheetId="1">#REF!</definedName>
    <definedName name="DATA23">#REF!</definedName>
    <definedName name="DATA24" localSheetId="1">#REF!</definedName>
    <definedName name="DATA24">#REF!</definedName>
    <definedName name="DATA25" localSheetId="1">#REF!</definedName>
    <definedName name="DATA25">#REF!</definedName>
    <definedName name="DATA26" localSheetId="1">#REF!</definedName>
    <definedName name="DATA26">#REF!</definedName>
    <definedName name="DATA27" localSheetId="1">#REF!</definedName>
    <definedName name="DATA27">#REF!</definedName>
    <definedName name="DATA28" localSheetId="1">#REF!</definedName>
    <definedName name="DATA28">#REF!</definedName>
    <definedName name="DATA29" localSheetId="1">#REF!</definedName>
    <definedName name="DATA29">#REF!</definedName>
    <definedName name="DATA3" localSheetId="1">#REF!</definedName>
    <definedName name="DATA3">#REF!</definedName>
    <definedName name="DATA30" localSheetId="1">#REF!</definedName>
    <definedName name="DATA30">#REF!</definedName>
    <definedName name="DATA31" localSheetId="1">#REF!</definedName>
    <definedName name="DATA31">#REF!</definedName>
    <definedName name="DATA32" localSheetId="1">#REF!</definedName>
    <definedName name="DATA32">#REF!</definedName>
    <definedName name="DATA33" localSheetId="1">#REF!</definedName>
    <definedName name="DATA33">#REF!</definedName>
    <definedName name="DATA34" localSheetId="1">#REF!</definedName>
    <definedName name="DATA34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DecimalPlaces" localSheetId="1">#REF!</definedName>
    <definedName name="DecimalPlaces">#REF!</definedName>
    <definedName name="Direct_Indirect" localSheetId="1">#REF!</definedName>
    <definedName name="Direct_Indirect">#REF!</definedName>
    <definedName name="Directorate" localSheetId="1">#REF!</definedName>
    <definedName name="Directorate">#REF!</definedName>
    <definedName name="DNOName" localSheetId="1">#REF!</definedName>
    <definedName name="DNOName">#REF!</definedName>
    <definedName name="DNOs" localSheetId="1">#REF!</definedName>
    <definedName name="DNOs">#REF!</definedName>
    <definedName name="DNOsplit" localSheetId="1">#REF!</definedName>
    <definedName name="DNOsplit">#REF!</definedName>
    <definedName name="GEOG9703" localSheetId="1">#REF!</definedName>
    <definedName name="GEOG9703">#REF!</definedName>
    <definedName name="Guidance" localSheetId="1">#REF!</definedName>
    <definedName name="Guidance">#REF!</definedName>
    <definedName name="Guidance1" localSheetId="1">#REF!</definedName>
    <definedName name="Guidance1">#REF!</definedName>
    <definedName name="hethet" localSheetId="1">#REF!</definedName>
    <definedName name="hethet">#REF!</definedName>
    <definedName name="hetheth" localSheetId="1">#REF!</definedName>
    <definedName name="hetheth">#REF!</definedName>
    <definedName name="hubs" localSheetId="1">#REF!</definedName>
    <definedName name="hubs">#REF!</definedName>
    <definedName name="Internal_External" localSheetId="1">#REF!</definedName>
    <definedName name="Internal_External">#REF!</definedName>
    <definedName name="jklb" localSheetId="1">#REF!</definedName>
    <definedName name="jklb">#REF!</definedName>
    <definedName name="Job_Reason" localSheetId="1">#REF!</definedName>
    <definedName name="Job_Reason">#REF!</definedName>
    <definedName name="khkjk" localSheetId="1" hidden="1">{"staff",#N/A,FALSE,"Current Month"}</definedName>
    <definedName name="khkjk" hidden="1">{"staff",#N/A,FALSE,"Current Month"}</definedName>
    <definedName name="Leaver" localSheetId="1">#REF!</definedName>
    <definedName name="Leaver">#REF!</definedName>
    <definedName name="ManagerialAllocations" localSheetId="1">#REF!</definedName>
    <definedName name="ManagerialAllocations">#REF!</definedName>
    <definedName name="Manpower" localSheetId="1">#REF!</definedName>
    <definedName name="Manpower">#REF!</definedName>
    <definedName name="Months" localSheetId="1">#REF!</definedName>
    <definedName name="Months">#REF!</definedName>
    <definedName name="MPS" localSheetId="1">#REF!</definedName>
    <definedName name="MPS">#REF!</definedName>
    <definedName name="names2" localSheetId="1">#REF!</definedName>
    <definedName name="names2">#REF!</definedName>
    <definedName name="New_Cost_Centre" localSheetId="1">#REF!</definedName>
    <definedName name="New_Cost_Centre">#REF!</definedName>
    <definedName name="nsdffgd" localSheetId="1">#REF!</definedName>
    <definedName name="nsdffgd">#REF!</definedName>
    <definedName name="odd" localSheetId="1" hidden="1">{"staff",#N/A,FALSE,"Current Month"}</definedName>
    <definedName name="odd" hidden="1">{"staff",#N/A,FALSE,"Current Month"}</definedName>
    <definedName name="OfGem_Category" localSheetId="1">#REF!</definedName>
    <definedName name="OfGem_Category">#REF!</definedName>
    <definedName name="Percentcoursebd" localSheetId="1">#REF!</definedName>
    <definedName name="Percentcoursebd">#REF!</definedName>
    <definedName name="Pivot_Table_Cat" localSheetId="1">#REF!</definedName>
    <definedName name="Pivot_Table_Cat">#REF!</definedName>
    <definedName name="PrimeRecordAllocations" localSheetId="1">#REF!</definedName>
    <definedName name="PrimeRecordAllocations">#REF!</definedName>
    <definedName name="_xlnm.Print_Area" localSheetId="1">Training Centre #REF!</definedName>
    <definedName name="_xlnm.Print_Area">Training Centre #REF!</definedName>
    <definedName name="properties" localSheetId="1">#REF!</definedName>
    <definedName name="properties">#REF!</definedName>
    <definedName name="Q1_Q3_Master" localSheetId="1">#REF!</definedName>
    <definedName name="Q1_Q3_Master">#REF!</definedName>
    <definedName name="Recruiter" localSheetId="1">#REF!</definedName>
    <definedName name="Recruiter">#REF!</definedName>
    <definedName name="RepAllow" localSheetId="1">#REF!</definedName>
    <definedName name="RepAllow">#REF!</definedName>
    <definedName name="Repyear" localSheetId="1">#REF!</definedName>
    <definedName name="Repyear">#REF!</definedName>
    <definedName name="RepYearM1" localSheetId="1">#REF!</definedName>
    <definedName name="RepYearM1">#REF!</definedName>
    <definedName name="RepYearP1" localSheetId="1">#REF!</definedName>
    <definedName name="RepYearP1">#REF!</definedName>
    <definedName name="RepYearP5" localSheetId="1">#REF!</definedName>
    <definedName name="RepYearP5">#REF!</definedName>
    <definedName name="Required" localSheetId="1">#REF!</definedName>
    <definedName name="Required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" localSheetId="1">#REF!</definedName>
    <definedName name="Rounding">#REF!</definedName>
    <definedName name="SAPBEXhrIndnt" hidden="1">"Wide"</definedName>
    <definedName name="SAPEMP" localSheetId="1">#REF!</definedName>
    <definedName name="SAPEMP">#REF!</definedName>
    <definedName name="SAPsysID" hidden="1">"708C5W7SBKP804JT78WJ0JNKI"</definedName>
    <definedName name="SAPwbID" hidden="1">"ARS"</definedName>
    <definedName name="shortname" localSheetId="1">#REF!</definedName>
    <definedName name="shortname">#REF!</definedName>
    <definedName name="Sign_off_Level" localSheetId="1">#REF!</definedName>
    <definedName name="Sign_off_Level">#REF!</definedName>
    <definedName name="skillset" localSheetId="1">#REF!</definedName>
    <definedName name="skillset">#REF!</definedName>
    <definedName name="Skillsets" localSheetId="1">#REF!</definedName>
    <definedName name="Skillsets">#REF!</definedName>
    <definedName name="Split" localSheetId="1">#REF!</definedName>
    <definedName name="Split">#REF!</definedName>
    <definedName name="sss" localSheetId="1">#REF!</definedName>
    <definedName name="sss">#REF!</definedName>
    <definedName name="Table2.12TotalCost" localSheetId="1">#REF!</definedName>
    <definedName name="Table2.12TotalCost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7" localSheetId="1">#REF!</definedName>
    <definedName name="TEST7">#REF!</definedName>
    <definedName name="TEST8" localSheetId="1">#REF!</definedName>
    <definedName name="TEST8">#REF!</definedName>
    <definedName name="TEST9" localSheetId="1">#REF!</definedName>
    <definedName name="TEST9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p" localSheetId="1">#REF!</definedName>
    <definedName name="top">#REF!</definedName>
    <definedName name="Trainees_Table_Cat" localSheetId="1">#REF!</definedName>
    <definedName name="Trainees_Table_Cat">#REF!</definedName>
    <definedName name="Unit">1000</definedName>
    <definedName name="Working_days" localSheetId="1">#REF!</definedName>
    <definedName name="Working_days">#REF!</definedName>
    <definedName name="wrn.Mat." localSheetId="1" hidden="1">{"staff",#N/A,FALSE,"Current Month"}</definedName>
    <definedName name="wrn.Mat." hidden="1">{"staff",#N/A,FALSE,"Current Month"}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0" i="2" l="1"/>
  <c r="U20" i="2"/>
  <c r="T20" i="2"/>
  <c r="S20" i="2"/>
  <c r="R20" i="2"/>
  <c r="Q20" i="2"/>
  <c r="P20" i="2"/>
  <c r="O20" i="2"/>
  <c r="V15" i="2"/>
  <c r="U15" i="2"/>
  <c r="T15" i="2"/>
  <c r="S15" i="2"/>
  <c r="R15" i="2"/>
  <c r="Q15" i="2"/>
  <c r="P15" i="2"/>
  <c r="O15" i="2"/>
  <c r="A1" i="2"/>
  <c r="V20" i="1"/>
  <c r="U20" i="1"/>
  <c r="T20" i="1"/>
  <c r="S20" i="1"/>
  <c r="R20" i="1"/>
  <c r="Q20" i="1"/>
  <c r="P20" i="1"/>
  <c r="O20" i="1"/>
  <c r="V15" i="1"/>
  <c r="U15" i="1"/>
  <c r="T15" i="1"/>
  <c r="S15" i="1"/>
  <c r="R15" i="1"/>
  <c r="Q15" i="1"/>
  <c r="P15" i="1"/>
  <c r="O15" i="1"/>
  <c r="A1" i="1"/>
</calcChain>
</file>

<file path=xl/sharedStrings.xml><?xml version="1.0" encoding="utf-8"?>
<sst xmlns="http://schemas.openxmlformats.org/spreadsheetml/2006/main" count="88" uniqueCount="36">
  <si>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</si>
  <si>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</si>
  <si>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</si>
  <si>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</si>
  <si>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</si>
  <si>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</si>
  <si>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</si>
  <si>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</si>
  <si>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</si>
  <si>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</si>
  <si>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</si>
  <si>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</si>
  <si>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</si>
  <si>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</si>
  <si>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</si>
  <si>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</si>
  <si>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</si>
  <si>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</si>
  <si>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</si>
  <si>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</si>
  <si>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</si>
  <si>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</si>
  <si>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</si>
  <si>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</si>
  <si>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</si>
  <si>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</si>
  <si>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</si>
  <si>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</si>
  <si>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</si>
  <si>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£ nominal prices</t>
  </si>
  <si>
    <t>Connections</t>
  </si>
  <si>
    <t>Average Time to quote (LVSSA)</t>
  </si>
  <si>
    <t>Days</t>
  </si>
  <si>
    <t>Average Time to connect (LVSSA)</t>
  </si>
  <si>
    <t>SSEH</t>
  </si>
  <si>
    <t>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</si>
</sst>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;[Red]\-#,##0.0;\-"/>
    <numFmt numFmtId="165" formatCode="0.0"/>
    <numFmt numFmtId="166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164" fontId="2" fillId="2" borderId="0" xfId="0" applyNumberFormat="1" applyFont="1" applyFill="1"/>
    <xf numFmtId="43" fontId="2" fillId="2" borderId="0" xfId="0" applyNumberFormat="1" applyFont="1" applyFill="1"/>
    <xf numFmtId="0" fontId="4" fillId="2" borderId="0" xfId="0" applyFont="1" applyFill="1"/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43" fontId="2" fillId="2" borderId="1" xfId="0" applyNumberFormat="1" applyFont="1" applyFill="1" applyBorder="1" applyAlignment="1">
      <alignment horizontal="centerContinuous"/>
    </xf>
    <xf numFmtId="43" fontId="2" fillId="2" borderId="0" xfId="0" applyNumberFormat="1" applyFont="1" applyFill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165" fontId="1" fillId="2" borderId="0" xfId="0" applyNumberFormat="1" applyFont="1" applyFill="1"/>
    <xf numFmtId="0" fontId="2" fillId="2" borderId="2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0" fontId="3" fillId="0" borderId="0" xfId="0" applyFont="1" applyAlignment="1">
      <alignment horizontal="left"/>
    </xf>
    <xf numFmtId="164" fontId="2" fillId="0" borderId="0" xfId="0" applyNumberFormat="1" applyFont="1"/>
    <xf numFmtId="43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3" fontId="2" fillId="3" borderId="3" xfId="0" applyNumberFormat="1" applyFont="1" applyFill="1" applyBorder="1"/>
    <xf numFmtId="165" fontId="2" fillId="3" borderId="3" xfId="0" applyNumberFormat="1" applyFont="1" applyFill="1" applyBorder="1"/>
    <xf numFmtId="0" fontId="5" fillId="4" borderId="3" xfId="0" applyFont="1" applyFill="1" applyBorder="1"/>
    <xf numFmtId="0" fontId="7" fillId="0" borderId="0" xfId="0" applyFont="1"/>
    <xf numFmtId="16" fontId="6" fillId="0" borderId="0" xfId="0" applyNumberFormat="1" applyFont="1"/>
    <xf numFmtId="43" fontId="6" fillId="0" borderId="0" xfId="0" applyNumberFormat="1" applyFont="1"/>
    <xf numFmtId="43" fontId="2" fillId="5" borderId="3" xfId="0" applyNumberFormat="1" applyFont="1" applyFill="1" applyBorder="1"/>
    <xf numFmtId="14" fontId="6" fillId="0" borderId="0" xfId="0" applyNumberFormat="1" applyFont="1"/>
    <xf numFmtId="166" fontId="6" fillId="6" borderId="3" xfId="0" applyNumberFormat="1" applyFont="1" applyFill="1" applyBorder="1" applyAlignment="1">
      <alignment horizontal="center"/>
    </xf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9C5A-6324-468E-A426-8C188FA25E62}">
  <sheetPr>
    <pageSetUpPr fitToPage="1"/>
  </sheetPr>
  <dimension ref="A1:AC38"/>
  <sheetViews>
    <sheetView tabSelected="1" zoomScaleNormal="100" workbookViewId="0">
      <selection activeCell="U30" sqref="U30"/>
    </sheetView>
  </sheetViews>
  <sheetFormatPr defaultColWidth="9.26953125" defaultRowHeight="13.5" x14ac:dyDescent="0.3"/>
  <cols>
    <col min="1" max="1" width="2.7265625" style="26" customWidth="1"/>
    <col min="2" max="3" width="2.26953125" style="26" customWidth="1"/>
    <col min="4" max="4" width="89" style="26" bestFit="1" customWidth="1"/>
    <col min="5" max="6" width="1.7265625" style="26" customWidth="1"/>
    <col min="7" max="7" width="16.7265625" style="26" bestFit="1" customWidth="1"/>
    <col min="8" max="12" width="1.7265625" style="26" customWidth="1"/>
    <col min="13" max="13" width="2.7265625" style="26" customWidth="1"/>
    <col min="14" max="14" width="9.26953125" style="26"/>
    <col min="15" max="21" width="13.7265625" style="32" bestFit="1" customWidth="1"/>
    <col min="22" max="22" width="9.7265625" style="26" bestFit="1" customWidth="1"/>
    <col min="23" max="23" width="9.26953125" style="26"/>
    <col min="24" max="24" width="10" style="26" bestFit="1" customWidth="1"/>
    <col min="25" max="25" width="2" style="26" customWidth="1"/>
    <col min="26" max="26" width="22.7265625" style="26" customWidth="1"/>
    <col min="27" max="27" width="15.26953125" style="26" customWidth="1"/>
    <col min="28" max="28" width="19.26953125" style="26" customWidth="1"/>
    <col min="29" max="29" width="12.26953125" style="26" bestFit="1" customWidth="1"/>
    <col min="30" max="16384" width="9.26953125" style="26"/>
  </cols>
  <sheetData>
    <row r="1" spans="1:29" s="2" customFormat="1" x14ac:dyDescent="0.3">
      <c r="A1" s="1" t="str">
        <f ca="1">MID(CELL("filename",A1),FIND("]",CELL("filename",A1))+1,256)</f>
        <v>SI1 - Performance Summary SSEH</v>
      </c>
      <c r="F1" s="3"/>
      <c r="M1" s="4"/>
      <c r="O1" s="5"/>
      <c r="P1" s="5"/>
      <c r="Q1" s="5"/>
      <c r="R1" s="5"/>
      <c r="S1" s="5"/>
      <c r="T1" s="5"/>
      <c r="U1" s="5"/>
      <c r="Z1" s="6"/>
    </row>
    <row r="2" spans="1:29" s="2" customFormat="1" x14ac:dyDescent="0.3">
      <c r="A2" s="7" t="s">
        <v>34</v>
      </c>
      <c r="F2" s="3"/>
      <c r="M2" s="4"/>
      <c r="O2" s="5"/>
      <c r="P2" s="5"/>
      <c r="Q2" s="5"/>
      <c r="R2" s="5"/>
      <c r="S2" s="5"/>
      <c r="T2" s="5"/>
      <c r="U2" s="5"/>
    </row>
    <row r="3" spans="1:29" s="2" customFormat="1" x14ac:dyDescent="0.3">
      <c r="A3" s="8">
        <v>2023</v>
      </c>
      <c r="F3" s="3"/>
      <c r="M3" s="4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 x14ac:dyDescent="0.3">
      <c r="D4" s="13"/>
      <c r="F4" s="3"/>
      <c r="M4" s="4"/>
      <c r="O4" s="14">
        <v>2016</v>
      </c>
      <c r="P4" s="14">
        <v>2017</v>
      </c>
      <c r="Q4" s="14">
        <v>2018</v>
      </c>
      <c r="R4" s="14">
        <v>2019</v>
      </c>
      <c r="S4" s="14">
        <v>2020</v>
      </c>
      <c r="T4" s="14">
        <v>2021</v>
      </c>
      <c r="U4" s="14">
        <v>2022</v>
      </c>
      <c r="V4" s="14">
        <v>2023</v>
      </c>
      <c r="W4" s="2" t="s">
        <v>2</v>
      </c>
      <c r="X4" s="2" t="s">
        <v>0</v>
      </c>
    </row>
    <row r="5" spans="1:29" s="2" customFormat="1" x14ac:dyDescent="0.3">
      <c r="D5" s="13"/>
      <c r="F5" s="3"/>
      <c r="G5" s="15" t="s">
        <v>3</v>
      </c>
      <c r="M5" s="4"/>
      <c r="N5" s="16"/>
      <c r="O5" s="14"/>
      <c r="P5" s="14"/>
      <c r="Q5" s="14"/>
      <c r="R5" s="14"/>
      <c r="S5" s="14"/>
      <c r="T5" s="14"/>
      <c r="U5" s="14"/>
      <c r="V5" s="17"/>
      <c r="W5" s="16"/>
      <c r="X5" s="16"/>
      <c r="Z5" s="16"/>
    </row>
    <row r="6" spans="1:29" s="18" customFormat="1" x14ac:dyDescent="0.3">
      <c r="B6" s="19"/>
      <c r="D6" s="20"/>
      <c r="F6" s="21"/>
      <c r="L6" s="19"/>
      <c r="M6" s="22"/>
      <c r="N6" s="19"/>
      <c r="O6" s="23"/>
      <c r="P6" s="23"/>
      <c r="Q6" s="23"/>
      <c r="R6" s="23"/>
      <c r="S6" s="23"/>
      <c r="T6" s="23"/>
      <c r="U6" s="23"/>
      <c r="Z6" s="24"/>
    </row>
    <row r="7" spans="1:29" s="18" customFormat="1" x14ac:dyDescent="0.3">
      <c r="B7" s="19"/>
      <c r="D7" s="20"/>
      <c r="F7" s="21"/>
      <c r="L7" s="19"/>
      <c r="M7" s="22"/>
      <c r="N7" s="19"/>
      <c r="O7" s="23"/>
      <c r="P7" s="23"/>
      <c r="Q7" s="23"/>
      <c r="R7" s="23"/>
      <c r="S7" s="23"/>
      <c r="T7" s="23"/>
      <c r="U7" s="23"/>
      <c r="Z7" s="24"/>
    </row>
    <row r="8" spans="1:29" s="18" customFormat="1" x14ac:dyDescent="0.3">
      <c r="B8" s="19"/>
      <c r="C8" s="25" t="s">
        <v>4</v>
      </c>
      <c r="D8" s="20"/>
      <c r="L8" s="19"/>
      <c r="M8" s="22"/>
      <c r="N8" s="19"/>
      <c r="O8" s="23"/>
      <c r="P8" s="23"/>
      <c r="Q8" s="23"/>
      <c r="R8" s="23"/>
      <c r="S8" s="23"/>
      <c r="T8" s="23"/>
      <c r="U8" s="23"/>
      <c r="Z8" s="24"/>
      <c r="AC8" s="24"/>
    </row>
    <row r="9" spans="1:29" x14ac:dyDescent="0.3">
      <c r="D9" s="26" t="s">
        <v>5</v>
      </c>
      <c r="G9" s="26" t="s">
        <v>6</v>
      </c>
      <c r="L9" s="19"/>
      <c r="N9" s="19"/>
      <c r="O9" s="27">
        <v>758000</v>
      </c>
      <c r="P9" s="27">
        <v>767082</v>
      </c>
      <c r="Q9" s="27">
        <v>772984</v>
      </c>
      <c r="R9" s="27">
        <v>778304</v>
      </c>
      <c r="S9" s="27">
        <v>782536</v>
      </c>
      <c r="T9" s="27">
        <v>785183</v>
      </c>
      <c r="U9" s="27">
        <v>788261</v>
      </c>
      <c r="V9" s="28">
        <v>792497</v>
      </c>
      <c r="W9" s="29"/>
      <c r="X9" s="29"/>
      <c r="Z9" s="30"/>
      <c r="AC9" s="31"/>
    </row>
    <row r="10" spans="1:29" x14ac:dyDescent="0.3">
      <c r="L10" s="19"/>
      <c r="N10" s="19"/>
      <c r="Z10" s="24"/>
    </row>
    <row r="11" spans="1:29" x14ac:dyDescent="0.3">
      <c r="C11" s="25" t="s">
        <v>7</v>
      </c>
      <c r="L11" s="19"/>
      <c r="N11" s="19"/>
      <c r="Z11" s="24"/>
    </row>
    <row r="12" spans="1:29" x14ac:dyDescent="0.3">
      <c r="C12" s="25"/>
      <c r="D12" s="26" t="s">
        <v>8</v>
      </c>
      <c r="G12" s="26" t="s">
        <v>9</v>
      </c>
      <c r="L12" s="19"/>
      <c r="N12" s="19"/>
      <c r="O12" s="27">
        <v>30730.887999999995</v>
      </c>
      <c r="P12" s="27">
        <v>30756.517000000003</v>
      </c>
      <c r="Q12" s="27">
        <v>30750.691000000003</v>
      </c>
      <c r="R12" s="27">
        <v>30722.729000000003</v>
      </c>
      <c r="S12" s="27">
        <v>30462.287000000004</v>
      </c>
      <c r="T12" s="27">
        <v>30047.422999999999</v>
      </c>
      <c r="U12" s="27">
        <v>30015.594000000005</v>
      </c>
      <c r="V12" s="28">
        <v>29993.466000000004</v>
      </c>
      <c r="W12" s="29"/>
      <c r="X12" s="29"/>
      <c r="Z12" s="30"/>
      <c r="AC12" s="31"/>
    </row>
    <row r="13" spans="1:29" x14ac:dyDescent="0.3">
      <c r="D13" s="26" t="s">
        <v>10</v>
      </c>
      <c r="G13" s="26" t="s">
        <v>9</v>
      </c>
      <c r="O13" s="27">
        <v>17159.830000000002</v>
      </c>
      <c r="P13" s="27">
        <v>17831.394658000005</v>
      </c>
      <c r="Q13" s="27">
        <v>17964.328658000006</v>
      </c>
      <c r="R13" s="27">
        <v>18205.492658000003</v>
      </c>
      <c r="S13" s="27">
        <v>18498.481658000004</v>
      </c>
      <c r="T13" s="27">
        <v>18856.325658000005</v>
      </c>
      <c r="U13" s="27">
        <v>19013.366658000003</v>
      </c>
      <c r="V13" s="28">
        <v>19324.364658000006</v>
      </c>
      <c r="W13" s="29"/>
      <c r="X13" s="29"/>
      <c r="Z13" s="24"/>
    </row>
    <row r="14" spans="1:29" x14ac:dyDescent="0.3">
      <c r="D14" s="26" t="s">
        <v>11</v>
      </c>
      <c r="G14" s="26" t="s">
        <v>9</v>
      </c>
      <c r="L14" s="19"/>
      <c r="N14" s="19"/>
      <c r="O14" s="27">
        <v>456.15</v>
      </c>
      <c r="P14" s="27">
        <v>453.52080000000001</v>
      </c>
      <c r="Q14" s="27">
        <v>453.88248000000004</v>
      </c>
      <c r="R14" s="27">
        <v>443.41848000000005</v>
      </c>
      <c r="S14" s="27">
        <v>444.34148000000005</v>
      </c>
      <c r="T14" s="27">
        <v>445.04848000000004</v>
      </c>
      <c r="U14" s="27">
        <v>442.47148000000016</v>
      </c>
      <c r="V14" s="28">
        <v>444.89248000000009</v>
      </c>
      <c r="W14" s="29"/>
      <c r="X14" s="29"/>
      <c r="Z14" s="24"/>
    </row>
    <row r="15" spans="1:29" x14ac:dyDescent="0.3">
      <c r="D15" s="26" t="s">
        <v>12</v>
      </c>
      <c r="G15" s="26" t="s">
        <v>9</v>
      </c>
      <c r="L15" s="19"/>
      <c r="N15" s="19"/>
      <c r="O15" s="27">
        <f>SUM(O12:O14)</f>
        <v>48346.867999999995</v>
      </c>
      <c r="P15" s="27">
        <f t="shared" ref="P15:V15" si="0">SUM(P12:P14)</f>
        <v>49041.43245800001</v>
      </c>
      <c r="Q15" s="27">
        <f t="shared" si="0"/>
        <v>49168.902138000005</v>
      </c>
      <c r="R15" s="27">
        <f t="shared" si="0"/>
        <v>49371.64013800001</v>
      </c>
      <c r="S15" s="27">
        <f t="shared" si="0"/>
        <v>49405.110138000011</v>
      </c>
      <c r="T15" s="27">
        <f t="shared" si="0"/>
        <v>49348.797138000002</v>
      </c>
      <c r="U15" s="27">
        <f t="shared" si="0"/>
        <v>49471.432138000011</v>
      </c>
      <c r="V15" s="28">
        <f t="shared" si="0"/>
        <v>49762.723138000008</v>
      </c>
      <c r="W15" s="29"/>
      <c r="X15" s="29"/>
      <c r="Z15" s="24"/>
    </row>
    <row r="16" spans="1:29" x14ac:dyDescent="0.3">
      <c r="Z16" s="24"/>
    </row>
    <row r="17" spans="3:29" x14ac:dyDescent="0.3">
      <c r="C17" s="25" t="s">
        <v>13</v>
      </c>
      <c r="Z17" s="30"/>
    </row>
    <row r="18" spans="3:29" x14ac:dyDescent="0.3">
      <c r="D18" s="26" t="s">
        <v>14</v>
      </c>
      <c r="G18" s="26" t="s">
        <v>15</v>
      </c>
      <c r="O18" s="27">
        <v>142.71628404687004</v>
      </c>
      <c r="P18" s="27">
        <v>160.60441905501693</v>
      </c>
      <c r="Q18" s="27">
        <v>152.13834926289536</v>
      </c>
      <c r="R18" s="27">
        <v>164.1790040183183</v>
      </c>
      <c r="S18" s="27">
        <v>170.05993508458189</v>
      </c>
      <c r="T18" s="27">
        <v>188.5133128461992</v>
      </c>
      <c r="U18" s="27">
        <v>216.1637347442045</v>
      </c>
      <c r="V18" s="28">
        <v>209.5329128938574</v>
      </c>
      <c r="W18" s="29"/>
      <c r="X18" s="29"/>
      <c r="Z18" s="30"/>
    </row>
    <row r="19" spans="3:29" x14ac:dyDescent="0.3">
      <c r="D19" s="26" t="s">
        <v>16</v>
      </c>
      <c r="G19" s="26" t="s">
        <v>15</v>
      </c>
      <c r="O19" s="33">
        <v>159.89148031692591</v>
      </c>
      <c r="P19" s="33">
        <v>162.10553368185424</v>
      </c>
      <c r="Q19" s="33">
        <v>162.22264286785921</v>
      </c>
      <c r="R19" s="33">
        <v>161.51707974191186</v>
      </c>
      <c r="S19" s="33">
        <v>171.38555425745557</v>
      </c>
      <c r="T19" s="33">
        <v>158.63366561781163</v>
      </c>
      <c r="U19" s="33">
        <v>159.59578507433775</v>
      </c>
      <c r="V19" s="33">
        <v>154.22415123631259</v>
      </c>
      <c r="W19" s="29"/>
      <c r="X19" s="29"/>
      <c r="Z19" s="30"/>
    </row>
    <row r="20" spans="3:29" x14ac:dyDescent="0.3">
      <c r="D20" s="26" t="s">
        <v>17</v>
      </c>
      <c r="G20" s="26" t="s">
        <v>18</v>
      </c>
      <c r="O20" s="27">
        <f>O18/O19</f>
        <v>0.89258216737994811</v>
      </c>
      <c r="P20" s="27">
        <f t="shared" ref="P20:V20" si="1">P18/P19</f>
        <v>0.99073989275539864</v>
      </c>
      <c r="Q20" s="27">
        <f t="shared" si="1"/>
        <v>0.93783670746149694</v>
      </c>
      <c r="R20" s="27">
        <f t="shared" si="1"/>
        <v>1.0164807603051016</v>
      </c>
      <c r="S20" s="27">
        <f t="shared" si="1"/>
        <v>0.99226528059137165</v>
      </c>
      <c r="T20" s="27">
        <f t="shared" si="1"/>
        <v>1.1883562805664161</v>
      </c>
      <c r="U20" s="27">
        <f t="shared" si="1"/>
        <v>1.3544451355248392</v>
      </c>
      <c r="V20" s="28">
        <f t="shared" si="1"/>
        <v>1.3586258132346407</v>
      </c>
      <c r="W20" s="29"/>
      <c r="X20" s="29"/>
      <c r="Z20" s="30"/>
    </row>
    <row r="21" spans="3:29" x14ac:dyDescent="0.3">
      <c r="Z21" s="30"/>
    </row>
    <row r="22" spans="3:29" x14ac:dyDescent="0.3">
      <c r="C22" s="25" t="s">
        <v>19</v>
      </c>
      <c r="Z22" s="30"/>
    </row>
    <row r="23" spans="3:29" x14ac:dyDescent="0.3">
      <c r="C23" s="25"/>
      <c r="D23" s="26" t="s">
        <v>20</v>
      </c>
      <c r="G23" s="26" t="s">
        <v>21</v>
      </c>
      <c r="O23" s="27">
        <v>83</v>
      </c>
      <c r="P23" s="27">
        <v>69.78</v>
      </c>
      <c r="Q23" s="27">
        <v>54.726229779659093</v>
      </c>
      <c r="R23" s="27">
        <v>70</v>
      </c>
      <c r="S23" s="27">
        <v>64.650699776112532</v>
      </c>
      <c r="T23" s="27">
        <v>66.23</v>
      </c>
      <c r="U23" s="27">
        <v>90.226967971268394</v>
      </c>
      <c r="V23" s="28">
        <v>62.2</v>
      </c>
      <c r="W23" s="29"/>
      <c r="X23" s="29"/>
      <c r="Z23" s="30"/>
      <c r="AC23" s="34"/>
    </row>
    <row r="24" spans="3:29" x14ac:dyDescent="0.3">
      <c r="D24" s="26" t="s">
        <v>22</v>
      </c>
      <c r="G24" s="26" t="s">
        <v>23</v>
      </c>
      <c r="O24" s="27">
        <v>80.489999999999995</v>
      </c>
      <c r="P24" s="27">
        <v>56.89</v>
      </c>
      <c r="Q24" s="27">
        <v>47.44691351956164</v>
      </c>
      <c r="R24" s="27">
        <v>60</v>
      </c>
      <c r="S24" s="27">
        <v>51.585993487839538</v>
      </c>
      <c r="T24" s="27">
        <v>55.79</v>
      </c>
      <c r="U24" s="27">
        <v>512.94625891678015</v>
      </c>
      <c r="V24" s="28">
        <v>97.71</v>
      </c>
      <c r="W24" s="29"/>
      <c r="X24" s="29"/>
      <c r="Z24" s="30"/>
    </row>
    <row r="25" spans="3:29" x14ac:dyDescent="0.3">
      <c r="D25" s="26" t="s">
        <v>24</v>
      </c>
      <c r="G25" s="26" t="s">
        <v>21</v>
      </c>
      <c r="O25" s="27">
        <v>72.209999999999994</v>
      </c>
      <c r="P25" s="27">
        <v>62.35</v>
      </c>
      <c r="Q25" s="27">
        <v>51.971321528000587</v>
      </c>
      <c r="R25" s="27">
        <v>65.06</v>
      </c>
      <c r="S25" s="27">
        <v>59.574894956909326</v>
      </c>
      <c r="T25" s="27">
        <v>60.66</v>
      </c>
      <c r="U25" s="27">
        <v>51.631249040609639</v>
      </c>
      <c r="V25" s="28">
        <v>54.52</v>
      </c>
      <c r="W25" s="29"/>
      <c r="X25" s="29"/>
      <c r="Z25" s="30"/>
    </row>
    <row r="26" spans="3:29" x14ac:dyDescent="0.3">
      <c r="D26" s="26" t="s">
        <v>25</v>
      </c>
      <c r="G26" s="26" t="s">
        <v>23</v>
      </c>
      <c r="O26" s="27">
        <v>61.91</v>
      </c>
      <c r="P26" s="27">
        <v>47.96</v>
      </c>
      <c r="Q26" s="27">
        <v>42.849383687143956</v>
      </c>
      <c r="R26" s="27">
        <v>49.09</v>
      </c>
      <c r="S26" s="27">
        <v>47.508887770019527</v>
      </c>
      <c r="T26" s="27">
        <v>49.8</v>
      </c>
      <c r="U26" s="27">
        <v>48.241470781885766</v>
      </c>
      <c r="V26" s="28">
        <v>47.2</v>
      </c>
      <c r="W26" s="29"/>
      <c r="X26" s="29"/>
      <c r="Z26" s="30"/>
    </row>
    <row r="27" spans="3:29" x14ac:dyDescent="0.3">
      <c r="Z27" s="30"/>
    </row>
    <row r="28" spans="3:29" x14ac:dyDescent="0.3">
      <c r="C28" s="25" t="s">
        <v>26</v>
      </c>
      <c r="Z28" s="30"/>
    </row>
    <row r="29" spans="3:29" x14ac:dyDescent="0.3">
      <c r="D29" s="26" t="s">
        <v>27</v>
      </c>
      <c r="G29" s="26" t="s">
        <v>28</v>
      </c>
      <c r="O29" s="33">
        <v>115.38</v>
      </c>
      <c r="P29" s="33">
        <v>126.57</v>
      </c>
      <c r="Q29" s="33">
        <v>111.18</v>
      </c>
      <c r="R29" s="33">
        <v>108.88</v>
      </c>
      <c r="S29" s="33">
        <v>108.2</v>
      </c>
      <c r="T29" s="33">
        <v>114.85</v>
      </c>
      <c r="U29" s="33">
        <v>121.7</v>
      </c>
      <c r="V29" s="35">
        <v>101.24</v>
      </c>
      <c r="W29" s="29"/>
      <c r="X29" s="29"/>
      <c r="Z29" s="30"/>
    </row>
    <row r="30" spans="3:29" x14ac:dyDescent="0.3">
      <c r="D30" s="26" t="s">
        <v>27</v>
      </c>
      <c r="G30" s="26" t="s">
        <v>29</v>
      </c>
      <c r="O30" s="27">
        <v>122.33934623480125</v>
      </c>
      <c r="P30" s="27">
        <v>137.0799527536528</v>
      </c>
      <c r="Q30" s="27">
        <v>124.9178356595484</v>
      </c>
      <c r="R30" s="27">
        <v>126.07162578931235</v>
      </c>
      <c r="S30" s="27">
        <v>128.52749320527229</v>
      </c>
      <c r="T30" s="27">
        <v>138.08145478696227</v>
      </c>
      <c r="U30" s="27">
        <v>154.76827873710025</v>
      </c>
      <c r="V30" s="28">
        <v>145.32424268928168</v>
      </c>
      <c r="W30" s="29"/>
      <c r="X30" s="29"/>
      <c r="Z30" s="30"/>
    </row>
    <row r="31" spans="3:29" x14ac:dyDescent="0.3">
      <c r="Z31" s="30"/>
    </row>
    <row r="32" spans="3:29" x14ac:dyDescent="0.3">
      <c r="C32" s="25" t="s">
        <v>30</v>
      </c>
      <c r="D32" s="25"/>
      <c r="Z32" s="30"/>
    </row>
    <row r="33" spans="4:29" x14ac:dyDescent="0.3">
      <c r="D33" s="26" t="s">
        <v>31</v>
      </c>
      <c r="G33" s="26" t="s">
        <v>32</v>
      </c>
      <c r="O33" s="33">
        <v>2.5</v>
      </c>
      <c r="P33" s="33">
        <v>3.5521472392638</v>
      </c>
      <c r="Q33" s="33">
        <v>4.22</v>
      </c>
      <c r="R33" s="33">
        <v>2.86</v>
      </c>
      <c r="S33" s="33">
        <v>3.26</v>
      </c>
      <c r="T33" s="33">
        <v>3.7890000000000001</v>
      </c>
      <c r="U33" s="33">
        <v>3.9426554918394352</v>
      </c>
      <c r="V33" s="35">
        <v>4.7589852009999998</v>
      </c>
      <c r="W33" s="29"/>
      <c r="X33" s="29"/>
      <c r="Z33" s="30"/>
      <c r="AC33" s="31"/>
    </row>
    <row r="34" spans="4:29" x14ac:dyDescent="0.3">
      <c r="D34" s="26" t="s">
        <v>33</v>
      </c>
      <c r="G34" s="26" t="s">
        <v>32</v>
      </c>
      <c r="O34" s="33">
        <v>31.5</v>
      </c>
      <c r="P34" s="33">
        <v>29.979274611398999</v>
      </c>
      <c r="Q34" s="33">
        <v>27.84</v>
      </c>
      <c r="R34" s="33">
        <v>22.1</v>
      </c>
      <c r="S34" s="33">
        <v>17.13</v>
      </c>
      <c r="T34" s="33">
        <v>19.512</v>
      </c>
      <c r="U34" s="33">
        <v>22.71817192600653</v>
      </c>
      <c r="V34" s="35">
        <v>21.183835179999999</v>
      </c>
      <c r="W34" s="29"/>
      <c r="X34" s="29"/>
      <c r="Z34" s="30"/>
    </row>
    <row r="35" spans="4:29" customFormat="1" ht="14.5" x14ac:dyDescent="0.35">
      <c r="O35" s="36"/>
      <c r="P35" s="36"/>
      <c r="Q35" s="36"/>
      <c r="R35" s="36"/>
      <c r="S35" s="36"/>
      <c r="T35" s="36"/>
      <c r="U35" s="36"/>
    </row>
    <row r="36" spans="4:29" x14ac:dyDescent="0.3">
      <c r="Z36" s="30"/>
    </row>
    <row r="37" spans="4:29" customFormat="1" ht="14.5" x14ac:dyDescent="0.35">
      <c r="O37" s="36"/>
      <c r="P37" s="36"/>
      <c r="Q37" s="36"/>
      <c r="R37" s="36"/>
      <c r="S37" s="36"/>
      <c r="T37" s="36"/>
      <c r="U37" s="36"/>
    </row>
    <row r="38" spans="4:29" customFormat="1" ht="14.5" x14ac:dyDescent="0.35">
      <c r="O38" s="36"/>
      <c r="P38" s="36"/>
      <c r="Q38" s="36"/>
      <c r="R38" s="36"/>
      <c r="S38" s="36"/>
      <c r="T38" s="36"/>
      <c r="U38" s="36"/>
    </row>
  </sheetData>
  <pageMargins left="0.7" right="0.7" top="0.75" bottom="0.75" header="0.3" footer="0.3"/>
  <pageSetup paperSize="9" scale="44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28681-083A-4871-8948-32290C70C799}">
  <sheetPr>
    <pageSetUpPr fitToPage="1"/>
  </sheetPr>
  <dimension ref="A1:AC38"/>
  <sheetViews>
    <sheetView zoomScaleNormal="100" workbookViewId="0">
      <selection activeCell="D61" sqref="D61"/>
    </sheetView>
  </sheetViews>
  <sheetFormatPr defaultColWidth="9.26953125" defaultRowHeight="13.5" x14ac:dyDescent="0.3"/>
  <cols>
    <col min="1" max="1" width="2.7265625" style="26" customWidth="1"/>
    <col min="2" max="3" width="2.26953125" style="26" customWidth="1"/>
    <col min="4" max="4" width="89" style="26" bestFit="1" customWidth="1"/>
    <col min="5" max="6" width="1.7265625" style="26" customWidth="1"/>
    <col min="7" max="7" width="16.7265625" style="26" bestFit="1" customWidth="1"/>
    <col min="8" max="12" width="1.7265625" style="26" customWidth="1"/>
    <col min="13" max="13" width="2.7265625" style="26" customWidth="1"/>
    <col min="14" max="14" width="9.26953125" style="26"/>
    <col min="15" max="21" width="15.453125" style="32" customWidth="1"/>
    <col min="22" max="23" width="15.453125" style="26" customWidth="1"/>
    <col min="24" max="24" width="10" style="26" bestFit="1" customWidth="1"/>
    <col min="25" max="25" width="2" style="26" customWidth="1"/>
    <col min="26" max="26" width="22.7265625" style="26" customWidth="1"/>
    <col min="27" max="27" width="15.26953125" style="26" customWidth="1"/>
    <col min="28" max="28" width="19.26953125" style="26" customWidth="1"/>
    <col min="29" max="29" width="12.26953125" style="26" bestFit="1" customWidth="1"/>
    <col min="30" max="16384" width="9.26953125" style="26"/>
  </cols>
  <sheetData>
    <row r="1" spans="1:29" s="2" customFormat="1" x14ac:dyDescent="0.3">
      <c r="A1" s="1" t="str">
        <f ca="1">MID(CELL("filename",A1),FIND("]",CELL("filename",A1))+1,256)</f>
        <v>SI1 - Performance Summary SSES</v>
      </c>
      <c r="F1" s="3"/>
      <c r="M1" s="4"/>
      <c r="O1" s="5"/>
      <c r="P1" s="5"/>
      <c r="Q1" s="5"/>
      <c r="R1" s="5"/>
      <c r="S1" s="5"/>
      <c r="T1" s="5"/>
      <c r="U1" s="5"/>
      <c r="Z1" s="6"/>
    </row>
    <row r="2" spans="1:29" s="2" customFormat="1" x14ac:dyDescent="0.3">
      <c r="A2" s="7" t="s">
        <v>35</v>
      </c>
      <c r="F2" s="3"/>
      <c r="M2" s="4"/>
      <c r="O2" s="5"/>
      <c r="P2" s="5"/>
      <c r="Q2" s="5"/>
      <c r="R2" s="5"/>
      <c r="S2" s="5"/>
      <c r="T2" s="5"/>
      <c r="U2" s="5"/>
    </row>
    <row r="3" spans="1:29" s="2" customFormat="1" x14ac:dyDescent="0.3">
      <c r="A3" s="8">
        <v>2023</v>
      </c>
      <c r="F3" s="3"/>
      <c r="M3" s="4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 x14ac:dyDescent="0.3">
      <c r="D4" s="13"/>
      <c r="F4" s="3"/>
      <c r="M4" s="4"/>
      <c r="O4" s="14">
        <v>2016</v>
      </c>
      <c r="P4" s="14">
        <v>2017</v>
      </c>
      <c r="Q4" s="14">
        <v>2018</v>
      </c>
      <c r="R4" s="14">
        <v>2019</v>
      </c>
      <c r="S4" s="14">
        <v>2020</v>
      </c>
      <c r="T4" s="14">
        <v>2021</v>
      </c>
      <c r="U4" s="14">
        <v>2022</v>
      </c>
      <c r="V4" s="14">
        <v>2023</v>
      </c>
      <c r="W4" s="2" t="s">
        <v>2</v>
      </c>
      <c r="X4" s="2" t="s">
        <v>0</v>
      </c>
    </row>
    <row r="5" spans="1:29" s="2" customFormat="1" x14ac:dyDescent="0.3">
      <c r="D5" s="13"/>
      <c r="F5" s="3"/>
      <c r="G5" s="15" t="s">
        <v>3</v>
      </c>
      <c r="M5" s="4"/>
      <c r="N5" s="16"/>
      <c r="O5" s="14"/>
      <c r="P5" s="14"/>
      <c r="Q5" s="14"/>
      <c r="R5" s="14"/>
      <c r="S5" s="14"/>
      <c r="T5" s="14"/>
      <c r="U5" s="14"/>
      <c r="V5" s="17"/>
      <c r="W5" s="16"/>
      <c r="X5" s="16"/>
      <c r="Z5" s="16"/>
    </row>
    <row r="6" spans="1:29" s="18" customFormat="1" x14ac:dyDescent="0.3">
      <c r="B6" s="19"/>
      <c r="D6" s="20"/>
      <c r="F6" s="21"/>
      <c r="L6" s="19"/>
      <c r="M6" s="22"/>
      <c r="N6" s="19"/>
      <c r="O6" s="23"/>
      <c r="P6" s="23"/>
      <c r="Q6" s="23"/>
      <c r="R6" s="23"/>
      <c r="S6" s="23"/>
      <c r="T6" s="23"/>
      <c r="U6" s="23"/>
      <c r="Z6" s="24"/>
    </row>
    <row r="7" spans="1:29" s="18" customFormat="1" x14ac:dyDescent="0.3">
      <c r="B7" s="19"/>
      <c r="D7" s="20"/>
      <c r="F7" s="21"/>
      <c r="L7" s="19"/>
      <c r="M7" s="22"/>
      <c r="N7" s="19"/>
      <c r="O7" s="23"/>
      <c r="P7" s="23"/>
      <c r="Q7" s="23"/>
      <c r="R7" s="23"/>
      <c r="S7" s="23"/>
      <c r="T7" s="23"/>
      <c r="U7" s="23"/>
      <c r="Z7" s="24"/>
    </row>
    <row r="8" spans="1:29" s="18" customFormat="1" x14ac:dyDescent="0.3">
      <c r="B8" s="19"/>
      <c r="C8" s="25" t="s">
        <v>4</v>
      </c>
      <c r="D8" s="20"/>
      <c r="L8" s="19"/>
      <c r="M8" s="22"/>
      <c r="N8" s="19"/>
      <c r="O8" s="23"/>
      <c r="P8" s="23"/>
      <c r="Q8" s="23"/>
      <c r="R8" s="23"/>
      <c r="S8" s="23"/>
      <c r="T8" s="23"/>
      <c r="U8" s="23"/>
      <c r="Z8" s="24"/>
      <c r="AC8" s="24"/>
    </row>
    <row r="9" spans="1:29" x14ac:dyDescent="0.3">
      <c r="D9" s="26" t="s">
        <v>5</v>
      </c>
      <c r="G9" s="26" t="s">
        <v>6</v>
      </c>
      <c r="L9" s="19"/>
      <c r="N9" s="19"/>
      <c r="O9" s="27">
        <v>3098577</v>
      </c>
      <c r="P9" s="27">
        <v>3032766</v>
      </c>
      <c r="Q9" s="27">
        <v>3049924</v>
      </c>
      <c r="R9" s="27">
        <v>3067988</v>
      </c>
      <c r="S9" s="27">
        <v>3092275</v>
      </c>
      <c r="T9" s="27">
        <v>3110203</v>
      </c>
      <c r="U9" s="27">
        <v>3127424</v>
      </c>
      <c r="V9" s="28">
        <v>3138114</v>
      </c>
      <c r="W9" s="29"/>
      <c r="X9" s="29"/>
      <c r="Z9" s="30"/>
      <c r="AC9" s="31"/>
    </row>
    <row r="10" spans="1:29" x14ac:dyDescent="0.3">
      <c r="L10" s="19"/>
      <c r="N10" s="19"/>
      <c r="Z10" s="24"/>
    </row>
    <row r="11" spans="1:29" x14ac:dyDescent="0.3">
      <c r="C11" s="25" t="s">
        <v>7</v>
      </c>
      <c r="L11" s="19"/>
      <c r="N11" s="19"/>
      <c r="Z11" s="24"/>
    </row>
    <row r="12" spans="1:29" x14ac:dyDescent="0.3">
      <c r="C12" s="25"/>
      <c r="D12" s="26" t="s">
        <v>8</v>
      </c>
      <c r="G12" s="26" t="s">
        <v>9</v>
      </c>
      <c r="L12" s="19"/>
      <c r="N12" s="19"/>
      <c r="O12" s="27">
        <v>27196.062151000002</v>
      </c>
      <c r="P12" s="27">
        <v>27139.367279000002</v>
      </c>
      <c r="Q12" s="27">
        <v>27123.537128000004</v>
      </c>
      <c r="R12" s="27">
        <v>27077.970128000004</v>
      </c>
      <c r="S12" s="27">
        <v>27100.574128000004</v>
      </c>
      <c r="T12" s="27">
        <v>26989.150128000008</v>
      </c>
      <c r="U12" s="27">
        <v>26904.907128000003</v>
      </c>
      <c r="V12" s="28">
        <v>26800.331128000002</v>
      </c>
      <c r="W12" s="29"/>
      <c r="X12" s="29"/>
      <c r="Z12" s="30"/>
      <c r="AC12" s="31"/>
    </row>
    <row r="13" spans="1:29" x14ac:dyDescent="0.3">
      <c r="D13" s="26" t="s">
        <v>10</v>
      </c>
      <c r="G13" s="26" t="s">
        <v>9</v>
      </c>
      <c r="O13" s="27">
        <v>50743.642999999989</v>
      </c>
      <c r="P13" s="27">
        <v>50219.921804170554</v>
      </c>
      <c r="Q13" s="27">
        <v>50344.154804170568</v>
      </c>
      <c r="R13" s="27">
        <v>50612.799804170558</v>
      </c>
      <c r="S13" s="27">
        <v>50878.20880417055</v>
      </c>
      <c r="T13" s="27">
        <v>51140.745804170554</v>
      </c>
      <c r="U13" s="27">
        <v>51778.427804170562</v>
      </c>
      <c r="V13" s="28">
        <v>52244.13480417055</v>
      </c>
      <c r="W13" s="29"/>
      <c r="X13" s="29"/>
      <c r="Z13" s="24"/>
    </row>
    <row r="14" spans="1:29" x14ac:dyDescent="0.3">
      <c r="D14" s="26" t="s">
        <v>11</v>
      </c>
      <c r="G14" s="26" t="s">
        <v>9</v>
      </c>
      <c r="L14" s="19"/>
      <c r="N14" s="19"/>
      <c r="O14" s="27">
        <v>19.240000000000002</v>
      </c>
      <c r="P14" s="27">
        <v>19.240739999999999</v>
      </c>
      <c r="Q14" s="27">
        <v>19.240739999999999</v>
      </c>
      <c r="R14" s="27">
        <v>19.240739999999999</v>
      </c>
      <c r="S14" s="27">
        <v>19.240739999999999</v>
      </c>
      <c r="T14" s="27">
        <v>19.240739999999999</v>
      </c>
      <c r="U14" s="27">
        <v>19.240739999999999</v>
      </c>
      <c r="V14" s="28">
        <v>19.240739999999999</v>
      </c>
      <c r="W14" s="29"/>
      <c r="X14" s="29"/>
      <c r="Z14" s="24"/>
    </row>
    <row r="15" spans="1:29" x14ac:dyDescent="0.3">
      <c r="D15" s="26" t="s">
        <v>12</v>
      </c>
      <c r="G15" s="26" t="s">
        <v>9</v>
      </c>
      <c r="L15" s="19"/>
      <c r="N15" s="19"/>
      <c r="O15" s="27">
        <f>SUM(O12:O14)</f>
        <v>77958.945150999993</v>
      </c>
      <c r="P15" s="27">
        <f t="shared" ref="P15:V15" si="0">SUM(P12:P14)</f>
        <v>77378.529823170553</v>
      </c>
      <c r="Q15" s="27">
        <f t="shared" si="0"/>
        <v>77486.932672170558</v>
      </c>
      <c r="R15" s="27">
        <f t="shared" si="0"/>
        <v>77710.010672170552</v>
      </c>
      <c r="S15" s="27">
        <f t="shared" si="0"/>
        <v>77998.023672170544</v>
      </c>
      <c r="T15" s="27">
        <f t="shared" si="0"/>
        <v>78149.136672170556</v>
      </c>
      <c r="U15" s="27">
        <f t="shared" si="0"/>
        <v>78702.575672170555</v>
      </c>
      <c r="V15" s="28">
        <f t="shared" si="0"/>
        <v>79063.706672170549</v>
      </c>
      <c r="W15" s="29"/>
      <c r="X15" s="29"/>
      <c r="Z15" s="24"/>
    </row>
    <row r="16" spans="1:29" x14ac:dyDescent="0.3">
      <c r="Z16" s="24"/>
    </row>
    <row r="17" spans="3:29" x14ac:dyDescent="0.3">
      <c r="C17" s="25" t="s">
        <v>13</v>
      </c>
      <c r="Z17" s="30"/>
    </row>
    <row r="18" spans="3:29" x14ac:dyDescent="0.3">
      <c r="D18" s="26" t="s">
        <v>14</v>
      </c>
      <c r="G18" s="26" t="s">
        <v>15</v>
      </c>
      <c r="O18" s="27">
        <v>264.83577721625602</v>
      </c>
      <c r="P18" s="27">
        <v>284.55125764389845</v>
      </c>
      <c r="Q18" s="27">
        <v>320.10718522429573</v>
      </c>
      <c r="R18" s="27">
        <v>299.50063480865106</v>
      </c>
      <c r="S18" s="27">
        <v>326.33146496756819</v>
      </c>
      <c r="T18" s="27">
        <v>316.68719010300862</v>
      </c>
      <c r="U18" s="27">
        <v>287.21957102650663</v>
      </c>
      <c r="V18" s="28">
        <v>282.14513044035073</v>
      </c>
      <c r="W18" s="29"/>
      <c r="X18" s="29"/>
      <c r="Z18" s="30"/>
    </row>
    <row r="19" spans="3:29" x14ac:dyDescent="0.3">
      <c r="D19" s="26" t="s">
        <v>16</v>
      </c>
      <c r="G19" s="26" t="s">
        <v>15</v>
      </c>
      <c r="O19" s="33">
        <v>307.53353183748914</v>
      </c>
      <c r="P19" s="33">
        <v>314.33522195059186</v>
      </c>
      <c r="Q19" s="33">
        <v>304.09566303565924</v>
      </c>
      <c r="R19" s="33">
        <v>307.0240748849269</v>
      </c>
      <c r="S19" s="33">
        <v>274.59347629975241</v>
      </c>
      <c r="T19" s="33">
        <v>281.73503967862746</v>
      </c>
      <c r="U19" s="33">
        <v>282.37911737303955</v>
      </c>
      <c r="V19" s="33">
        <v>274.4839361616917</v>
      </c>
      <c r="W19" s="29"/>
      <c r="X19" s="29"/>
      <c r="Z19" s="30"/>
    </row>
    <row r="20" spans="3:29" x14ac:dyDescent="0.3">
      <c r="D20" s="26" t="s">
        <v>17</v>
      </c>
      <c r="G20" s="26" t="s">
        <v>18</v>
      </c>
      <c r="O20" s="27">
        <f>O18/O19</f>
        <v>0.86116065338918546</v>
      </c>
      <c r="P20" s="27">
        <f t="shared" ref="P20:V20" si="1">P18/P19</f>
        <v>0.90524776662993578</v>
      </c>
      <c r="Q20" s="27">
        <f t="shared" si="1"/>
        <v>1.0526529120106489</v>
      </c>
      <c r="R20" s="27">
        <f t="shared" si="1"/>
        <v>0.97549560216378584</v>
      </c>
      <c r="S20" s="27">
        <f t="shared" si="1"/>
        <v>1.1884166709457344</v>
      </c>
      <c r="T20" s="27">
        <f t="shared" si="1"/>
        <v>1.1240603599192018</v>
      </c>
      <c r="U20" s="27">
        <f t="shared" si="1"/>
        <v>1.0171416841956926</v>
      </c>
      <c r="V20" s="28">
        <f t="shared" si="1"/>
        <v>1.0279112664507477</v>
      </c>
      <c r="W20" s="29"/>
      <c r="X20" s="29"/>
      <c r="Z20" s="30"/>
    </row>
    <row r="21" spans="3:29" x14ac:dyDescent="0.3">
      <c r="Z21" s="30"/>
    </row>
    <row r="22" spans="3:29" x14ac:dyDescent="0.3">
      <c r="C22" s="25" t="s">
        <v>19</v>
      </c>
      <c r="Z22" s="30"/>
    </row>
    <row r="23" spans="3:29" x14ac:dyDescent="0.3">
      <c r="C23" s="25"/>
      <c r="D23" s="26" t="s">
        <v>20</v>
      </c>
      <c r="G23" s="26" t="s">
        <v>21</v>
      </c>
      <c r="O23" s="27">
        <v>48</v>
      </c>
      <c r="P23" s="27">
        <v>49.61</v>
      </c>
      <c r="Q23" s="27">
        <v>57.06</v>
      </c>
      <c r="R23" s="27">
        <v>51.48</v>
      </c>
      <c r="S23" s="27">
        <v>51.41</v>
      </c>
      <c r="T23" s="27">
        <v>48.11</v>
      </c>
      <c r="U23" s="27">
        <v>54.42</v>
      </c>
      <c r="V23" s="28">
        <v>45.511000000000003</v>
      </c>
      <c r="W23" s="29"/>
      <c r="X23" s="29"/>
      <c r="Z23" s="30"/>
      <c r="AC23" s="34"/>
    </row>
    <row r="24" spans="3:29" x14ac:dyDescent="0.3">
      <c r="D24" s="26" t="s">
        <v>22</v>
      </c>
      <c r="G24" s="26" t="s">
        <v>23</v>
      </c>
      <c r="O24" s="27">
        <v>44</v>
      </c>
      <c r="P24" s="27">
        <v>42.67</v>
      </c>
      <c r="Q24" s="27">
        <v>51.01</v>
      </c>
      <c r="R24" s="27">
        <v>46.26</v>
      </c>
      <c r="S24" s="27">
        <v>49.31</v>
      </c>
      <c r="T24" s="27">
        <v>43.07</v>
      </c>
      <c r="U24" s="27">
        <v>113.65</v>
      </c>
      <c r="V24" s="28">
        <v>46.404000000000003</v>
      </c>
      <c r="W24" s="29"/>
      <c r="X24" s="29"/>
      <c r="Z24" s="30"/>
    </row>
    <row r="25" spans="3:29" x14ac:dyDescent="0.3">
      <c r="D25" s="26" t="s">
        <v>24</v>
      </c>
      <c r="G25" s="26" t="s">
        <v>21</v>
      </c>
      <c r="O25" s="27">
        <v>46</v>
      </c>
      <c r="P25" s="27">
        <v>46.1</v>
      </c>
      <c r="Q25" s="27">
        <v>53.48</v>
      </c>
      <c r="R25" s="27">
        <v>50.64</v>
      </c>
      <c r="S25" s="27">
        <v>45.55</v>
      </c>
      <c r="T25" s="27">
        <v>47.17</v>
      </c>
      <c r="U25" s="27">
        <v>41.1</v>
      </c>
      <c r="V25" s="28">
        <v>43.94</v>
      </c>
      <c r="W25" s="29"/>
      <c r="X25" s="29"/>
      <c r="Z25" s="30"/>
    </row>
    <row r="26" spans="3:29" x14ac:dyDescent="0.3">
      <c r="D26" s="26" t="s">
        <v>25</v>
      </c>
      <c r="G26" s="26" t="s">
        <v>23</v>
      </c>
      <c r="O26" s="27">
        <v>38</v>
      </c>
      <c r="P26" s="27">
        <v>39.19</v>
      </c>
      <c r="Q26" s="27">
        <v>44.16</v>
      </c>
      <c r="R26" s="27">
        <v>46.26</v>
      </c>
      <c r="S26" s="27">
        <v>42.27</v>
      </c>
      <c r="T26" s="27">
        <v>41.74</v>
      </c>
      <c r="U26" s="27">
        <v>39.159999999999997</v>
      </c>
      <c r="V26" s="28">
        <v>45.74</v>
      </c>
      <c r="W26" s="29"/>
      <c r="X26" s="29"/>
      <c r="Z26" s="30"/>
    </row>
    <row r="27" spans="3:29" x14ac:dyDescent="0.3">
      <c r="Z27" s="30"/>
    </row>
    <row r="28" spans="3:29" x14ac:dyDescent="0.3">
      <c r="C28" s="25" t="s">
        <v>26</v>
      </c>
      <c r="Z28" s="30"/>
    </row>
    <row r="29" spans="3:29" x14ac:dyDescent="0.3">
      <c r="D29" s="26" t="s">
        <v>27</v>
      </c>
      <c r="G29" s="26" t="s">
        <v>28</v>
      </c>
      <c r="O29" s="33">
        <v>75.64</v>
      </c>
      <c r="P29" s="33">
        <v>79.849999999999994</v>
      </c>
      <c r="Q29" s="33">
        <v>71.98</v>
      </c>
      <c r="R29" s="33">
        <v>65.349999999999994</v>
      </c>
      <c r="S29" s="33">
        <v>63.87</v>
      </c>
      <c r="T29" s="33">
        <v>60.52</v>
      </c>
      <c r="U29" s="33">
        <v>71.58</v>
      </c>
      <c r="V29" s="33">
        <v>70.510000000000005</v>
      </c>
      <c r="W29" s="29"/>
      <c r="X29" s="29"/>
      <c r="Z29" s="30"/>
    </row>
    <row r="30" spans="3:29" x14ac:dyDescent="0.3">
      <c r="D30" s="26" t="s">
        <v>27</v>
      </c>
      <c r="G30" s="26" t="s">
        <v>29</v>
      </c>
      <c r="O30" s="27">
        <v>80.202358720752017</v>
      </c>
      <c r="P30" s="27">
        <v>86.480479002758756</v>
      </c>
      <c r="Q30" s="27">
        <v>80.874130336160221</v>
      </c>
      <c r="R30" s="27">
        <v>75.668449167262693</v>
      </c>
      <c r="S30" s="27">
        <v>75.869232819045664</v>
      </c>
      <c r="T30" s="27">
        <v>72.761773127618255</v>
      </c>
      <c r="U30" s="27">
        <v>91.029690977827727</v>
      </c>
      <c r="V30" s="28">
        <v>101.21308131194441</v>
      </c>
      <c r="W30" s="29"/>
      <c r="X30" s="29"/>
      <c r="Z30" s="30"/>
    </row>
    <row r="31" spans="3:29" x14ac:dyDescent="0.3">
      <c r="Z31" s="30"/>
    </row>
    <row r="32" spans="3:29" x14ac:dyDescent="0.3">
      <c r="C32" s="25" t="s">
        <v>30</v>
      </c>
      <c r="D32" s="25"/>
      <c r="Z32" s="30"/>
    </row>
    <row r="33" spans="4:29" x14ac:dyDescent="0.3">
      <c r="D33" s="26" t="s">
        <v>31</v>
      </c>
      <c r="G33" s="26" t="s">
        <v>32</v>
      </c>
      <c r="O33" s="33">
        <v>2.66</v>
      </c>
      <c r="P33" s="33">
        <v>2.68890274314214</v>
      </c>
      <c r="Q33" s="33">
        <v>3.41</v>
      </c>
      <c r="R33" s="33">
        <v>3.11</v>
      </c>
      <c r="S33" s="33">
        <v>3.01</v>
      </c>
      <c r="T33" s="33">
        <v>3.5619999999999998</v>
      </c>
      <c r="U33" s="33">
        <v>3.9915640990181163</v>
      </c>
      <c r="V33" s="33">
        <v>4.45</v>
      </c>
      <c r="W33" s="29"/>
      <c r="X33" s="29"/>
      <c r="Z33" s="30"/>
      <c r="AC33" s="31"/>
    </row>
    <row r="34" spans="4:29" x14ac:dyDescent="0.3">
      <c r="D34" s="26" t="s">
        <v>33</v>
      </c>
      <c r="G34" s="26" t="s">
        <v>32</v>
      </c>
      <c r="O34" s="33">
        <v>33.18</v>
      </c>
      <c r="P34" s="33">
        <v>44.293163891323402</v>
      </c>
      <c r="Q34" s="33">
        <v>45.71</v>
      </c>
      <c r="R34" s="33">
        <v>31.84</v>
      </c>
      <c r="S34" s="33">
        <v>29.29</v>
      </c>
      <c r="T34" s="33">
        <v>41.993000000000002</v>
      </c>
      <c r="U34" s="33">
        <v>41.418741355463347</v>
      </c>
      <c r="V34" s="33">
        <v>47.34</v>
      </c>
      <c r="W34" s="29"/>
      <c r="X34" s="29"/>
      <c r="Z34" s="30"/>
    </row>
    <row r="35" spans="4:29" customFormat="1" ht="14.5" x14ac:dyDescent="0.35">
      <c r="O35" s="36"/>
      <c r="P35" s="36"/>
      <c r="Q35" s="36"/>
      <c r="R35" s="36"/>
      <c r="S35" s="36"/>
      <c r="T35" s="36"/>
      <c r="U35" s="36"/>
    </row>
    <row r="36" spans="4:29" x14ac:dyDescent="0.3">
      <c r="Z36" s="30"/>
    </row>
    <row r="37" spans="4:29" customFormat="1" ht="14.5" x14ac:dyDescent="0.35">
      <c r="O37" s="36"/>
      <c r="P37" s="36"/>
      <c r="Q37" s="36"/>
      <c r="R37" s="36"/>
      <c r="S37" s="36"/>
      <c r="T37" s="36"/>
      <c r="U37" s="36"/>
    </row>
    <row r="38" spans="4:29" customFormat="1" ht="14.5" x14ac:dyDescent="0.35">
      <c r="O38" s="36"/>
      <c r="P38" s="36"/>
      <c r="Q38" s="36"/>
      <c r="R38" s="36"/>
      <c r="S38" s="36"/>
      <c r="T38" s="36"/>
      <c r="U38" s="36"/>
    </row>
  </sheetData>
  <pageMargins left="0.7" right="0.7" top="0.75" bottom="0.75" header="0.3" footer="0.3"/>
  <pageSetup paperSize="9" scale="44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3A5E54A97134EBBB0AD092E0806A4" ma:contentTypeVersion="6" ma:contentTypeDescription="Create a new document." ma:contentTypeScope="" ma:versionID="b426ba72db744fa27d6a32c2ebbb8a4b">
  <xsd:schema xmlns:xsd="http://www.w3.org/2001/XMLSchema" xmlns:xs="http://www.w3.org/2001/XMLSchema" xmlns:p="http://schemas.microsoft.com/office/2006/metadata/properties" xmlns:ns2="14d516ff-b24e-4850-8c51-2084daa06b2b" xmlns:ns3="6e6ae482-2337-4924-b4ad-fd51d021ab2f" targetNamespace="http://schemas.microsoft.com/office/2006/metadata/properties" ma:root="true" ma:fieldsID="812f34847ded8f7ecb38a658a90dd7c0" ns2:_="" ns3:_="">
    <xsd:import namespace="14d516ff-b24e-4850-8c51-2084daa06b2b"/>
    <xsd:import namespace="6e6ae482-2337-4924-b4ad-fd51d021ab2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516ff-b24e-4850-8c51-2084daa06b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ae482-2337-4924-b4ad-fd51d021a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Comment" ma:index="13" nillable="true" ma:displayName="Comment" ma:format="Dropdown" ma:internalName="Comm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6e6ae482-2337-4924-b4ad-fd51d021ab2f" xsi:nil="true"/>
  </documentManagement>
</p:properties>
</file>

<file path=customXml/itemProps1.xml><?xml version="1.0" encoding="utf-8"?>
<ds:datastoreItem xmlns:ds="http://schemas.openxmlformats.org/officeDocument/2006/customXml" ds:itemID="{343069A4-FD59-4689-AF34-5D1DBF4BD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d516ff-b24e-4850-8c51-2084daa06b2b"/>
    <ds:schemaRef ds:uri="6e6ae482-2337-4924-b4ad-fd51d021a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22E180-18CE-42D0-9BA6-9644A4C0DF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889AF9-FBED-4035-9EB1-6A49577CB1D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6e6ae482-2337-4924-b4ad-fd51d021ab2f"/>
    <ds:schemaRef ds:uri="http://purl.org/dc/dcmitype/"/>
    <ds:schemaRef ds:uri="14d516ff-b24e-4850-8c51-2084daa06b2b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SI1 - Performance Summary SSEH</vt:lpstr>
      <vt:lpstr>SI1 - Performance Summary SSES</vt:lpstr>
    </vt:vector>
  </TitlesOfParts>
  <Company>SSE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Deighan, Louise (Distribution)</dc:creator>
  <cp:lastModifiedBy>Deighan, Louise (Distribution)</cp:lastModifiedBy>
  <dcterms:created xsi:type="dcterms:W3CDTF">2023-10-30T09:09:52Z</dcterms:created>
  <dcterms:modified xsi:type="dcterms:W3CDTF">2023-10-31T08:11:25Z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0x0101005A43A5E54A97134EBBB0AD092E0806A4</vt:lpwstr>
  </property>
</Properties>
</file>