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4600" windowHeight="12210" activeTab="1"/>
  </bookViews>
  <sheets>
    <sheet name="SI1 - Performance Summary SSES" sheetId="1" r:id="rId1"/>
    <sheet name="SI1 - Performance Summary SSEN" sheetId="2" r:id="rId2"/>
  </sheets>
  <externalReferences>
    <externalReference r:id="rId3"/>
    <externalReference r:id="rId4"/>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DecimalPlaces" localSheetId="1">'[1]Check Sheet'!$K$9</definedName>
    <definedName name="DecimalPlaces">'[2]Check Sheet'!$K$9</definedName>
    <definedName name="DNOName" localSheetId="1">'[1]Cover Sheet'!$D$20:$D$33</definedName>
    <definedName name="DNOName">'[2]Cover Sheet'!$D$20:$D$33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45621" calcOnSave="0"/>
</workbook>
</file>

<file path=xl/calcChain.xml><?xml version="1.0" encoding="utf-8"?>
<calcChain xmlns="http://schemas.openxmlformats.org/spreadsheetml/2006/main">
  <c r="O20" i="2" l="1"/>
  <c r="V20" i="2" l="1"/>
  <c r="U20" i="2"/>
  <c r="T20" i="2"/>
  <c r="S20" i="2"/>
  <c r="R20" i="2"/>
  <c r="Q20" i="2"/>
  <c r="P20" i="2"/>
  <c r="U15" i="2"/>
  <c r="V15" i="2"/>
  <c r="T15" i="2"/>
  <c r="S15" i="2"/>
  <c r="R15" i="2"/>
  <c r="Q15" i="2"/>
  <c r="P15" i="2"/>
  <c r="O15" i="2"/>
</calcChain>
</file>

<file path=xl/sharedStrings.xml><?xml version="1.0" encoding="utf-8"?>
<sst xmlns="http://schemas.openxmlformats.org/spreadsheetml/2006/main" count="88" uniqueCount="38">
  <si>
    <t>DNO Key Summary Information</t>
  </si>
  <si>
    <t>RIIO-ED1</t>
  </si>
  <si>
    <t>Total</t>
  </si>
  <si>
    <t>DPCR5</t>
  </si>
  <si>
    <t>Units</t>
  </si>
  <si>
    <t>Number of Customers</t>
  </si>
  <si>
    <t>No. of Customers on DNOs network</t>
  </si>
  <si>
    <t>#</t>
  </si>
  <si>
    <t>Network Length</t>
  </si>
  <si>
    <t>Overhead lines</t>
  </si>
  <si>
    <t>km</t>
  </si>
  <si>
    <t>Underground lines</t>
  </si>
  <si>
    <t>Other (Subsea cables)</t>
  </si>
  <si>
    <t>Total DNO Network Length</t>
  </si>
  <si>
    <t>Total Expenditure (TOTEX)</t>
  </si>
  <si>
    <t>Total Expenditure</t>
  </si>
  <si>
    <t>£m</t>
  </si>
  <si>
    <t>RIIO-ED1 allowance</t>
  </si>
  <si>
    <t>% of Allowed</t>
  </si>
  <si>
    <t>%</t>
  </si>
  <si>
    <t>Quality of Service (unweighted)</t>
  </si>
  <si>
    <t>Customers Interrupted (including exceptional events)</t>
  </si>
  <si>
    <t>CI</t>
  </si>
  <si>
    <t>Customers Minutes Lost (including exceptional events)</t>
  </si>
  <si>
    <t>CML</t>
  </si>
  <si>
    <t>Customers Interrupted (excluding exceptional events)</t>
  </si>
  <si>
    <t>Customers Minutes Lost (excluding exceptional events)</t>
  </si>
  <si>
    <t>Unrestricted Domestic Tariff (adjusted for typical consumption)</t>
  </si>
  <si>
    <t>Tariff Charge</t>
  </si>
  <si>
    <t>£</t>
  </si>
  <si>
    <t>Connections</t>
  </si>
  <si>
    <t>Time to quote (LVSSA)</t>
  </si>
  <si>
    <t>Days</t>
  </si>
  <si>
    <t>Time to connect (LVSSA)</t>
  </si>
  <si>
    <t>SSES</t>
  </si>
  <si>
    <t>SSEH</t>
  </si>
  <si>
    <t>122.27*</t>
  </si>
  <si>
    <t>80.17*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</si>
</sst>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_-* #,##0.0_-;\-* #,##0.0_-;_-* &quot;-&quot;?_-;_-@_-"/>
  </numFmts>
  <fonts count="8" x14ac:knownFonts="1">
    <font>
      <sz val="11"/>
      <color theme="1"/>
      <name val="Calibri"/>
      <family val="2"/>
      <scheme val="minor"/>
    </font>
    <font>
      <b/>
      <sz val="10"/>
      <color rgb="FF000000"/>
      <name val="Verdana"/>
      <family val="2"/>
    </font>
    <font>
      <sz val="10"/>
      <name val="Verdana"/>
      <family val="2"/>
    </font>
    <font>
      <b/>
      <sz val="10"/>
      <name val="Verdana"/>
      <family val="2"/>
    </font>
    <font>
      <b/>
      <sz val="10"/>
      <color indexed="8"/>
      <name val="Verdana"/>
      <family val="2"/>
    </font>
    <font>
      <b/>
      <sz val="10"/>
      <color theme="1"/>
      <name val="Verdana"/>
      <family val="2"/>
    </font>
    <font>
      <sz val="10"/>
      <color theme="1"/>
      <name val="Verdana"/>
      <family val="2"/>
    </font>
    <font>
      <u/>
      <sz val="10"/>
      <color indexed="8"/>
      <name val="Verdana"/>
      <family val="2"/>
    </font>
  </fonts>
  <fills count="7">
    <fill>
      <patternFill patternType="none"/>
    </fill>
    <fill>
      <patternFill patternType="gray125"/>
    </fill>
    <fill>
      <patternFill patternType="solid">
        <fgColor theme="9" tint="-0.249977111117893"/>
        <bgColor indexed="64"/>
      </patternFill>
    </fill>
    <fill>
      <patternFill patternType="solid">
        <fgColor rgb="FFCCFFFF"/>
        <bgColor indexed="64"/>
      </patternFill>
    </fill>
    <fill>
      <patternFill patternType="darkUp">
        <fgColor theme="0" tint="-0.14996795556505021"/>
        <bgColor indexed="65"/>
      </patternFill>
    </fill>
    <fill>
      <patternFill patternType="solid">
        <fgColor rgb="FFFFFFCC"/>
        <bgColor indexed="64"/>
      </patternFill>
    </fill>
    <fill>
      <patternFill patternType="solid">
        <fgColor indexed="26"/>
        <bgColor indexed="64"/>
      </patternFill>
    </fill>
  </fills>
  <borders count="4">
    <border>
      <left/>
      <right/>
      <top/>
      <bottom/>
      <diagonal/>
    </border>
    <border>
      <left style="dashed">
        <color auto="1"/>
      </left>
      <right/>
      <top/>
      <bottom/>
      <diagonal/>
    </border>
    <border>
      <left/>
      <right style="dashed">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1" fillId="2" borderId="0" xfId="0" applyFont="1" applyFill="1"/>
    <xf numFmtId="0" fontId="2" fillId="2" borderId="0" xfId="0" applyFont="1" applyFill="1"/>
    <xf numFmtId="0" fontId="2" fillId="2" borderId="0" xfId="0" applyFont="1" applyFill="1" applyBorder="1"/>
    <xf numFmtId="0" fontId="3" fillId="2" borderId="0" xfId="0" applyFont="1" applyFill="1" applyBorder="1" applyAlignment="1" applyProtection="1">
      <alignment horizontal="left"/>
    </xf>
    <xf numFmtId="164" fontId="2" fillId="2" borderId="0" xfId="0" applyNumberFormat="1" applyFont="1" applyFill="1"/>
    <xf numFmtId="0" fontId="4" fillId="2" borderId="0" xfId="0" applyFont="1" applyFill="1" applyBorder="1" applyAlignment="1"/>
    <xf numFmtId="165" fontId="1" fillId="2" borderId="0" xfId="0" applyNumberFormat="1" applyFont="1" applyFill="1" applyAlignment="1">
      <alignment horizontal="left"/>
    </xf>
    <xf numFmtId="0" fontId="2" fillId="2" borderId="1" xfId="0" applyFont="1" applyFill="1" applyBorder="1" applyAlignment="1">
      <alignment horizontal="centerContinuous"/>
    </xf>
    <xf numFmtId="0" fontId="2" fillId="2" borderId="0" xfId="0" applyFont="1" applyFill="1" applyBorder="1" applyAlignment="1">
      <alignment horizontal="centerContinuous"/>
    </xf>
    <xf numFmtId="0" fontId="2" fillId="2" borderId="2" xfId="0" applyFont="1" applyFill="1" applyBorder="1" applyAlignment="1">
      <alignment horizontal="centerContinuous"/>
    </xf>
    <xf numFmtId="0" fontId="2" fillId="2" borderId="0" xfId="0" applyFont="1" applyFill="1" applyAlignment="1">
      <alignment horizontal="centerContinuous"/>
    </xf>
    <xf numFmtId="165" fontId="1" fillId="2" borderId="0" xfId="0" applyNumberFormat="1" applyFont="1" applyFill="1"/>
    <xf numFmtId="0" fontId="2" fillId="2" borderId="1" xfId="0" applyFont="1" applyFill="1" applyBorder="1"/>
    <xf numFmtId="0" fontId="2" fillId="2" borderId="2" xfId="0" applyFont="1" applyFill="1" applyBorder="1"/>
    <xf numFmtId="0" fontId="3" fillId="2" borderId="0" xfId="0" applyFont="1" applyFill="1" applyBorder="1"/>
    <xf numFmtId="0" fontId="2"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0" borderId="0" xfId="0" applyFont="1" applyFill="1"/>
    <xf numFmtId="0" fontId="3" fillId="0" borderId="0" xfId="0" applyFont="1" applyFill="1"/>
    <xf numFmtId="165" fontId="1" fillId="0" borderId="0" xfId="0" applyNumberFormat="1" applyFont="1" applyFill="1"/>
    <xf numFmtId="0" fontId="2" fillId="0" borderId="0" xfId="0" applyFont="1" applyFill="1" applyBorder="1"/>
    <xf numFmtId="0" fontId="3" fillId="0" borderId="0" xfId="0" applyFont="1" applyFill="1" applyBorder="1" applyAlignment="1" applyProtection="1">
      <alignment horizontal="left"/>
    </xf>
    <xf numFmtId="164" fontId="2" fillId="0" borderId="0" xfId="0" applyNumberFormat="1" applyFont="1" applyFill="1"/>
    <xf numFmtId="0" fontId="4" fillId="0" borderId="0" xfId="0" applyFont="1" applyFill="1" applyBorder="1" applyAlignment="1"/>
    <xf numFmtId="0" fontId="5" fillId="0" borderId="0" xfId="0" applyFont="1" applyBorder="1" applyAlignment="1"/>
    <xf numFmtId="0" fontId="6" fillId="0" borderId="0" xfId="0" applyFont="1"/>
    <xf numFmtId="165" fontId="2" fillId="3" borderId="3" xfId="0" applyNumberFormat="1" applyFont="1" applyFill="1" applyBorder="1" applyAlignment="1" applyProtection="1"/>
    <xf numFmtId="0" fontId="5" fillId="4" borderId="3" xfId="0" applyFont="1" applyFill="1" applyBorder="1" applyAlignment="1"/>
    <xf numFmtId="0" fontId="7" fillId="0" borderId="0" xfId="0" applyFont="1" applyFill="1" applyBorder="1" applyAlignment="1"/>
    <xf numFmtId="16" fontId="6" fillId="0" borderId="0" xfId="0" applyNumberFormat="1" applyFont="1"/>
    <xf numFmtId="0" fontId="6" fillId="0" borderId="0" xfId="0" applyFont="1" applyAlignment="1"/>
    <xf numFmtId="0" fontId="6" fillId="0" borderId="0" xfId="0" applyFont="1" applyFill="1"/>
    <xf numFmtId="165" fontId="2" fillId="5" borderId="3" xfId="0" applyNumberFormat="1" applyFont="1" applyFill="1" applyBorder="1" applyAlignment="1" applyProtection="1"/>
    <xf numFmtId="9" fontId="2" fillId="3" borderId="3" xfId="0" applyNumberFormat="1" applyFont="1" applyFill="1" applyBorder="1" applyAlignment="1" applyProtection="1"/>
    <xf numFmtId="14" fontId="6" fillId="0" borderId="0" xfId="0" applyNumberFormat="1" applyFont="1"/>
    <xf numFmtId="166" fontId="6" fillId="6" borderId="3" xfId="0" applyNumberFormat="1" applyFont="1" applyFill="1" applyBorder="1" applyAlignment="1">
      <alignment horizontal="center"/>
    </xf>
    <xf numFmtId="0" fontId="5" fillId="0"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14</xdr:col>
      <xdr:colOff>0</xdr:colOff>
      <xdr:row>35</xdr:row>
      <xdr:rowOff>0</xdr:rowOff>
    </xdr:from>
    <xdr:to>
      <xdr:col>23</xdr:col>
      <xdr:colOff>627530</xdr:colOff>
      <xdr:row>44</xdr:row>
      <xdr:rowOff>0</xdr:rowOff>
    </xdr:to>
    <xdr:sp macro="" textlink="">
      <xdr:nvSpPr>
        <xdr:cNvPr id="3" name="TextBox 2"/>
        <xdr:cNvSpPr txBox="1"/>
      </xdr:nvSpPr>
      <xdr:spPr>
        <a:xfrm>
          <a:off x="9087971" y="5524500"/>
          <a:ext cx="6219265" cy="147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0">
              <a:solidFill>
                <a:schemeClr val="dk1"/>
              </a:solidFill>
              <a:effectLst/>
              <a:latin typeface="+mn-lt"/>
              <a:ea typeface="+mn-ea"/>
              <a:cs typeface="+mn-cs"/>
            </a:rPr>
            <a:t>An error embedded in the original formula in cells O12, O13 and O14 of the SI1 sheet was identified at the time of submission in July 2016.  This was communicated to Ofgem and the data in the aforementioned cells have been manually entered to account for this error and show the correct figures. </a:t>
          </a:r>
        </a:p>
        <a:p>
          <a:endParaRPr lang="en-GB" sz="1100" i="0">
            <a:solidFill>
              <a:schemeClr val="dk1"/>
            </a:solidFill>
            <a:effectLst/>
            <a:latin typeface="+mn-lt"/>
            <a:ea typeface="+mn-ea"/>
            <a:cs typeface="+mn-cs"/>
          </a:endParaRPr>
        </a:p>
        <a:p>
          <a:r>
            <a:rPr lang="en-GB">
              <a:effectLst/>
            </a:rPr>
            <a:t>*In</a:t>
          </a:r>
          <a:r>
            <a:rPr lang="en-GB" baseline="0">
              <a:effectLst/>
            </a:rPr>
            <a:t> accordance with section 4.5 of the  Business Plan Reporting Guidance  the Unrestricted Domestic Tariff has been calculated to reflect 2012/13 pricing</a:t>
          </a:r>
          <a:endParaRPr lang="en-GB">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35</xdr:row>
      <xdr:rowOff>0</xdr:rowOff>
    </xdr:from>
    <xdr:to>
      <xdr:col>24</xdr:col>
      <xdr:colOff>33618</xdr:colOff>
      <xdr:row>44</xdr:row>
      <xdr:rowOff>0</xdr:rowOff>
    </xdr:to>
    <xdr:sp macro="" textlink="">
      <xdr:nvSpPr>
        <xdr:cNvPr id="4" name="TextBox 3"/>
        <xdr:cNvSpPr txBox="1"/>
      </xdr:nvSpPr>
      <xdr:spPr>
        <a:xfrm>
          <a:off x="9087971" y="5524500"/>
          <a:ext cx="6219265" cy="147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0">
              <a:solidFill>
                <a:schemeClr val="dk1"/>
              </a:solidFill>
              <a:effectLst/>
              <a:latin typeface="+mn-lt"/>
              <a:ea typeface="+mn-ea"/>
              <a:cs typeface="+mn-cs"/>
            </a:rPr>
            <a:t>An error embedded in the original formula in cells O12, O13 and O14 of the SI1 sheet was identified at the time of submission in July 2016.  This was communicated to Ofgem and the data in the aforementioned cells have been manually entered to account for this error and show the correct figures. </a:t>
          </a:r>
        </a:p>
        <a:p>
          <a:endParaRPr lang="en-GB" sz="1100" i="0">
            <a:solidFill>
              <a:schemeClr val="dk1"/>
            </a:solidFill>
            <a:effectLst/>
            <a:latin typeface="+mn-lt"/>
            <a:ea typeface="+mn-ea"/>
            <a:cs typeface="+mn-cs"/>
          </a:endParaRPr>
        </a:p>
        <a:p>
          <a:r>
            <a:rPr lang="en-GB">
              <a:effectLst/>
            </a:rPr>
            <a:t>*In</a:t>
          </a:r>
          <a:r>
            <a:rPr lang="en-GB" baseline="0">
              <a:effectLst/>
            </a:rPr>
            <a:t> accordance with section 4.5 of the  Business Plan Reporting Guidance  the Unrestricted Domestic Tariff has been calculated to reflect 2012/13 pricing</a:t>
          </a:r>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utlook/Temporary%20Files/2015-16%20Costs_and_volumes_reporting_pack_SHEP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utlook/Temporary%20Files/2015-16%20Costs_and_volumes_reporting_pack_SEP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Fin Issue Inputs"/>
      <sheetName val="I5 - Theft Recovery"/>
      <sheetName val="I6 - RPI"/>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sheetNames>
    <sheetDataSet>
      <sheetData sheetId="0">
        <row r="12">
          <cell r="D12" t="str">
            <v>SSEH</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row r="11">
          <cell r="AJ11">
            <v>4.0338168630562405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14">
          <cell r="AI14">
            <v>82.31</v>
          </cell>
        </row>
      </sheetData>
      <sheetData sheetId="142"/>
      <sheetData sheetId="1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Fin Issue Inputs"/>
      <sheetName val="I5 - Theft Recovery"/>
      <sheetName val="I6 - RPI"/>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sheetNames>
    <sheetDataSet>
      <sheetData sheetId="0">
        <row r="12">
          <cell r="D12" t="str">
            <v>SSES</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row r="11">
          <cell r="AJ11">
            <v>15.211979515392567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14">
          <cell r="AI14">
            <v>48</v>
          </cell>
        </row>
      </sheetData>
      <sheetData sheetId="142"/>
      <sheetData sheetId="1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85" zoomScaleNormal="85" workbookViewId="0">
      <pane xSplit="14" ySplit="5" topLeftCell="O6" activePane="bottomRight" state="frozen"/>
      <selection activeCell="XFD1" sqref="XFD1"/>
      <selection pane="topRight" activeCell="XFD1" sqref="XFD1"/>
      <selection pane="bottomLeft" activeCell="XFD1" sqref="XFD1"/>
      <selection pane="bottomRight" activeCell="D50" sqref="D50"/>
    </sheetView>
  </sheetViews>
  <sheetFormatPr defaultRowHeight="12.75" x14ac:dyDescent="0.2"/>
  <cols>
    <col min="1" max="3" width="2.28515625" style="28" customWidth="1"/>
    <col min="4" max="4" width="89" style="28" bestFit="1" customWidth="1"/>
    <col min="5" max="6" width="1.7109375" style="28" customWidth="1"/>
    <col min="7" max="7" width="16.85546875" style="28" bestFit="1" customWidth="1"/>
    <col min="8" max="12" width="1.7109375" style="28" customWidth="1"/>
    <col min="13" max="13" width="2.5703125" style="28" customWidth="1"/>
    <col min="14" max="14" width="9.140625" style="28"/>
    <col min="15" max="15" width="11.28515625" style="28" bestFit="1" customWidth="1"/>
    <col min="16" max="23" width="9.140625" style="28"/>
    <col min="24" max="24" width="10" style="28" bestFit="1" customWidth="1"/>
    <col min="25" max="25" width="2" style="28" customWidth="1"/>
    <col min="26" max="26" width="22.5703125" style="28" customWidth="1"/>
    <col min="27" max="27" width="15.140625" style="28" customWidth="1"/>
    <col min="28" max="28" width="19.42578125" style="28" customWidth="1"/>
    <col min="29" max="29" width="12.28515625" style="28" bestFit="1" customWidth="1"/>
    <col min="30" max="16384" width="9.140625" style="28"/>
  </cols>
  <sheetData>
    <row r="1" spans="1:29" s="2" customFormat="1" x14ac:dyDescent="0.2">
      <c r="A1" s="1" t="s">
        <v>0</v>
      </c>
      <c r="E1" s="3"/>
      <c r="F1" s="4"/>
      <c r="G1" s="3"/>
      <c r="H1" s="3"/>
      <c r="I1" s="3"/>
      <c r="J1" s="3"/>
      <c r="K1" s="3"/>
      <c r="M1" s="5"/>
      <c r="Z1" s="6"/>
    </row>
    <row r="2" spans="1:29" s="2" customFormat="1" x14ac:dyDescent="0.2">
      <c r="A2" s="7" t="s">
        <v>34</v>
      </c>
      <c r="E2" s="3"/>
      <c r="F2" s="4"/>
      <c r="G2" s="3"/>
      <c r="H2" s="3"/>
      <c r="I2" s="3"/>
      <c r="J2" s="3"/>
      <c r="K2" s="3"/>
      <c r="M2" s="5"/>
    </row>
    <row r="3" spans="1:29" s="2" customFormat="1" x14ac:dyDescent="0.2">
      <c r="A3" s="7">
        <v>0</v>
      </c>
      <c r="E3" s="3"/>
      <c r="F3" s="4"/>
      <c r="G3" s="3"/>
      <c r="H3" s="3"/>
      <c r="I3" s="3"/>
      <c r="J3" s="3"/>
      <c r="K3" s="3"/>
      <c r="M3" s="5"/>
      <c r="O3" s="8" t="s">
        <v>1</v>
      </c>
      <c r="P3" s="9"/>
      <c r="Q3" s="9"/>
      <c r="R3" s="9"/>
      <c r="S3" s="9"/>
      <c r="T3" s="9"/>
      <c r="U3" s="9"/>
      <c r="V3" s="10"/>
      <c r="W3" s="11" t="s">
        <v>2</v>
      </c>
      <c r="X3" s="11"/>
    </row>
    <row r="4" spans="1:29" s="2" customFormat="1" x14ac:dyDescent="0.2">
      <c r="D4" s="12"/>
      <c r="E4" s="3"/>
      <c r="F4" s="4"/>
      <c r="G4" s="3"/>
      <c r="H4" s="3"/>
      <c r="I4" s="3"/>
      <c r="J4" s="3"/>
      <c r="K4" s="3"/>
      <c r="M4" s="5"/>
      <c r="O4" s="13">
        <v>2016</v>
      </c>
      <c r="P4" s="3">
        <v>2017</v>
      </c>
      <c r="Q4" s="3">
        <v>2018</v>
      </c>
      <c r="R4" s="3">
        <v>2019</v>
      </c>
      <c r="S4" s="3">
        <v>2020</v>
      </c>
      <c r="T4" s="3">
        <v>2021</v>
      </c>
      <c r="U4" s="3">
        <v>2022</v>
      </c>
      <c r="V4" s="14">
        <v>2023</v>
      </c>
      <c r="W4" s="2" t="s">
        <v>3</v>
      </c>
      <c r="X4" s="2" t="s">
        <v>1</v>
      </c>
    </row>
    <row r="5" spans="1:29" s="2" customFormat="1" x14ac:dyDescent="0.2">
      <c r="D5" s="12"/>
      <c r="E5" s="3"/>
      <c r="F5" s="4"/>
      <c r="G5" s="15" t="s">
        <v>4</v>
      </c>
      <c r="H5" s="3"/>
      <c r="I5" s="3"/>
      <c r="J5" s="3"/>
      <c r="K5" s="3"/>
      <c r="M5" s="5"/>
      <c r="N5" s="16"/>
      <c r="O5" s="17"/>
      <c r="P5" s="18"/>
      <c r="Q5" s="18"/>
      <c r="R5" s="18"/>
      <c r="S5" s="18"/>
      <c r="T5" s="18"/>
      <c r="U5" s="18"/>
      <c r="V5" s="19"/>
      <c r="W5" s="16"/>
      <c r="X5" s="16"/>
      <c r="Z5" s="16"/>
    </row>
    <row r="6" spans="1:29" s="20" customFormat="1" x14ac:dyDescent="0.2">
      <c r="B6" s="21"/>
      <c r="D6" s="22"/>
      <c r="E6" s="23"/>
      <c r="F6" s="24"/>
      <c r="G6" s="23"/>
      <c r="H6" s="23"/>
      <c r="I6" s="23"/>
      <c r="J6" s="23"/>
      <c r="K6" s="23"/>
      <c r="L6" s="21"/>
      <c r="M6" s="25"/>
      <c r="N6" s="21"/>
      <c r="Z6" s="26"/>
    </row>
    <row r="7" spans="1:29" s="20" customFormat="1" x14ac:dyDescent="0.2">
      <c r="B7" s="21"/>
      <c r="D7" s="22"/>
      <c r="E7" s="23"/>
      <c r="F7" s="24"/>
      <c r="G7" s="23"/>
      <c r="H7" s="23"/>
      <c r="I7" s="23"/>
      <c r="J7" s="23"/>
      <c r="K7" s="23"/>
      <c r="L7" s="21"/>
      <c r="M7" s="25"/>
      <c r="N7" s="21"/>
      <c r="Z7" s="26"/>
    </row>
    <row r="8" spans="1:29" s="20" customFormat="1" x14ac:dyDescent="0.2">
      <c r="B8" s="21"/>
      <c r="C8" s="27" t="s">
        <v>5</v>
      </c>
      <c r="D8" s="22"/>
      <c r="E8" s="23"/>
      <c r="F8" s="23"/>
      <c r="G8" s="23"/>
      <c r="H8" s="23"/>
      <c r="I8" s="23"/>
      <c r="J8" s="23"/>
      <c r="K8" s="23"/>
      <c r="L8" s="21"/>
      <c r="M8" s="25"/>
      <c r="N8" s="21"/>
      <c r="Z8" s="26"/>
      <c r="AC8" s="26"/>
    </row>
    <row r="9" spans="1:29" x14ac:dyDescent="0.2">
      <c r="D9" s="28" t="s">
        <v>6</v>
      </c>
      <c r="G9" s="28" t="s">
        <v>7</v>
      </c>
      <c r="L9" s="21"/>
      <c r="N9" s="21"/>
      <c r="O9" s="29">
        <v>3016250</v>
      </c>
      <c r="P9" s="29"/>
      <c r="Q9" s="29"/>
      <c r="R9" s="29"/>
      <c r="S9" s="29"/>
      <c r="T9" s="29"/>
      <c r="U9" s="29"/>
      <c r="V9" s="29"/>
      <c r="W9" s="30"/>
      <c r="X9" s="30"/>
      <c r="Z9" s="31"/>
      <c r="AC9" s="32"/>
    </row>
    <row r="10" spans="1:29" x14ac:dyDescent="0.2">
      <c r="L10" s="21"/>
      <c r="N10" s="21"/>
      <c r="Z10" s="26"/>
    </row>
    <row r="11" spans="1:29" x14ac:dyDescent="0.2">
      <c r="C11" s="27" t="s">
        <v>8</v>
      </c>
      <c r="L11" s="21"/>
      <c r="N11" s="21"/>
      <c r="Z11" s="26"/>
    </row>
    <row r="12" spans="1:29" x14ac:dyDescent="0.2">
      <c r="C12" s="27"/>
      <c r="D12" s="28" t="s">
        <v>9</v>
      </c>
      <c r="G12" s="28" t="s">
        <v>10</v>
      </c>
      <c r="L12" s="21"/>
      <c r="N12" s="21"/>
      <c r="O12" s="29">
        <v>33063.1</v>
      </c>
      <c r="P12" s="29"/>
      <c r="Q12" s="29"/>
      <c r="R12" s="29"/>
      <c r="S12" s="29"/>
      <c r="T12" s="29"/>
      <c r="U12" s="29"/>
      <c r="V12" s="29"/>
      <c r="W12" s="30"/>
      <c r="X12" s="30"/>
      <c r="Z12" s="31"/>
      <c r="AC12" s="32"/>
    </row>
    <row r="13" spans="1:29" x14ac:dyDescent="0.2">
      <c r="D13" s="28" t="s">
        <v>11</v>
      </c>
      <c r="G13" s="28" t="s">
        <v>10</v>
      </c>
      <c r="O13" s="29">
        <v>44929.4</v>
      </c>
      <c r="P13" s="29"/>
      <c r="Q13" s="29"/>
      <c r="R13" s="29"/>
      <c r="S13" s="29"/>
      <c r="T13" s="29"/>
      <c r="U13" s="29"/>
      <c r="V13" s="29"/>
      <c r="W13" s="30"/>
      <c r="X13" s="30"/>
      <c r="Z13" s="26"/>
    </row>
    <row r="14" spans="1:29" x14ac:dyDescent="0.2">
      <c r="D14" s="28" t="s">
        <v>12</v>
      </c>
      <c r="G14" s="28" t="s">
        <v>10</v>
      </c>
      <c r="L14" s="21"/>
      <c r="N14" s="21"/>
      <c r="O14" s="29">
        <v>19.239999999999998</v>
      </c>
      <c r="P14" s="29"/>
      <c r="Q14" s="29"/>
      <c r="R14" s="29"/>
      <c r="S14" s="29"/>
      <c r="T14" s="29"/>
      <c r="U14" s="29"/>
      <c r="V14" s="29"/>
      <c r="W14" s="30"/>
      <c r="X14" s="30"/>
      <c r="Z14" s="26"/>
    </row>
    <row r="15" spans="1:29" x14ac:dyDescent="0.2">
      <c r="D15" s="33" t="s">
        <v>13</v>
      </c>
      <c r="G15" s="28" t="s">
        <v>10</v>
      </c>
      <c r="L15" s="21"/>
      <c r="N15" s="21"/>
      <c r="O15" s="29">
        <v>78011.740000000005</v>
      </c>
      <c r="P15" s="29">
        <v>0</v>
      </c>
      <c r="Q15" s="29">
        <v>0</v>
      </c>
      <c r="R15" s="29">
        <v>0</v>
      </c>
      <c r="S15" s="29">
        <v>0</v>
      </c>
      <c r="T15" s="29">
        <v>0</v>
      </c>
      <c r="U15" s="29">
        <v>0</v>
      </c>
      <c r="V15" s="29">
        <v>0</v>
      </c>
      <c r="W15" s="30"/>
      <c r="X15" s="30"/>
      <c r="Z15" s="26"/>
    </row>
    <row r="16" spans="1:29" x14ac:dyDescent="0.2">
      <c r="Z16" s="26"/>
    </row>
    <row r="17" spans="3:32" x14ac:dyDescent="0.2">
      <c r="C17" s="27" t="s">
        <v>14</v>
      </c>
      <c r="Z17" s="31"/>
    </row>
    <row r="18" spans="3:32" x14ac:dyDescent="0.2">
      <c r="D18" s="34" t="s">
        <v>15</v>
      </c>
      <c r="E18" s="34"/>
      <c r="F18" s="34"/>
      <c r="G18" s="34" t="s">
        <v>16</v>
      </c>
      <c r="O18" s="29">
        <v>260.16973036159447</v>
      </c>
      <c r="P18" s="29">
        <v>0</v>
      </c>
      <c r="Q18" s="29">
        <v>0</v>
      </c>
      <c r="R18" s="29">
        <v>0</v>
      </c>
      <c r="S18" s="29">
        <v>0</v>
      </c>
      <c r="T18" s="29">
        <v>0</v>
      </c>
      <c r="U18" s="29">
        <v>0</v>
      </c>
      <c r="V18" s="29">
        <v>0</v>
      </c>
      <c r="W18" s="30"/>
      <c r="X18" s="30"/>
      <c r="Z18" s="31"/>
      <c r="AC18" s="34"/>
      <c r="AD18" s="34"/>
      <c r="AE18" s="34"/>
      <c r="AF18" s="34"/>
    </row>
    <row r="19" spans="3:32" x14ac:dyDescent="0.2">
      <c r="D19" s="34" t="s">
        <v>17</v>
      </c>
      <c r="E19" s="34"/>
      <c r="F19" s="34"/>
      <c r="G19" s="34" t="s">
        <v>16</v>
      </c>
      <c r="O19" s="35">
        <v>304.89999999999998</v>
      </c>
      <c r="P19" s="35"/>
      <c r="Q19" s="35"/>
      <c r="R19" s="35"/>
      <c r="S19" s="35"/>
      <c r="T19" s="35"/>
      <c r="U19" s="35"/>
      <c r="V19" s="35"/>
      <c r="W19" s="30"/>
      <c r="X19" s="30"/>
      <c r="Z19" s="31"/>
    </row>
    <row r="20" spans="3:32" x14ac:dyDescent="0.2">
      <c r="D20" s="34" t="s">
        <v>18</v>
      </c>
      <c r="E20" s="34"/>
      <c r="F20" s="34"/>
      <c r="G20" s="34" t="s">
        <v>19</v>
      </c>
      <c r="O20" s="36">
        <v>0.8532952783259905</v>
      </c>
      <c r="P20" s="36" t="e">
        <v>#DIV/0!</v>
      </c>
      <c r="Q20" s="36" t="e">
        <v>#DIV/0!</v>
      </c>
      <c r="R20" s="36" t="e">
        <v>#DIV/0!</v>
      </c>
      <c r="S20" s="36" t="e">
        <v>#DIV/0!</v>
      </c>
      <c r="T20" s="36" t="e">
        <v>#DIV/0!</v>
      </c>
      <c r="U20" s="36" t="e">
        <v>#DIV/0!</v>
      </c>
      <c r="V20" s="36" t="e">
        <v>#DIV/0!</v>
      </c>
      <c r="W20" s="30"/>
      <c r="X20" s="30"/>
      <c r="Z20" s="31"/>
    </row>
    <row r="21" spans="3:32" x14ac:dyDescent="0.2">
      <c r="D21" s="34"/>
      <c r="E21" s="34"/>
      <c r="F21" s="34"/>
      <c r="G21" s="34"/>
      <c r="Z21" s="31"/>
    </row>
    <row r="22" spans="3:32" x14ac:dyDescent="0.2">
      <c r="C22" s="27" t="s">
        <v>20</v>
      </c>
      <c r="D22" s="34"/>
      <c r="E22" s="34"/>
      <c r="F22" s="34"/>
      <c r="G22" s="34"/>
      <c r="Z22" s="31"/>
    </row>
    <row r="23" spans="3:32" x14ac:dyDescent="0.2">
      <c r="C23" s="27"/>
      <c r="D23" s="34" t="s">
        <v>21</v>
      </c>
      <c r="E23" s="34"/>
      <c r="F23" s="34"/>
      <c r="G23" s="34" t="s">
        <v>22</v>
      </c>
      <c r="O23" s="29">
        <v>48</v>
      </c>
      <c r="P23" s="29">
        <v>0</v>
      </c>
      <c r="Q23" s="29">
        <v>0</v>
      </c>
      <c r="R23" s="29">
        <v>0</v>
      </c>
      <c r="S23" s="29">
        <v>0</v>
      </c>
      <c r="T23" s="29">
        <v>0</v>
      </c>
      <c r="U23" s="29">
        <v>0</v>
      </c>
      <c r="V23" s="29">
        <v>0</v>
      </c>
      <c r="W23" s="30"/>
      <c r="X23" s="30"/>
      <c r="Z23" s="31"/>
      <c r="AC23" s="37"/>
    </row>
    <row r="24" spans="3:32" x14ac:dyDescent="0.2">
      <c r="D24" s="34" t="s">
        <v>23</v>
      </c>
      <c r="E24" s="34"/>
      <c r="F24" s="34"/>
      <c r="G24" s="34" t="s">
        <v>24</v>
      </c>
      <c r="O24" s="29">
        <v>44</v>
      </c>
      <c r="P24" s="29">
        <v>0</v>
      </c>
      <c r="Q24" s="29">
        <v>0</v>
      </c>
      <c r="R24" s="29">
        <v>0</v>
      </c>
      <c r="S24" s="29">
        <v>0</v>
      </c>
      <c r="T24" s="29">
        <v>0</v>
      </c>
      <c r="U24" s="29">
        <v>0</v>
      </c>
      <c r="V24" s="29">
        <v>0</v>
      </c>
      <c r="W24" s="30"/>
      <c r="X24" s="30"/>
      <c r="Z24" s="31"/>
    </row>
    <row r="25" spans="3:32" x14ac:dyDescent="0.2">
      <c r="D25" s="34" t="s">
        <v>25</v>
      </c>
      <c r="E25" s="34"/>
      <c r="F25" s="34"/>
      <c r="G25" s="34" t="s">
        <v>22</v>
      </c>
      <c r="O25" s="29">
        <v>46</v>
      </c>
      <c r="P25" s="29">
        <v>0</v>
      </c>
      <c r="Q25" s="29">
        <v>0</v>
      </c>
      <c r="R25" s="29">
        <v>0</v>
      </c>
      <c r="S25" s="29">
        <v>0</v>
      </c>
      <c r="T25" s="29">
        <v>0</v>
      </c>
      <c r="U25" s="29">
        <v>0</v>
      </c>
      <c r="V25" s="29">
        <v>0</v>
      </c>
      <c r="W25" s="30"/>
      <c r="X25" s="30"/>
      <c r="Z25" s="31"/>
    </row>
    <row r="26" spans="3:32" x14ac:dyDescent="0.2">
      <c r="D26" s="34" t="s">
        <v>26</v>
      </c>
      <c r="E26" s="34"/>
      <c r="F26" s="34"/>
      <c r="G26" s="34" t="s">
        <v>24</v>
      </c>
      <c r="O26" s="29">
        <v>38</v>
      </c>
      <c r="P26" s="29">
        <v>0</v>
      </c>
      <c r="Q26" s="29">
        <v>0</v>
      </c>
      <c r="R26" s="29">
        <v>0</v>
      </c>
      <c r="S26" s="29">
        <v>0</v>
      </c>
      <c r="T26" s="29">
        <v>0</v>
      </c>
      <c r="U26" s="29">
        <v>0</v>
      </c>
      <c r="V26" s="29">
        <v>0</v>
      </c>
      <c r="W26" s="30"/>
      <c r="X26" s="30"/>
      <c r="Z26" s="31"/>
    </row>
    <row r="27" spans="3:32" x14ac:dyDescent="0.2">
      <c r="D27" s="34"/>
      <c r="E27" s="34"/>
      <c r="F27" s="34"/>
      <c r="G27" s="34"/>
      <c r="Z27" s="31"/>
    </row>
    <row r="28" spans="3:32" x14ac:dyDescent="0.2">
      <c r="C28" s="27" t="s">
        <v>27</v>
      </c>
      <c r="D28" s="34"/>
      <c r="E28" s="34"/>
      <c r="F28" s="34"/>
      <c r="G28" s="34"/>
      <c r="Z28" s="31"/>
    </row>
    <row r="29" spans="3:32" x14ac:dyDescent="0.2">
      <c r="D29" s="34" t="s">
        <v>28</v>
      </c>
      <c r="E29" s="34"/>
      <c r="F29" s="34"/>
      <c r="G29" s="34" t="s">
        <v>29</v>
      </c>
      <c r="O29" s="38" t="s">
        <v>37</v>
      </c>
      <c r="P29" s="38"/>
      <c r="Q29" s="38"/>
      <c r="R29" s="38"/>
      <c r="S29" s="38"/>
      <c r="T29" s="38"/>
      <c r="U29" s="38"/>
      <c r="V29" s="38"/>
      <c r="W29" s="30"/>
      <c r="X29" s="30"/>
      <c r="Z29" s="31"/>
    </row>
    <row r="30" spans="3:32" x14ac:dyDescent="0.2">
      <c r="D30" s="34"/>
      <c r="E30" s="34"/>
      <c r="F30" s="34"/>
      <c r="G30" s="34"/>
      <c r="Z30" s="31"/>
    </row>
    <row r="31" spans="3:32" x14ac:dyDescent="0.2">
      <c r="C31" s="27" t="s">
        <v>30</v>
      </c>
      <c r="D31" s="39"/>
      <c r="E31" s="34"/>
      <c r="F31" s="34"/>
      <c r="G31" s="34"/>
      <c r="Z31" s="31"/>
    </row>
    <row r="32" spans="3:32" x14ac:dyDescent="0.2">
      <c r="D32" s="34" t="s">
        <v>31</v>
      </c>
      <c r="E32" s="34"/>
      <c r="F32" s="34"/>
      <c r="G32" s="34" t="s">
        <v>32</v>
      </c>
      <c r="O32" s="35">
        <v>2.66</v>
      </c>
      <c r="P32" s="35"/>
      <c r="Q32" s="35"/>
      <c r="R32" s="35"/>
      <c r="S32" s="35"/>
      <c r="T32" s="35"/>
      <c r="U32" s="35"/>
      <c r="V32" s="35"/>
      <c r="W32" s="30"/>
      <c r="X32" s="30"/>
      <c r="Z32" s="31"/>
      <c r="AC32" s="32"/>
    </row>
    <row r="33" spans="4:26" x14ac:dyDescent="0.2">
      <c r="D33" s="34" t="s">
        <v>33</v>
      </c>
      <c r="E33" s="34"/>
      <c r="F33" s="34"/>
      <c r="G33" s="34" t="s">
        <v>32</v>
      </c>
      <c r="O33" s="35">
        <v>33.18</v>
      </c>
      <c r="P33" s="35"/>
      <c r="Q33" s="35"/>
      <c r="R33" s="35"/>
      <c r="S33" s="35"/>
      <c r="T33" s="35"/>
      <c r="U33" s="35"/>
      <c r="V33" s="35"/>
      <c r="W33" s="30"/>
      <c r="X33" s="30"/>
      <c r="Z33" s="31"/>
    </row>
    <row r="34" spans="4:26" customFormat="1" ht="15" x14ac:dyDescent="0.25"/>
    <row r="35" spans="4:26" x14ac:dyDescent="0.2">
      <c r="Z35" s="31"/>
    </row>
    <row r="36" spans="4:26" customFormat="1" ht="15" x14ac:dyDescent="0.25"/>
    <row r="37" spans="4:26" customFormat="1" ht="15" x14ac:dyDescent="0.25"/>
  </sheetData>
  <sheetProtection password="8039" sheet="1" objects="1" scenarios="1" selectLockedCells="1" selectUnlockedCells="1"/>
  <pageMargins left="0.7" right="0.7" top="0.75" bottom="0.75" header="0.3" footer="0.3"/>
  <pageSetup paperSize="8"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tabSelected="1" zoomScale="85" zoomScaleNormal="85" workbookViewId="0">
      <pane xSplit="14" ySplit="5" topLeftCell="O6" activePane="bottomRight" state="frozen"/>
      <selection activeCell="XFD1" sqref="XFD1"/>
      <selection pane="topRight" activeCell="XFD1" sqref="XFD1"/>
      <selection pane="bottomLeft" activeCell="XFD1" sqref="XFD1"/>
      <selection pane="bottomRight" activeCell="D13" sqref="D13"/>
    </sheetView>
  </sheetViews>
  <sheetFormatPr defaultRowHeight="12.75" x14ac:dyDescent="0.2"/>
  <cols>
    <col min="1" max="3" width="2.28515625" style="28" customWidth="1"/>
    <col min="4" max="4" width="89" style="28" bestFit="1" customWidth="1"/>
    <col min="5" max="6" width="1.7109375" style="28" customWidth="1"/>
    <col min="7" max="7" width="16.85546875" style="28" bestFit="1" customWidth="1"/>
    <col min="8" max="12" width="1.7109375" style="28" customWidth="1"/>
    <col min="13" max="13" width="2.5703125" style="28" customWidth="1"/>
    <col min="14" max="14" width="9.140625" style="28"/>
    <col min="15" max="15" width="10" style="28" bestFit="1" customWidth="1"/>
    <col min="16" max="23" width="9.140625" style="28"/>
    <col min="24" max="24" width="10" style="28" bestFit="1" customWidth="1"/>
    <col min="25" max="25" width="2" style="28" customWidth="1"/>
    <col min="26" max="26" width="22.5703125" style="28" customWidth="1"/>
    <col min="27" max="27" width="15.140625" style="28" customWidth="1"/>
    <col min="28" max="28" width="19.42578125" style="28" customWidth="1"/>
    <col min="29" max="29" width="12.28515625" style="28" bestFit="1" customWidth="1"/>
    <col min="30" max="16384" width="9.140625" style="28"/>
  </cols>
  <sheetData>
    <row r="1" spans="1:29" s="2" customFormat="1" x14ac:dyDescent="0.2">
      <c r="A1" s="1" t="s">
        <v>0</v>
      </c>
      <c r="E1" s="3"/>
      <c r="F1" s="4"/>
      <c r="G1" s="3"/>
      <c r="H1" s="3"/>
      <c r="I1" s="3"/>
      <c r="J1" s="3"/>
      <c r="K1" s="3"/>
      <c r="M1" s="5"/>
      <c r="Z1" s="6"/>
    </row>
    <row r="2" spans="1:29" s="2" customFormat="1" x14ac:dyDescent="0.2">
      <c r="A2" s="7" t="s">
        <v>35</v>
      </c>
      <c r="E2" s="3"/>
      <c r="F2" s="4"/>
      <c r="G2" s="3"/>
      <c r="H2" s="3"/>
      <c r="I2" s="3"/>
      <c r="J2" s="3"/>
      <c r="K2" s="3"/>
      <c r="M2" s="5"/>
    </row>
    <row r="3" spans="1:29" s="2" customFormat="1" x14ac:dyDescent="0.2">
      <c r="A3" s="7">
        <v>0</v>
      </c>
      <c r="E3" s="3"/>
      <c r="F3" s="4"/>
      <c r="G3" s="3"/>
      <c r="H3" s="3"/>
      <c r="I3" s="3"/>
      <c r="J3" s="3"/>
      <c r="K3" s="3"/>
      <c r="M3" s="5"/>
      <c r="O3" s="8" t="s">
        <v>1</v>
      </c>
      <c r="P3" s="9"/>
      <c r="Q3" s="9"/>
      <c r="R3" s="9"/>
      <c r="S3" s="9"/>
      <c r="T3" s="9"/>
      <c r="U3" s="9"/>
      <c r="V3" s="10"/>
      <c r="W3" s="11" t="s">
        <v>2</v>
      </c>
      <c r="X3" s="11"/>
    </row>
    <row r="4" spans="1:29" s="2" customFormat="1" x14ac:dyDescent="0.2">
      <c r="D4" s="12"/>
      <c r="E4" s="3"/>
      <c r="F4" s="4"/>
      <c r="G4" s="3"/>
      <c r="H4" s="3"/>
      <c r="I4" s="3"/>
      <c r="J4" s="3"/>
      <c r="K4" s="3"/>
      <c r="M4" s="5"/>
      <c r="O4" s="13">
        <v>2016</v>
      </c>
      <c r="P4" s="3">
        <v>2017</v>
      </c>
      <c r="Q4" s="3">
        <v>2018</v>
      </c>
      <c r="R4" s="3">
        <v>2019</v>
      </c>
      <c r="S4" s="3">
        <v>2020</v>
      </c>
      <c r="T4" s="3">
        <v>2021</v>
      </c>
      <c r="U4" s="3">
        <v>2022</v>
      </c>
      <c r="V4" s="14">
        <v>2023</v>
      </c>
      <c r="W4" s="2" t="s">
        <v>3</v>
      </c>
      <c r="X4" s="2" t="s">
        <v>1</v>
      </c>
    </row>
    <row r="5" spans="1:29" s="2" customFormat="1" x14ac:dyDescent="0.2">
      <c r="D5" s="12"/>
      <c r="E5" s="3"/>
      <c r="F5" s="4"/>
      <c r="G5" s="15" t="s">
        <v>4</v>
      </c>
      <c r="H5" s="3"/>
      <c r="I5" s="3"/>
      <c r="J5" s="3"/>
      <c r="K5" s="3"/>
      <c r="M5" s="5"/>
      <c r="N5" s="16"/>
      <c r="O5" s="17"/>
      <c r="P5" s="18"/>
      <c r="Q5" s="18"/>
      <c r="R5" s="18"/>
      <c r="S5" s="18"/>
      <c r="T5" s="18"/>
      <c r="U5" s="18"/>
      <c r="V5" s="19"/>
      <c r="W5" s="16"/>
      <c r="X5" s="16"/>
      <c r="Z5" s="16"/>
    </row>
    <row r="6" spans="1:29" s="20" customFormat="1" x14ac:dyDescent="0.2">
      <c r="B6" s="21"/>
      <c r="D6" s="22"/>
      <c r="E6" s="23"/>
      <c r="F6" s="24"/>
      <c r="G6" s="23"/>
      <c r="H6" s="23"/>
      <c r="I6" s="23"/>
      <c r="J6" s="23"/>
      <c r="K6" s="23"/>
      <c r="L6" s="21"/>
      <c r="M6" s="25"/>
      <c r="N6" s="21"/>
      <c r="Z6" s="26"/>
    </row>
    <row r="7" spans="1:29" s="20" customFormat="1" x14ac:dyDescent="0.2">
      <c r="B7" s="21"/>
      <c r="D7" s="22"/>
      <c r="E7" s="23"/>
      <c r="F7" s="24"/>
      <c r="G7" s="23"/>
      <c r="H7" s="23"/>
      <c r="I7" s="23"/>
      <c r="J7" s="23"/>
      <c r="K7" s="23"/>
      <c r="L7" s="21"/>
      <c r="M7" s="25"/>
      <c r="N7" s="21"/>
      <c r="Z7" s="26"/>
    </row>
    <row r="8" spans="1:29" s="20" customFormat="1" x14ac:dyDescent="0.2">
      <c r="B8" s="21"/>
      <c r="C8" s="27" t="s">
        <v>5</v>
      </c>
      <c r="D8" s="22"/>
      <c r="E8" s="23"/>
      <c r="F8" s="23"/>
      <c r="G8" s="23"/>
      <c r="H8" s="23"/>
      <c r="I8" s="23"/>
      <c r="J8" s="23"/>
      <c r="K8" s="23"/>
      <c r="L8" s="21"/>
      <c r="M8" s="25"/>
      <c r="N8" s="21"/>
      <c r="Z8" s="26"/>
      <c r="AC8" s="26"/>
    </row>
    <row r="9" spans="1:29" x14ac:dyDescent="0.2">
      <c r="D9" s="28" t="s">
        <v>6</v>
      </c>
      <c r="G9" s="28" t="s">
        <v>7</v>
      </c>
      <c r="L9" s="21"/>
      <c r="N9" s="21"/>
      <c r="O9" s="29">
        <v>762398</v>
      </c>
      <c r="P9" s="29"/>
      <c r="Q9" s="29"/>
      <c r="R9" s="29"/>
      <c r="S9" s="29"/>
      <c r="T9" s="29"/>
      <c r="U9" s="29"/>
      <c r="V9" s="29"/>
      <c r="W9" s="30"/>
      <c r="X9" s="30"/>
      <c r="Z9" s="31"/>
      <c r="AC9" s="32"/>
    </row>
    <row r="10" spans="1:29" x14ac:dyDescent="0.2">
      <c r="L10" s="21"/>
      <c r="N10" s="21"/>
      <c r="Z10" s="26"/>
    </row>
    <row r="11" spans="1:29" x14ac:dyDescent="0.2">
      <c r="C11" s="27" t="s">
        <v>8</v>
      </c>
      <c r="L11" s="21"/>
      <c r="N11" s="21"/>
      <c r="Z11" s="26"/>
    </row>
    <row r="12" spans="1:29" x14ac:dyDescent="0.2">
      <c r="C12" s="27"/>
      <c r="D12" s="28" t="s">
        <v>9</v>
      </c>
      <c r="G12" s="28" t="s">
        <v>10</v>
      </c>
      <c r="L12" s="21"/>
      <c r="N12" s="21"/>
      <c r="O12" s="29">
        <v>30715.9</v>
      </c>
      <c r="P12" s="29"/>
      <c r="Q12" s="29"/>
      <c r="R12" s="29"/>
      <c r="S12" s="29"/>
      <c r="T12" s="29"/>
      <c r="U12" s="29"/>
      <c r="V12" s="29"/>
      <c r="W12" s="30"/>
      <c r="X12" s="30"/>
      <c r="Z12" s="31"/>
      <c r="AC12" s="32"/>
    </row>
    <row r="13" spans="1:29" x14ac:dyDescent="0.2">
      <c r="D13" s="28" t="s">
        <v>11</v>
      </c>
      <c r="G13" s="28" t="s">
        <v>10</v>
      </c>
      <c r="O13" s="29">
        <v>17159.8</v>
      </c>
      <c r="P13" s="29"/>
      <c r="Q13" s="29"/>
      <c r="R13" s="29"/>
      <c r="S13" s="29"/>
      <c r="T13" s="29"/>
      <c r="U13" s="29"/>
      <c r="V13" s="29"/>
      <c r="W13" s="30"/>
      <c r="X13" s="30"/>
      <c r="Z13" s="26"/>
    </row>
    <row r="14" spans="1:29" x14ac:dyDescent="0.2">
      <c r="D14" s="28" t="s">
        <v>12</v>
      </c>
      <c r="G14" s="28" t="s">
        <v>10</v>
      </c>
      <c r="L14" s="21"/>
      <c r="N14" s="21"/>
      <c r="O14" s="29">
        <v>456.15</v>
      </c>
      <c r="P14" s="29"/>
      <c r="Q14" s="29"/>
      <c r="R14" s="29"/>
      <c r="S14" s="29"/>
      <c r="T14" s="29"/>
      <c r="U14" s="29"/>
      <c r="V14" s="29"/>
      <c r="W14" s="30"/>
      <c r="X14" s="30"/>
      <c r="Z14" s="26"/>
    </row>
    <row r="15" spans="1:29" x14ac:dyDescent="0.2">
      <c r="D15" s="33" t="s">
        <v>13</v>
      </c>
      <c r="G15" s="28" t="s">
        <v>10</v>
      </c>
      <c r="L15" s="21"/>
      <c r="N15" s="21"/>
      <c r="O15" s="29">
        <f>SUM(O12:O14)</f>
        <v>48331.85</v>
      </c>
      <c r="P15" s="29">
        <f t="shared" ref="P15:V15" si="0">SUM(P12:P14)</f>
        <v>0</v>
      </c>
      <c r="Q15" s="29">
        <f t="shared" si="0"/>
        <v>0</v>
      </c>
      <c r="R15" s="29">
        <f t="shared" si="0"/>
        <v>0</v>
      </c>
      <c r="S15" s="29">
        <f t="shared" si="0"/>
        <v>0</v>
      </c>
      <c r="T15" s="29">
        <f t="shared" si="0"/>
        <v>0</v>
      </c>
      <c r="U15" s="29">
        <f t="shared" si="0"/>
        <v>0</v>
      </c>
      <c r="V15" s="29">
        <f t="shared" si="0"/>
        <v>0</v>
      </c>
      <c r="W15" s="30"/>
      <c r="X15" s="30"/>
      <c r="Z15" s="26"/>
    </row>
    <row r="16" spans="1:29" x14ac:dyDescent="0.2">
      <c r="Z16" s="26"/>
    </row>
    <row r="17" spans="3:32" x14ac:dyDescent="0.2">
      <c r="C17" s="27" t="s">
        <v>14</v>
      </c>
      <c r="Z17" s="31"/>
    </row>
    <row r="18" spans="3:32" x14ac:dyDescent="0.2">
      <c r="D18" s="34" t="s">
        <v>15</v>
      </c>
      <c r="E18" s="34"/>
      <c r="F18" s="34"/>
      <c r="G18" s="34" t="s">
        <v>16</v>
      </c>
      <c r="O18" s="29">
        <v>142.16719053136217</v>
      </c>
      <c r="P18" s="29">
        <v>0</v>
      </c>
      <c r="Q18" s="29">
        <v>0</v>
      </c>
      <c r="R18" s="29">
        <v>0</v>
      </c>
      <c r="S18" s="29">
        <v>0</v>
      </c>
      <c r="T18" s="29">
        <v>0</v>
      </c>
      <c r="U18" s="29">
        <v>0</v>
      </c>
      <c r="V18" s="29">
        <v>0</v>
      </c>
      <c r="W18" s="30"/>
      <c r="X18" s="30"/>
      <c r="Z18" s="31"/>
      <c r="AC18" s="34"/>
      <c r="AD18" s="34"/>
      <c r="AE18" s="34"/>
      <c r="AF18" s="34"/>
    </row>
    <row r="19" spans="3:32" x14ac:dyDescent="0.2">
      <c r="D19" s="34" t="s">
        <v>17</v>
      </c>
      <c r="E19" s="34"/>
      <c r="F19" s="34"/>
      <c r="G19" s="34" t="s">
        <v>16</v>
      </c>
      <c r="O19" s="35">
        <v>160.19999999999999</v>
      </c>
      <c r="P19" s="35"/>
      <c r="Q19" s="35"/>
      <c r="R19" s="35"/>
      <c r="S19" s="35"/>
      <c r="T19" s="35"/>
      <c r="U19" s="35"/>
      <c r="V19" s="35"/>
      <c r="W19" s="30"/>
      <c r="X19" s="30"/>
      <c r="Z19" s="31"/>
    </row>
    <row r="20" spans="3:32" x14ac:dyDescent="0.2">
      <c r="D20" s="34" t="s">
        <v>18</v>
      </c>
      <c r="E20" s="34"/>
      <c r="F20" s="34"/>
      <c r="G20" s="34" t="s">
        <v>19</v>
      </c>
      <c r="O20" s="36">
        <f>O18/O19</f>
        <v>0.88743564626318461</v>
      </c>
      <c r="P20" s="36" t="e">
        <f t="shared" ref="P20:V20" si="1">P19/P18</f>
        <v>#DIV/0!</v>
      </c>
      <c r="Q20" s="36" t="e">
        <f t="shared" si="1"/>
        <v>#DIV/0!</v>
      </c>
      <c r="R20" s="36" t="e">
        <f t="shared" si="1"/>
        <v>#DIV/0!</v>
      </c>
      <c r="S20" s="36" t="e">
        <f t="shared" si="1"/>
        <v>#DIV/0!</v>
      </c>
      <c r="T20" s="36" t="e">
        <f t="shared" si="1"/>
        <v>#DIV/0!</v>
      </c>
      <c r="U20" s="36" t="e">
        <f t="shared" si="1"/>
        <v>#DIV/0!</v>
      </c>
      <c r="V20" s="36" t="e">
        <f t="shared" si="1"/>
        <v>#DIV/0!</v>
      </c>
      <c r="W20" s="30"/>
      <c r="X20" s="30"/>
      <c r="Z20" s="31"/>
    </row>
    <row r="21" spans="3:32" x14ac:dyDescent="0.2">
      <c r="D21" s="34"/>
      <c r="E21" s="34"/>
      <c r="F21" s="34"/>
      <c r="G21" s="34"/>
      <c r="Z21" s="31"/>
    </row>
    <row r="22" spans="3:32" x14ac:dyDescent="0.2">
      <c r="C22" s="27" t="s">
        <v>20</v>
      </c>
      <c r="D22" s="34"/>
      <c r="E22" s="34"/>
      <c r="F22" s="34"/>
      <c r="G22" s="34"/>
      <c r="Z22" s="31"/>
    </row>
    <row r="23" spans="3:32" x14ac:dyDescent="0.2">
      <c r="C23" s="27"/>
      <c r="D23" s="34" t="s">
        <v>21</v>
      </c>
      <c r="E23" s="34"/>
      <c r="F23" s="34"/>
      <c r="G23" s="34" t="s">
        <v>22</v>
      </c>
      <c r="O23" s="29">
        <v>82.31</v>
      </c>
      <c r="P23" s="29">
        <v>0</v>
      </c>
      <c r="Q23" s="29">
        <v>0</v>
      </c>
      <c r="R23" s="29">
        <v>0</v>
      </c>
      <c r="S23" s="29">
        <v>0</v>
      </c>
      <c r="T23" s="29">
        <v>0</v>
      </c>
      <c r="U23" s="29">
        <v>0</v>
      </c>
      <c r="V23" s="29">
        <v>0</v>
      </c>
      <c r="W23" s="30"/>
      <c r="X23" s="30"/>
      <c r="Z23" s="31"/>
      <c r="AC23" s="37"/>
    </row>
    <row r="24" spans="3:32" x14ac:dyDescent="0.2">
      <c r="D24" s="34" t="s">
        <v>23</v>
      </c>
      <c r="E24" s="34"/>
      <c r="F24" s="34"/>
      <c r="G24" s="34" t="s">
        <v>24</v>
      </c>
      <c r="O24" s="29">
        <v>80.489999999999995</v>
      </c>
      <c r="P24" s="29">
        <v>0</v>
      </c>
      <c r="Q24" s="29">
        <v>0</v>
      </c>
      <c r="R24" s="29">
        <v>0</v>
      </c>
      <c r="S24" s="29">
        <v>0</v>
      </c>
      <c r="T24" s="29">
        <v>0</v>
      </c>
      <c r="U24" s="29">
        <v>0</v>
      </c>
      <c r="V24" s="29">
        <v>0</v>
      </c>
      <c r="W24" s="30"/>
      <c r="X24" s="30"/>
      <c r="Z24" s="31"/>
    </row>
    <row r="25" spans="3:32" x14ac:dyDescent="0.2">
      <c r="D25" s="34" t="s">
        <v>25</v>
      </c>
      <c r="E25" s="34"/>
      <c r="F25" s="34"/>
      <c r="G25" s="34" t="s">
        <v>22</v>
      </c>
      <c r="O25" s="29">
        <v>72.209999999999994</v>
      </c>
      <c r="P25" s="29">
        <v>0</v>
      </c>
      <c r="Q25" s="29">
        <v>0</v>
      </c>
      <c r="R25" s="29">
        <v>0</v>
      </c>
      <c r="S25" s="29">
        <v>0</v>
      </c>
      <c r="T25" s="29">
        <v>0</v>
      </c>
      <c r="U25" s="29">
        <v>0</v>
      </c>
      <c r="V25" s="29">
        <v>0</v>
      </c>
      <c r="W25" s="30"/>
      <c r="X25" s="30"/>
      <c r="Z25" s="31"/>
    </row>
    <row r="26" spans="3:32" x14ac:dyDescent="0.2">
      <c r="D26" s="34" t="s">
        <v>26</v>
      </c>
      <c r="E26" s="34"/>
      <c r="F26" s="34"/>
      <c r="G26" s="34" t="s">
        <v>24</v>
      </c>
      <c r="O26" s="29">
        <v>61.91</v>
      </c>
      <c r="P26" s="29">
        <v>0</v>
      </c>
      <c r="Q26" s="29">
        <v>0</v>
      </c>
      <c r="R26" s="29">
        <v>0</v>
      </c>
      <c r="S26" s="29">
        <v>0</v>
      </c>
      <c r="T26" s="29">
        <v>0</v>
      </c>
      <c r="U26" s="29">
        <v>0</v>
      </c>
      <c r="V26" s="29">
        <v>0</v>
      </c>
      <c r="W26" s="30"/>
      <c r="X26" s="30"/>
      <c r="Z26" s="31"/>
    </row>
    <row r="27" spans="3:32" x14ac:dyDescent="0.2">
      <c r="D27" s="34"/>
      <c r="E27" s="34"/>
      <c r="F27" s="34"/>
      <c r="G27" s="34"/>
      <c r="Z27" s="31"/>
    </row>
    <row r="28" spans="3:32" x14ac:dyDescent="0.2">
      <c r="C28" s="27" t="s">
        <v>27</v>
      </c>
      <c r="D28" s="34"/>
      <c r="E28" s="34"/>
      <c r="F28" s="34"/>
      <c r="G28" s="34"/>
      <c r="Z28" s="31"/>
    </row>
    <row r="29" spans="3:32" x14ac:dyDescent="0.2">
      <c r="D29" s="34" t="s">
        <v>28</v>
      </c>
      <c r="E29" s="34"/>
      <c r="F29" s="34"/>
      <c r="G29" s="34" t="s">
        <v>29</v>
      </c>
      <c r="O29" s="38" t="s">
        <v>36</v>
      </c>
      <c r="P29" s="38"/>
      <c r="Q29" s="38"/>
      <c r="R29" s="38"/>
      <c r="S29" s="38"/>
      <c r="T29" s="38"/>
      <c r="U29" s="38"/>
      <c r="V29" s="38"/>
      <c r="W29" s="30"/>
      <c r="X29" s="30"/>
      <c r="Z29" s="31"/>
    </row>
    <row r="30" spans="3:32" x14ac:dyDescent="0.2">
      <c r="D30" s="34"/>
      <c r="E30" s="34"/>
      <c r="F30" s="34"/>
      <c r="G30" s="34"/>
      <c r="Z30" s="31"/>
    </row>
    <row r="31" spans="3:32" x14ac:dyDescent="0.2">
      <c r="C31" s="27" t="s">
        <v>30</v>
      </c>
      <c r="D31" s="39"/>
      <c r="E31" s="34"/>
      <c r="F31" s="34"/>
      <c r="G31" s="34"/>
      <c r="Z31" s="31"/>
    </row>
    <row r="32" spans="3:32" x14ac:dyDescent="0.2">
      <c r="D32" s="34" t="s">
        <v>31</v>
      </c>
      <c r="E32" s="34"/>
      <c r="F32" s="34"/>
      <c r="G32" s="34" t="s">
        <v>32</v>
      </c>
      <c r="O32" s="35">
        <v>2.5</v>
      </c>
      <c r="P32" s="35"/>
      <c r="Q32" s="35"/>
      <c r="R32" s="35"/>
      <c r="S32" s="35"/>
      <c r="T32" s="35"/>
      <c r="U32" s="35"/>
      <c r="V32" s="35"/>
      <c r="W32" s="30"/>
      <c r="X32" s="30"/>
      <c r="Z32" s="31"/>
      <c r="AC32" s="32"/>
    </row>
    <row r="33" spans="4:26" x14ac:dyDescent="0.2">
      <c r="D33" s="34" t="s">
        <v>33</v>
      </c>
      <c r="E33" s="34"/>
      <c r="F33" s="34"/>
      <c r="G33" s="34" t="s">
        <v>32</v>
      </c>
      <c r="O33" s="35">
        <v>31.5</v>
      </c>
      <c r="P33" s="35"/>
      <c r="Q33" s="35"/>
      <c r="R33" s="35"/>
      <c r="S33" s="35"/>
      <c r="T33" s="35"/>
      <c r="U33" s="35"/>
      <c r="V33" s="35"/>
      <c r="W33" s="30"/>
      <c r="X33" s="30"/>
      <c r="Z33" s="31"/>
    </row>
    <row r="34" spans="4:26" customFormat="1" ht="15" x14ac:dyDescent="0.25"/>
    <row r="35" spans="4:26" x14ac:dyDescent="0.2">
      <c r="Z35" s="31"/>
    </row>
    <row r="36" spans="4:26" customFormat="1" ht="15" x14ac:dyDescent="0.25"/>
    <row r="37" spans="4:26" customFormat="1" ht="15" x14ac:dyDescent="0.25"/>
  </sheetData>
  <sheetProtection password="8039" sheet="1" objects="1" scenarios="1" selectLockedCells="1" selectUnlockedCells="1"/>
  <pageMargins left="0.7" right="0.7" top="0.75" bottom="0.75" header="0.3" footer="0.3"/>
  <pageSetup paperSize="8"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SI1 - Performance Summary SSES</vt:lpstr>
      <vt:lpstr>SI1 - Performance Summary SSEN</vt:lpstr>
    </vt:vector>
  </TitlesOfParts>
  <Company>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Van-Kooperen, Emma</dc:creator>
  <cp:lastModifiedBy>Williams, Ross</cp:lastModifiedBy>
  <cp:lastPrinted>2016-10-27T07:52:12Z</cp:lastPrinted>
  <dcterms:created xsi:type="dcterms:W3CDTF">2016-10-24T15:50:54Z</dcterms:created>
  <dcterms:modified xsi:type="dcterms:W3CDTF">2017-01-23T14:37:22Z</dcterms:modified>
</cp:coreProperties>
</file>