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nvironment Report\Website upload\"/>
    </mc:Choice>
  </mc:AlternateContent>
  <xr:revisionPtr revIDLastSave="0" documentId="8_{1C3F5A9D-0EB0-4BA0-80C2-07490EDC8A68}" xr6:coauthVersionLast="41" xr6:coauthVersionMax="41" xr10:uidLastSave="{00000000-0000-0000-0000-000000000000}"/>
  <bookViews>
    <workbookView xWindow="-120" yWindow="-120" windowWidth="25440" windowHeight="15390" tabRatio="835"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'Data Change Log'!$B$7:$C$176</definedName>
    <definedName name="_Order2" hidden="1">0</definedName>
    <definedName name="_xlnm.Print_Area" localSheetId="6">'E4 - Losses Snapshot'!$B$2:$AK$25</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 i="239" l="1"/>
  <c r="IL9" i="169"/>
  <c r="IL8" i="169"/>
  <c r="HU47" i="169"/>
  <c r="HU34" i="169"/>
  <c r="HU21" i="169"/>
  <c r="HU17" i="169"/>
  <c r="HU16" i="169"/>
  <c r="HU15" i="169"/>
  <c r="HU14" i="169"/>
  <c r="HU13" i="169"/>
  <c r="HU12" i="169"/>
  <c r="HU11" i="169"/>
  <c r="HU10" i="169"/>
  <c r="HU9" i="169"/>
  <c r="HU8" i="169"/>
  <c r="HD9" i="169"/>
  <c r="HD10" i="169"/>
  <c r="HD11" i="169"/>
  <c r="HD12" i="169"/>
  <c r="HD13" i="169"/>
  <c r="HD14" i="169"/>
  <c r="HD15" i="169"/>
  <c r="HD16" i="169"/>
  <c r="HD17" i="169"/>
  <c r="HD8" i="169"/>
  <c r="CD9" i="169"/>
  <c r="CD10" i="169"/>
  <c r="CD11" i="169"/>
  <c r="CD12" i="169"/>
  <c r="CD13" i="169"/>
  <c r="CD14" i="169"/>
  <c r="CD15" i="169"/>
  <c r="CD8" i="169"/>
  <c r="Y24" i="253"/>
  <c r="AH27" i="246"/>
  <c r="IH83" i="169"/>
  <c r="IG83" i="169"/>
  <c r="IF83" i="169"/>
  <c r="IE83" i="169"/>
  <c r="IM73" i="169"/>
  <c r="HQ83" i="169"/>
  <c r="HP83" i="169"/>
  <c r="HO83" i="169"/>
  <c r="HN83" i="169"/>
  <c r="GZ83" i="169"/>
  <c r="GX83" i="169"/>
  <c r="GW83" i="169"/>
  <c r="GV83" i="169"/>
  <c r="GI83" i="169"/>
  <c r="GH83" i="169"/>
  <c r="FR83" i="169"/>
  <c r="FQ83" i="169"/>
  <c r="FN83" i="169"/>
  <c r="FA83" i="169"/>
  <c r="EX83" i="169"/>
  <c r="DV83" i="169"/>
  <c r="DU83" i="169"/>
  <c r="DT83" i="169"/>
  <c r="DS83" i="169"/>
  <c r="DR83" i="169"/>
  <c r="DD83" i="169"/>
  <c r="DB83" i="169"/>
  <c r="BZ83" i="169"/>
  <c r="BX83" i="169"/>
  <c r="BV83" i="169"/>
  <c r="BH83" i="169"/>
  <c r="BF83" i="169"/>
  <c r="BE83" i="169"/>
  <c r="AR83" i="169"/>
  <c r="AQ83" i="169"/>
  <c r="AO83" i="169"/>
  <c r="AA83" i="169"/>
  <c r="Z83" i="169"/>
  <c r="Y83" i="169"/>
  <c r="X83" i="169"/>
  <c r="W83" i="169"/>
  <c r="FP44" i="169"/>
  <c r="EZ44" i="169"/>
  <c r="DC44" i="169"/>
  <c r="DA44" i="169"/>
  <c r="BY44" i="169"/>
  <c r="BF44" i="169"/>
  <c r="AO44" i="169"/>
  <c r="X44" i="169"/>
  <c r="IH31" i="169"/>
  <c r="IG31" i="169"/>
  <c r="IE31" i="169"/>
  <c r="ID31" i="169"/>
  <c r="HQ31" i="169"/>
  <c r="HN31" i="169"/>
  <c r="GZ31" i="169"/>
  <c r="GY31" i="169"/>
  <c r="GX31" i="169"/>
  <c r="GW31" i="169"/>
  <c r="GV31" i="169"/>
  <c r="GH31" i="169"/>
  <c r="GE31" i="169"/>
  <c r="GF31" i="169"/>
  <c r="GG31" i="169"/>
  <c r="FQ31" i="169"/>
  <c r="FP31" i="169"/>
  <c r="FO31" i="169"/>
  <c r="FN31" i="169"/>
  <c r="FA31" i="169"/>
  <c r="EZ31" i="169"/>
  <c r="EX31" i="169"/>
  <c r="EW31" i="169"/>
  <c r="DT31" i="169"/>
  <c r="DR31" i="169"/>
  <c r="DD31" i="169"/>
  <c r="DC31" i="169"/>
  <c r="DA31" i="169"/>
  <c r="BZ31" i="169"/>
  <c r="BX31" i="169"/>
  <c r="BW31" i="169"/>
  <c r="BV31" i="169"/>
  <c r="BI31" i="169"/>
  <c r="BH31" i="169"/>
  <c r="BG31" i="169"/>
  <c r="BE31" i="169"/>
  <c r="AA31" i="169"/>
  <c r="AR31" i="169"/>
  <c r="AP31" i="169"/>
  <c r="AO31" i="169"/>
  <c r="Z31" i="169"/>
  <c r="Y31" i="169"/>
  <c r="X31" i="169"/>
  <c r="W31" i="169"/>
  <c r="IF18" i="169"/>
  <c r="IE18" i="169"/>
  <c r="HQ18" i="169"/>
  <c r="HP18" i="169"/>
  <c r="HM18" i="169"/>
  <c r="GZ18" i="169"/>
  <c r="GX18" i="169"/>
  <c r="GV18" i="169"/>
  <c r="GH18" i="169"/>
  <c r="GG18" i="169"/>
  <c r="GE18" i="169"/>
  <c r="FA18" i="169"/>
  <c r="FR18" i="169"/>
  <c r="FQ18" i="169"/>
  <c r="FP18" i="169"/>
  <c r="FO18" i="169"/>
  <c r="FN18" i="169"/>
  <c r="EY18" i="169"/>
  <c r="EW18" i="169"/>
  <c r="DV18" i="169"/>
  <c r="DU18" i="169"/>
  <c r="DT18" i="169"/>
  <c r="DC18" i="169"/>
  <c r="DB18" i="169"/>
  <c r="BI18" i="169"/>
  <c r="BY18" i="169"/>
  <c r="BW18" i="169"/>
  <c r="BV18" i="169"/>
  <c r="BH18" i="169"/>
  <c r="BG18" i="169"/>
  <c r="BE18" i="169"/>
  <c r="AR18" i="169"/>
  <c r="AQ18" i="169"/>
  <c r="AO18" i="169"/>
  <c r="AN18" i="169"/>
  <c r="AA18" i="169"/>
  <c r="Z18" i="169"/>
  <c r="W18" i="169"/>
  <c r="X18" i="169"/>
  <c r="Y18" i="169"/>
  <c r="AE61" i="246"/>
  <c r="AD49" i="246"/>
  <c r="AF27" i="246"/>
  <c r="AG55" i="246"/>
  <c r="AF32" i="246"/>
  <c r="IL47" i="169"/>
  <c r="FE34" i="169"/>
  <c r="GN94" i="169"/>
  <c r="GN91" i="169"/>
  <c r="GN90" i="169"/>
  <c r="GN87" i="169"/>
  <c r="GN86" i="169"/>
  <c r="FW95" i="169"/>
  <c r="FW94" i="169"/>
  <c r="FW93" i="169"/>
  <c r="FW92" i="169"/>
  <c r="FW90" i="169"/>
  <c r="FW89" i="169"/>
  <c r="FW88" i="169"/>
  <c r="FW87" i="169"/>
  <c r="FW86" i="169"/>
  <c r="EW96" i="169"/>
  <c r="CE95" i="169"/>
  <c r="CE94" i="169"/>
  <c r="CE92" i="169"/>
  <c r="CE90" i="169"/>
  <c r="CE89" i="169"/>
  <c r="CE87" i="169"/>
  <c r="BN93" i="169"/>
  <c r="BN92" i="169"/>
  <c r="BF96" i="169"/>
  <c r="AQ96" i="169"/>
  <c r="GN82" i="169"/>
  <c r="GN80" i="169"/>
  <c r="GN78" i="169"/>
  <c r="GN77" i="169"/>
  <c r="FW76" i="169"/>
  <c r="FF82" i="169"/>
  <c r="FF81" i="169"/>
  <c r="DJ78" i="169"/>
  <c r="DJ77" i="169"/>
  <c r="DC83" i="169"/>
  <c r="DA83" i="169"/>
  <c r="CE75" i="169"/>
  <c r="BN79" i="169"/>
  <c r="BN76" i="169"/>
  <c r="AW82" i="169"/>
  <c r="AW81" i="169"/>
  <c r="AW80" i="169"/>
  <c r="AW79" i="169"/>
  <c r="AW77" i="169"/>
  <c r="AW74" i="169"/>
  <c r="GN68" i="169"/>
  <c r="GN65" i="169"/>
  <c r="GN63" i="169"/>
  <c r="GF70" i="169"/>
  <c r="FW69" i="169"/>
  <c r="FW62" i="169"/>
  <c r="FW61" i="169"/>
  <c r="FQ70" i="169"/>
  <c r="FF67" i="169"/>
  <c r="EZ70" i="169"/>
  <c r="FF60" i="169"/>
  <c r="DJ68" i="169"/>
  <c r="DJ67" i="169"/>
  <c r="DJ66" i="169"/>
  <c r="DJ65" i="169"/>
  <c r="DJ63" i="169"/>
  <c r="DJ60" i="169"/>
  <c r="CE69" i="169"/>
  <c r="CE61" i="169"/>
  <c r="BN69" i="169"/>
  <c r="BN67" i="169"/>
  <c r="BN65" i="169"/>
  <c r="BN60" i="169"/>
  <c r="AW68" i="169"/>
  <c r="AW67" i="169"/>
  <c r="AW65" i="169"/>
  <c r="AW61" i="169"/>
  <c r="AW60" i="169"/>
  <c r="GN56" i="169"/>
  <c r="GN54" i="169"/>
  <c r="GN52" i="169"/>
  <c r="GN51" i="169"/>
  <c r="GE57" i="169"/>
  <c r="GN47" i="169"/>
  <c r="FN57" i="169"/>
  <c r="FF49" i="169"/>
  <c r="EW57" i="169"/>
  <c r="DJ56" i="169"/>
  <c r="DJ54" i="169"/>
  <c r="DJ53" i="169"/>
  <c r="DJ52" i="169"/>
  <c r="DJ51" i="169"/>
  <c r="DJ47" i="169"/>
  <c r="CE52" i="169"/>
  <c r="BY57" i="169"/>
  <c r="BN55" i="169"/>
  <c r="BN52" i="169"/>
  <c r="BN51" i="169"/>
  <c r="BN48" i="169"/>
  <c r="AP57" i="169"/>
  <c r="AW47" i="169"/>
  <c r="X57" i="169"/>
  <c r="GN42" i="169"/>
  <c r="GN40" i="169"/>
  <c r="GN39" i="169"/>
  <c r="GN37" i="169"/>
  <c r="DJ42" i="169"/>
  <c r="DJ41" i="169"/>
  <c r="DJ37" i="169"/>
  <c r="BN42" i="169"/>
  <c r="BN41" i="169"/>
  <c r="BN38" i="169"/>
  <c r="GN27" i="169"/>
  <c r="GN26" i="169"/>
  <c r="FW23" i="169"/>
  <c r="DJ23" i="169"/>
  <c r="BN28" i="169"/>
  <c r="BN27" i="169"/>
  <c r="BN26" i="169"/>
  <c r="BN24" i="169"/>
  <c r="AW30" i="169"/>
  <c r="AW29" i="169"/>
  <c r="AW27" i="169"/>
  <c r="AW25" i="169"/>
  <c r="AW24" i="169"/>
  <c r="AW22" i="169"/>
  <c r="GN16" i="169"/>
  <c r="GN13" i="169"/>
  <c r="GF18" i="169"/>
  <c r="FW17" i="169"/>
  <c r="FW11" i="169"/>
  <c r="FW10" i="169"/>
  <c r="FV9" i="169"/>
  <c r="FF15" i="169"/>
  <c r="DJ11" i="169"/>
  <c r="DJ10" i="169"/>
  <c r="CE16" i="169"/>
  <c r="BN16" i="169"/>
  <c r="BN14" i="169"/>
  <c r="BN9" i="169"/>
  <c r="AW15" i="169"/>
  <c r="AF13" i="169"/>
  <c r="AF9" i="169"/>
  <c r="AG33" i="245"/>
  <c r="AF33" i="245"/>
  <c r="AE33" i="245"/>
  <c r="AJ27" i="245"/>
  <c r="Y64" i="248"/>
  <c r="T64" i="248"/>
  <c r="T63" i="248"/>
  <c r="T62" i="248"/>
  <c r="Y61" i="248"/>
  <c r="T61" i="248"/>
  <c r="Y60" i="248"/>
  <c r="T60" i="248"/>
  <c r="Y58" i="248"/>
  <c r="T58" i="248"/>
  <c r="T57" i="248"/>
  <c r="O57" i="248"/>
  <c r="T56" i="248"/>
  <c r="O56" i="248"/>
  <c r="O55" i="248"/>
  <c r="AE8" i="169"/>
  <c r="GM47" i="169"/>
  <c r="GM9" i="169"/>
  <c r="GM8" i="169"/>
  <c r="FV47" i="169"/>
  <c r="FE47" i="169"/>
  <c r="DI47" i="169"/>
  <c r="DI9" i="169"/>
  <c r="DI8" i="169"/>
  <c r="AE47" i="169"/>
  <c r="AE17" i="169"/>
  <c r="AE16" i="169"/>
  <c r="AE15" i="169"/>
  <c r="AE14" i="169"/>
  <c r="AE13" i="169"/>
  <c r="AE12" i="169"/>
  <c r="AE11" i="169"/>
  <c r="AE10" i="169"/>
  <c r="AE9" i="169"/>
  <c r="AN88" i="248"/>
  <c r="AN83" i="248"/>
  <c r="AN82" i="248"/>
  <c r="AN78" i="248"/>
  <c r="AN76" i="248"/>
  <c r="AN75" i="248"/>
  <c r="AN69" i="248"/>
  <c r="AN68" i="248"/>
  <c r="AN87" i="248"/>
  <c r="AN85" i="248"/>
  <c r="AN80" i="248"/>
  <c r="AN73" i="248"/>
  <c r="AN71" i="248"/>
  <c r="AI82" i="248"/>
  <c r="AI75" i="248"/>
  <c r="AI68" i="248"/>
  <c r="AD87" i="248"/>
  <c r="AD85" i="248"/>
  <c r="AD82" i="248"/>
  <c r="AD80" i="248"/>
  <c r="AD75" i="248"/>
  <c r="AD73" i="248"/>
  <c r="AD71" i="248"/>
  <c r="AD68" i="248"/>
  <c r="AD66" i="248"/>
  <c r="Y88" i="248"/>
  <c r="Y86" i="248"/>
  <c r="Y84" i="248"/>
  <c r="Y83" i="248"/>
  <c r="Y81" i="248"/>
  <c r="Y79" i="248"/>
  <c r="Y77" i="248"/>
  <c r="Y76" i="248"/>
  <c r="Y74" i="248"/>
  <c r="Y72" i="248"/>
  <c r="Y70" i="248"/>
  <c r="Y69" i="248"/>
  <c r="Y67" i="248"/>
  <c r="T85" i="248"/>
  <c r="T82" i="248"/>
  <c r="T78" i="248"/>
  <c r="T75" i="248"/>
  <c r="T71" i="248"/>
  <c r="T68" i="248"/>
  <c r="T67" i="248"/>
  <c r="AN72" i="248"/>
  <c r="AI87" i="248"/>
  <c r="AI85" i="248"/>
  <c r="AI83" i="248"/>
  <c r="AI80" i="248"/>
  <c r="AI78" i="248"/>
  <c r="AI76" i="248"/>
  <c r="AI73" i="248"/>
  <c r="AI71" i="248"/>
  <c r="AI69" i="248"/>
  <c r="AI66" i="248"/>
  <c r="AD78" i="248"/>
  <c r="Y87" i="248"/>
  <c r="Y80" i="248"/>
  <c r="Y73" i="248"/>
  <c r="Y66" i="248"/>
  <c r="T88" i="248"/>
  <c r="T81" i="248"/>
  <c r="T74" i="248"/>
  <c r="AI67" i="248"/>
  <c r="AI70" i="248"/>
  <c r="AI72" i="248"/>
  <c r="AI74" i="248"/>
  <c r="AI77" i="248"/>
  <c r="AI79" i="248"/>
  <c r="AI81" i="248"/>
  <c r="AI84" i="248"/>
  <c r="AI86" i="248"/>
  <c r="AI88" i="248"/>
  <c r="AN67" i="248"/>
  <c r="AN70" i="248"/>
  <c r="AN74" i="248"/>
  <c r="AN77" i="248"/>
  <c r="AN79" i="248"/>
  <c r="AN81" i="248"/>
  <c r="AN84" i="248"/>
  <c r="AN86" i="248"/>
  <c r="T69" i="248"/>
  <c r="T70" i="248"/>
  <c r="T72" i="248"/>
  <c r="T76" i="248"/>
  <c r="T77" i="248"/>
  <c r="T79" i="248"/>
  <c r="T83" i="248"/>
  <c r="T84" i="248"/>
  <c r="T86" i="248"/>
  <c r="Y68" i="248"/>
  <c r="Y71" i="248"/>
  <c r="Y75" i="248"/>
  <c r="Y78" i="248"/>
  <c r="Y82" i="248"/>
  <c r="Y85" i="248"/>
  <c r="AN66" i="248"/>
  <c r="AD67" i="248"/>
  <c r="AD69" i="248"/>
  <c r="AD70" i="248"/>
  <c r="AD72" i="248"/>
  <c r="AD74" i="248"/>
  <c r="AD76" i="248"/>
  <c r="AD77" i="248"/>
  <c r="AD79" i="248"/>
  <c r="AD81" i="248"/>
  <c r="AD83" i="248"/>
  <c r="AD84" i="248"/>
  <c r="AD86" i="248"/>
  <c r="AD88" i="248"/>
  <c r="T66" i="248"/>
  <c r="T73" i="248"/>
  <c r="T80" i="248"/>
  <c r="T87" i="248"/>
  <c r="AH36" i="246"/>
  <c r="AI36" i="246"/>
  <c r="AJ36" i="246"/>
  <c r="AK36" i="246"/>
  <c r="AI27" i="246"/>
  <c r="AJ27" i="246"/>
  <c r="AK27" i="246"/>
  <c r="A3" i="253"/>
  <c r="A2" i="253"/>
  <c r="A1" i="253"/>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39"/>
  <c r="A2" i="239"/>
  <c r="A1" i="239"/>
  <c r="A3" i="169"/>
  <c r="A2" i="169"/>
  <c r="A1" i="169"/>
  <c r="A3" i="240"/>
  <c r="A2" i="240"/>
  <c r="A1" i="240"/>
  <c r="A3" i="246"/>
  <c r="A2" i="246"/>
  <c r="A1" i="246"/>
  <c r="A3" i="245"/>
  <c r="A2" i="245"/>
  <c r="A1" i="245"/>
  <c r="A3" i="248"/>
  <c r="A1" i="248"/>
  <c r="Y16" i="243"/>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A16" i="243"/>
  <c r="AA62" i="243"/>
  <c r="A2" i="248"/>
  <c r="A1" i="252"/>
  <c r="A1" i="251"/>
  <c r="A1" i="250"/>
  <c r="AL97" i="246"/>
  <c r="AK97" i="246"/>
  <c r="AJ97" i="246"/>
  <c r="AI97" i="246"/>
  <c r="AL96" i="246"/>
  <c r="AK96" i="246"/>
  <c r="AJ96" i="246"/>
  <c r="AI96" i="246"/>
  <c r="AL95" i="246"/>
  <c r="AK95" i="246"/>
  <c r="AJ95" i="246"/>
  <c r="AI95" i="246"/>
  <c r="AL94" i="246"/>
  <c r="AK94" i="246"/>
  <c r="AK98" i="246"/>
  <c r="AJ94" i="246"/>
  <c r="AI94" i="246"/>
  <c r="AL93" i="246"/>
  <c r="AK93" i="246"/>
  <c r="AJ93" i="246"/>
  <c r="AJ98" i="246"/>
  <c r="AI93" i="246"/>
  <c r="AL89" i="246"/>
  <c r="AK89" i="246"/>
  <c r="AJ89" i="246"/>
  <c r="AI89" i="246"/>
  <c r="AL88" i="246"/>
  <c r="AK88" i="246"/>
  <c r="AJ88" i="246"/>
  <c r="AI88" i="246"/>
  <c r="AL87" i="246"/>
  <c r="AK87" i="246"/>
  <c r="AK90" i="246"/>
  <c r="AJ87" i="246"/>
  <c r="AI87" i="246"/>
  <c r="AL86" i="246"/>
  <c r="AK86" i="246"/>
  <c r="AJ86" i="246"/>
  <c r="AI86" i="246"/>
  <c r="AL82" i="246"/>
  <c r="AK82" i="246"/>
  <c r="AJ82" i="246"/>
  <c r="AI82" i="246"/>
  <c r="AL81" i="246"/>
  <c r="AK81" i="246"/>
  <c r="AK83" i="246"/>
  <c r="AJ81" i="246"/>
  <c r="AI81" i="246"/>
  <c r="AL80" i="246"/>
  <c r="AK80" i="246"/>
  <c r="AJ80" i="246"/>
  <c r="AI80" i="246"/>
  <c r="AL79" i="246"/>
  <c r="AK79" i="246"/>
  <c r="AJ79" i="246"/>
  <c r="AI79" i="246"/>
  <c r="AL78" i="246"/>
  <c r="AK78" i="246"/>
  <c r="AJ78" i="246"/>
  <c r="AI78" i="246"/>
  <c r="AL77" i="246"/>
  <c r="AK77" i="246"/>
  <c r="AJ77" i="246"/>
  <c r="AI77" i="246"/>
  <c r="AL73" i="246"/>
  <c r="AK73" i="246"/>
  <c r="AJ73" i="246"/>
  <c r="AI73" i="246"/>
  <c r="AL72" i="246"/>
  <c r="AK72" i="246"/>
  <c r="AJ72" i="246"/>
  <c r="AI72" i="246"/>
  <c r="AL71" i="246"/>
  <c r="AK71" i="246"/>
  <c r="AJ71" i="246"/>
  <c r="AI71" i="246"/>
  <c r="AL70" i="246"/>
  <c r="AK70" i="246"/>
  <c r="AJ70" i="246"/>
  <c r="AI70" i="246"/>
  <c r="AL69" i="246"/>
  <c r="AK69" i="246"/>
  <c r="AJ69" i="246"/>
  <c r="AJ74" i="246"/>
  <c r="AI69" i="246"/>
  <c r="AL68" i="246"/>
  <c r="AK68" i="246"/>
  <c r="AJ68" i="246"/>
  <c r="AI68" i="246"/>
  <c r="AI74" i="246"/>
  <c r="AL64" i="246"/>
  <c r="AK64" i="246"/>
  <c r="AJ64" i="246"/>
  <c r="AI64" i="246"/>
  <c r="AI65" i="246"/>
  <c r="AL63" i="246"/>
  <c r="AK63" i="246"/>
  <c r="AJ63" i="246"/>
  <c r="AI63" i="246"/>
  <c r="AL62" i="246"/>
  <c r="AK62" i="246"/>
  <c r="AJ62" i="246"/>
  <c r="AI62" i="246"/>
  <c r="AL61" i="246"/>
  <c r="AK61" i="246"/>
  <c r="AJ61" i="246"/>
  <c r="AI61" i="246"/>
  <c r="AL60" i="246"/>
  <c r="AK60" i="246"/>
  <c r="AJ60" i="246"/>
  <c r="AI60" i="246"/>
  <c r="J66" i="248"/>
  <c r="O66" i="248"/>
  <c r="J67" i="248"/>
  <c r="O67" i="248"/>
  <c r="J68" i="248"/>
  <c r="O68" i="248"/>
  <c r="J69" i="248"/>
  <c r="O69" i="248"/>
  <c r="J70" i="248"/>
  <c r="O70" i="248"/>
  <c r="J71" i="248"/>
  <c r="O71" i="248"/>
  <c r="J72" i="248"/>
  <c r="O72" i="248"/>
  <c r="J73" i="248"/>
  <c r="O73" i="248"/>
  <c r="J74" i="248"/>
  <c r="O74" i="248"/>
  <c r="J75" i="248"/>
  <c r="O75" i="248"/>
  <c r="J76" i="248"/>
  <c r="O76" i="248"/>
  <c r="J77" i="248"/>
  <c r="O77" i="248"/>
  <c r="J78" i="248"/>
  <c r="O78" i="248"/>
  <c r="J79" i="248"/>
  <c r="O79" i="248"/>
  <c r="J80" i="248"/>
  <c r="O80" i="248"/>
  <c r="J81" i="248"/>
  <c r="O81" i="248"/>
  <c r="J82" i="248"/>
  <c r="O82" i="248"/>
  <c r="J83" i="248"/>
  <c r="O83" i="248"/>
  <c r="J84" i="248"/>
  <c r="O84" i="248"/>
  <c r="J85" i="248"/>
  <c r="O85" i="248"/>
  <c r="J86" i="248"/>
  <c r="O86" i="248"/>
  <c r="J87" i="248"/>
  <c r="O87" i="248"/>
  <c r="J88" i="248"/>
  <c r="O88" i="248"/>
  <c r="Y46" i="248"/>
  <c r="X46" i="248"/>
  <c r="W46" i="248"/>
  <c r="AP35" i="248"/>
  <c r="AO35" i="248"/>
  <c r="AN35" i="248"/>
  <c r="AM35" i="248"/>
  <c r="AP30" i="248"/>
  <c r="AO30" i="248"/>
  <c r="AN30" i="248"/>
  <c r="AM30" i="248"/>
  <c r="AP23" i="248"/>
  <c r="AO23" i="248"/>
  <c r="AN23" i="248"/>
  <c r="AP18" i="248"/>
  <c r="AO18" i="248"/>
  <c r="AN18" i="248"/>
  <c r="AP13" i="248"/>
  <c r="AO13" i="248"/>
  <c r="AN13" i="248"/>
  <c r="AL65" i="246"/>
  <c r="AL74" i="246"/>
  <c r="AL83" i="246"/>
  <c r="AL98" i="246"/>
  <c r="AL90" i="246"/>
  <c r="AK55" i="246"/>
  <c r="AJ55" i="246"/>
  <c r="AI55" i="246"/>
  <c r="AK51" i="246"/>
  <c r="AJ51" i="246"/>
  <c r="AI51" i="246"/>
  <c r="AK50" i="246"/>
  <c r="AJ50" i="246"/>
  <c r="AI50" i="246"/>
  <c r="AK49" i="246"/>
  <c r="AJ49" i="246"/>
  <c r="AI49" i="246"/>
  <c r="AK48" i="246"/>
  <c r="AK52" i="246"/>
  <c r="AJ48" i="246"/>
  <c r="AI48" i="246"/>
  <c r="AK47" i="246"/>
  <c r="AJ47" i="246"/>
  <c r="AI47" i="246"/>
  <c r="AK43" i="246"/>
  <c r="AJ43" i="246"/>
  <c r="AI43" i="246"/>
  <c r="AK42" i="246"/>
  <c r="AJ42" i="246"/>
  <c r="AI42" i="246"/>
  <c r="AK41" i="246"/>
  <c r="AJ41" i="246"/>
  <c r="AI41" i="246"/>
  <c r="AK40" i="246"/>
  <c r="AJ40" i="246"/>
  <c r="AI40" i="246"/>
  <c r="AK35" i="246"/>
  <c r="AJ35" i="246"/>
  <c r="AI35" i="246"/>
  <c r="AK34" i="246"/>
  <c r="AJ34" i="246"/>
  <c r="AI34" i="246"/>
  <c r="AK33" i="246"/>
  <c r="AJ33" i="246"/>
  <c r="AI33" i="246"/>
  <c r="AK32" i="246"/>
  <c r="AJ32" i="246"/>
  <c r="AI32" i="246"/>
  <c r="AI37" i="246"/>
  <c r="AK31" i="246"/>
  <c r="AK37" i="246"/>
  <c r="AJ31" i="246"/>
  <c r="AJ37" i="246"/>
  <c r="AI31" i="246"/>
  <c r="AK26" i="246"/>
  <c r="AJ26" i="246"/>
  <c r="AI26" i="246"/>
  <c r="AK25" i="246"/>
  <c r="AJ25" i="246"/>
  <c r="AI25" i="246"/>
  <c r="AK24" i="246"/>
  <c r="AJ24" i="246"/>
  <c r="AI24" i="246"/>
  <c r="AK23" i="246"/>
  <c r="AJ23" i="246"/>
  <c r="AJ28" i="246"/>
  <c r="AI23" i="246"/>
  <c r="AK22" i="246"/>
  <c r="AJ22" i="246"/>
  <c r="AI22" i="246"/>
  <c r="AK18" i="246"/>
  <c r="AJ18" i="246"/>
  <c r="AI18" i="246"/>
  <c r="AK17" i="246"/>
  <c r="AJ17" i="246"/>
  <c r="AI17" i="246"/>
  <c r="AK16" i="246"/>
  <c r="AJ16" i="246"/>
  <c r="AI16" i="246"/>
  <c r="AK15" i="246"/>
  <c r="AJ15" i="246"/>
  <c r="AJ19" i="246"/>
  <c r="AI15" i="246"/>
  <c r="AK14" i="246"/>
  <c r="AJ14" i="246"/>
  <c r="AI14" i="246"/>
  <c r="AO33" i="245"/>
  <c r="AN33" i="245"/>
  <c r="AM33" i="245"/>
  <c r="AO27" i="245"/>
  <c r="AN27" i="245"/>
  <c r="AM27" i="245"/>
  <c r="X21" i="245"/>
  <c r="W21" i="245"/>
  <c r="V21" i="245"/>
  <c r="Z12" i="240"/>
  <c r="AA12" i="240"/>
  <c r="W13" i="240"/>
  <c r="X13" i="240"/>
  <c r="Y13" i="240"/>
  <c r="W25" i="240"/>
  <c r="X25" i="240"/>
  <c r="Y25" i="240"/>
  <c r="AM16" i="239"/>
  <c r="AN16" i="239"/>
  <c r="AO16" i="239"/>
  <c r="AP16" i="239"/>
  <c r="AM25" i="239"/>
  <c r="AN25" i="239"/>
  <c r="AO25" i="239"/>
  <c r="AP25" i="239"/>
  <c r="AM36" i="239"/>
  <c r="AN36" i="239"/>
  <c r="AO36" i="239"/>
  <c r="AP36" i="239"/>
  <c r="AM45" i="239"/>
  <c r="AN45" i="239"/>
  <c r="AO45" i="239"/>
  <c r="AP45" i="239"/>
  <c r="IK96" i="169"/>
  <c r="IJ96" i="169"/>
  <c r="II96" i="169"/>
  <c r="IH96" i="169"/>
  <c r="IG96" i="169"/>
  <c r="IF96" i="169"/>
  <c r="IE96" i="169"/>
  <c r="ID96" i="169"/>
  <c r="IM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L83" i="169"/>
  <c r="IM82" i="169"/>
  <c r="IL82" i="169"/>
  <c r="IM81" i="169"/>
  <c r="IL81" i="169"/>
  <c r="IM80" i="169"/>
  <c r="IL80" i="169"/>
  <c r="IM79" i="169"/>
  <c r="IL79" i="169"/>
  <c r="IM78" i="169"/>
  <c r="IL78" i="169"/>
  <c r="IM77" i="169"/>
  <c r="IL77" i="169"/>
  <c r="IM76" i="169"/>
  <c r="IL76" i="169"/>
  <c r="IM75" i="169"/>
  <c r="IL75" i="169"/>
  <c r="IM74" i="169"/>
  <c r="IL74" i="169"/>
  <c r="IL73" i="169"/>
  <c r="IK70" i="169"/>
  <c r="IJ70" i="169"/>
  <c r="II70" i="169"/>
  <c r="IH70" i="169"/>
  <c r="IG70" i="169"/>
  <c r="IF70" i="169"/>
  <c r="IE70" i="169"/>
  <c r="ID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K44" i="169"/>
  <c r="IJ44" i="169"/>
  <c r="II44" i="169"/>
  <c r="IL44" i="169"/>
  <c r="IM43" i="169"/>
  <c r="IL43" i="169"/>
  <c r="IM42" i="169"/>
  <c r="IL42" i="169"/>
  <c r="IM41" i="169"/>
  <c r="IL41" i="169"/>
  <c r="IM40" i="169"/>
  <c r="IL40" i="169"/>
  <c r="IM39" i="169"/>
  <c r="IL39" i="169"/>
  <c r="IM38" i="169"/>
  <c r="IL38" i="169"/>
  <c r="IM37" i="169"/>
  <c r="IL37" i="169"/>
  <c r="IM36" i="169"/>
  <c r="IL36" i="169"/>
  <c r="IL35" i="169"/>
  <c r="IL34" i="169"/>
  <c r="IK31" i="169"/>
  <c r="IJ31" i="169"/>
  <c r="II31" i="169"/>
  <c r="IL31" i="169"/>
  <c r="IM30" i="169"/>
  <c r="IL30" i="169"/>
  <c r="IM29" i="169"/>
  <c r="IL29" i="169"/>
  <c r="IM28" i="169"/>
  <c r="IL28" i="169"/>
  <c r="IM27" i="169"/>
  <c r="IL27" i="169"/>
  <c r="IM26" i="169"/>
  <c r="IL26" i="169"/>
  <c r="IM25" i="169"/>
  <c r="IL25" i="169"/>
  <c r="IM24" i="169"/>
  <c r="IL24" i="169"/>
  <c r="IM23" i="169"/>
  <c r="IL23" i="169"/>
  <c r="IM22" i="169"/>
  <c r="IL22" i="169"/>
  <c r="IL21" i="169"/>
  <c r="IK18" i="169"/>
  <c r="IJ18" i="169"/>
  <c r="II18" i="169"/>
  <c r="IH18" i="169"/>
  <c r="ID18" i="169"/>
  <c r="IL18" i="169"/>
  <c r="IM17" i="169"/>
  <c r="IL17" i="169"/>
  <c r="IM16" i="169"/>
  <c r="IL16" i="169"/>
  <c r="IM15" i="169"/>
  <c r="IL15" i="169"/>
  <c r="IM14" i="169"/>
  <c r="IL14" i="169"/>
  <c r="IM13" i="169"/>
  <c r="IL13" i="169"/>
  <c r="IM12" i="169"/>
  <c r="IL12" i="169"/>
  <c r="IM11" i="169"/>
  <c r="IL11" i="169"/>
  <c r="IM10" i="169"/>
  <c r="IL10" i="169"/>
  <c r="IM9"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M83" i="169"/>
  <c r="HU83" i="169"/>
  <c r="HV82" i="169"/>
  <c r="HU82" i="169"/>
  <c r="HV81" i="169"/>
  <c r="HU81" i="169"/>
  <c r="HV80" i="169"/>
  <c r="HU80" i="169"/>
  <c r="HV79" i="169"/>
  <c r="HU79" i="169"/>
  <c r="HV78" i="169"/>
  <c r="HU78" i="169"/>
  <c r="HV77" i="169"/>
  <c r="HU77" i="169"/>
  <c r="HV76" i="169"/>
  <c r="HU76" i="169"/>
  <c r="HV75" i="169"/>
  <c r="HU75" i="169"/>
  <c r="HV74" i="169"/>
  <c r="HU74" i="169"/>
  <c r="HU73" i="169"/>
  <c r="HT70" i="169"/>
  <c r="HS70" i="169"/>
  <c r="HR70" i="169"/>
  <c r="HQ70" i="169"/>
  <c r="HP70" i="169"/>
  <c r="HO70" i="169"/>
  <c r="HN70" i="169"/>
  <c r="HM70" i="169"/>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O57" i="169"/>
  <c r="HN57" i="169"/>
  <c r="HM57" i="169"/>
  <c r="HV57" i="169"/>
  <c r="HU57" i="169"/>
  <c r="HV56" i="169"/>
  <c r="HU56" i="169"/>
  <c r="HV55" i="169"/>
  <c r="HU55" i="169"/>
  <c r="HV54" i="169"/>
  <c r="HU54" i="169"/>
  <c r="HV53" i="169"/>
  <c r="HU53" i="169"/>
  <c r="HV52" i="169"/>
  <c r="HU52" i="169"/>
  <c r="HV51" i="169"/>
  <c r="HU51" i="169"/>
  <c r="HV50" i="169"/>
  <c r="HU50" i="169"/>
  <c r="HV49" i="169"/>
  <c r="HU49" i="169"/>
  <c r="HV48" i="169"/>
  <c r="HU48" i="169"/>
  <c r="HV47" i="169"/>
  <c r="HT44" i="169"/>
  <c r="HS44" i="169"/>
  <c r="HR44" i="169"/>
  <c r="HU44" i="169"/>
  <c r="HV43" i="169"/>
  <c r="HU43" i="169"/>
  <c r="HV42" i="169"/>
  <c r="HU42" i="169"/>
  <c r="HV41" i="169"/>
  <c r="HU41" i="169"/>
  <c r="HV40" i="169"/>
  <c r="HU40" i="169"/>
  <c r="HV39" i="169"/>
  <c r="HU39" i="169"/>
  <c r="HV38" i="169"/>
  <c r="HU38" i="169"/>
  <c r="HV37" i="169"/>
  <c r="HU37" i="169"/>
  <c r="HV36" i="169"/>
  <c r="HU36" i="169"/>
  <c r="HU35" i="169"/>
  <c r="HT31" i="169"/>
  <c r="HS31" i="169"/>
  <c r="HR31" i="169"/>
  <c r="HP31" i="169"/>
  <c r="HO31" i="169"/>
  <c r="HU31" i="169"/>
  <c r="HV30" i="169"/>
  <c r="HU30" i="169"/>
  <c r="HV29" i="169"/>
  <c r="HU29" i="169"/>
  <c r="HV28" i="169"/>
  <c r="HU28" i="169"/>
  <c r="HV27" i="169"/>
  <c r="HU27" i="169"/>
  <c r="HV26" i="169"/>
  <c r="HU26" i="169"/>
  <c r="HV25" i="169"/>
  <c r="HU25" i="169"/>
  <c r="HV24" i="169"/>
  <c r="HU24" i="169"/>
  <c r="HV23" i="169"/>
  <c r="HU23" i="169"/>
  <c r="HV22" i="169"/>
  <c r="HU22" i="169"/>
  <c r="HT18" i="169"/>
  <c r="HS18" i="169"/>
  <c r="HR18" i="169"/>
  <c r="HN18" i="169"/>
  <c r="HU18" i="169"/>
  <c r="HV17" i="169"/>
  <c r="HV16" i="169"/>
  <c r="HV15" i="169"/>
  <c r="HV14" i="169"/>
  <c r="HV13" i="169"/>
  <c r="HV12" i="169"/>
  <c r="HV11" i="169"/>
  <c r="HV10" i="169"/>
  <c r="HV9"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HD83" i="169"/>
  <c r="HE82" i="169"/>
  <c r="HD82" i="169"/>
  <c r="HE81" i="169"/>
  <c r="HD81" i="169"/>
  <c r="HE80" i="169"/>
  <c r="HD80" i="169"/>
  <c r="HE79" i="169"/>
  <c r="HD79" i="169"/>
  <c r="HE78" i="169"/>
  <c r="HD78" i="169"/>
  <c r="HE77" i="169"/>
  <c r="HD77" i="169"/>
  <c r="HE76" i="169"/>
  <c r="HD76" i="169"/>
  <c r="HE75" i="169"/>
  <c r="HD75" i="169"/>
  <c r="HE74" i="169"/>
  <c r="HD74" i="169"/>
  <c r="HD73" i="169"/>
  <c r="HC70" i="169"/>
  <c r="HB70" i="169"/>
  <c r="HA70" i="169"/>
  <c r="GZ70" i="169"/>
  <c r="GY70" i="169"/>
  <c r="GX70" i="169"/>
  <c r="GW70" i="169"/>
  <c r="GV70" i="169"/>
  <c r="HE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HC44" i="169"/>
  <c r="HB44" i="169"/>
  <c r="HA44" i="169"/>
  <c r="HD44" i="169"/>
  <c r="HE43" i="169"/>
  <c r="HD43" i="169"/>
  <c r="HE42" i="169"/>
  <c r="HD42" i="169"/>
  <c r="HE41" i="169"/>
  <c r="HD41" i="169"/>
  <c r="HE40" i="169"/>
  <c r="HD40" i="169"/>
  <c r="HE39" i="169"/>
  <c r="HD39" i="169"/>
  <c r="HE38" i="169"/>
  <c r="HD38" i="169"/>
  <c r="HE37" i="169"/>
  <c r="HD37" i="169"/>
  <c r="HE36" i="169"/>
  <c r="HD36" i="169"/>
  <c r="HD35" i="169"/>
  <c r="HD34" i="169"/>
  <c r="HC31" i="169"/>
  <c r="HB31" i="169"/>
  <c r="HA31" i="169"/>
  <c r="HD31" i="169"/>
  <c r="HE30" i="169"/>
  <c r="HD30" i="169"/>
  <c r="HE29" i="169"/>
  <c r="HD29" i="169"/>
  <c r="HE28" i="169"/>
  <c r="HD28" i="169"/>
  <c r="HE27" i="169"/>
  <c r="HD27" i="169"/>
  <c r="HE26" i="169"/>
  <c r="HD26" i="169"/>
  <c r="HE25" i="169"/>
  <c r="HD25" i="169"/>
  <c r="HE24" i="169"/>
  <c r="HD24" i="169"/>
  <c r="HE23" i="169"/>
  <c r="HD23" i="169"/>
  <c r="HE22" i="169"/>
  <c r="HD22" i="169"/>
  <c r="HD21" i="169"/>
  <c r="HC18" i="169"/>
  <c r="HB18" i="169"/>
  <c r="HA18" i="169"/>
  <c r="GY18" i="169"/>
  <c r="HD18" i="169"/>
  <c r="HE17" i="169"/>
  <c r="HE16" i="169"/>
  <c r="HE15" i="169"/>
  <c r="HE14" i="169"/>
  <c r="HE13" i="169"/>
  <c r="HE12" i="169"/>
  <c r="HE11" i="169"/>
  <c r="HE10" i="169"/>
  <c r="HE9" i="169"/>
  <c r="GL96" i="169"/>
  <c r="GK96" i="169"/>
  <c r="GJ96" i="169"/>
  <c r="GI96" i="169"/>
  <c r="GF96" i="169"/>
  <c r="GE96" i="169"/>
  <c r="GM96" i="169"/>
  <c r="GN95" i="169"/>
  <c r="GM95" i="169"/>
  <c r="GM94" i="169"/>
  <c r="GN93" i="169"/>
  <c r="GM93" i="169"/>
  <c r="GN92" i="169"/>
  <c r="GM92" i="169"/>
  <c r="GM91" i="169"/>
  <c r="GM90" i="169"/>
  <c r="GN89" i="169"/>
  <c r="GM89" i="169"/>
  <c r="GN88" i="169"/>
  <c r="GM88" i="169"/>
  <c r="GM87" i="169"/>
  <c r="GM86" i="169"/>
  <c r="GL83" i="169"/>
  <c r="GK83" i="169"/>
  <c r="GJ83" i="169"/>
  <c r="GM83" i="169"/>
  <c r="GM82" i="169"/>
  <c r="GN81" i="169"/>
  <c r="GM81" i="169"/>
  <c r="GM80" i="169"/>
  <c r="GM79" i="169"/>
  <c r="GM78" i="169"/>
  <c r="GM77" i="169"/>
  <c r="GN76" i="169"/>
  <c r="GM76" i="169"/>
  <c r="GM75" i="169"/>
  <c r="GN74" i="169"/>
  <c r="GM74" i="169"/>
  <c r="GM73" i="169"/>
  <c r="GL70" i="169"/>
  <c r="GK70" i="169"/>
  <c r="GJ70" i="169"/>
  <c r="GI70" i="169"/>
  <c r="GM70" i="169"/>
  <c r="GN69" i="169"/>
  <c r="GM69" i="169"/>
  <c r="GM68" i="169"/>
  <c r="GM67" i="169"/>
  <c r="GM66" i="169"/>
  <c r="GM65" i="169"/>
  <c r="GN64" i="169"/>
  <c r="GM64" i="169"/>
  <c r="GM63" i="169"/>
  <c r="GN62" i="169"/>
  <c r="GM62" i="169"/>
  <c r="GN61" i="169"/>
  <c r="GM61" i="169"/>
  <c r="GM60" i="169"/>
  <c r="GL57" i="169"/>
  <c r="GK57" i="169"/>
  <c r="GJ57" i="169"/>
  <c r="GI57" i="169"/>
  <c r="GH57" i="169"/>
  <c r="GF57" i="169"/>
  <c r="GM57" i="169"/>
  <c r="GM56" i="169"/>
  <c r="GN55" i="169"/>
  <c r="GM55" i="169"/>
  <c r="GM54" i="169"/>
  <c r="GN53" i="169"/>
  <c r="GM53" i="169"/>
  <c r="GM52" i="169"/>
  <c r="GM51" i="169"/>
  <c r="GM50" i="169"/>
  <c r="GN49" i="169"/>
  <c r="GM49" i="169"/>
  <c r="GN48" i="169"/>
  <c r="GM48" i="169"/>
  <c r="GL44" i="169"/>
  <c r="GK44" i="169"/>
  <c r="GJ44" i="169"/>
  <c r="GM44" i="169"/>
  <c r="GN43" i="169"/>
  <c r="GM43" i="169"/>
  <c r="GM42" i="169"/>
  <c r="GN41" i="169"/>
  <c r="GM41" i="169"/>
  <c r="GM40" i="169"/>
  <c r="GM39" i="169"/>
  <c r="GN38" i="169"/>
  <c r="GM38" i="169"/>
  <c r="GM37" i="169"/>
  <c r="GM36" i="169"/>
  <c r="GM35" i="169"/>
  <c r="GM34" i="169"/>
  <c r="GL31" i="169"/>
  <c r="GK31" i="169"/>
  <c r="GJ31" i="169"/>
  <c r="GM31" i="169"/>
  <c r="GN30" i="169"/>
  <c r="GM30" i="169"/>
  <c r="GN29" i="169"/>
  <c r="GM29" i="169"/>
  <c r="GM28" i="169"/>
  <c r="GM27" i="169"/>
  <c r="GM26" i="169"/>
  <c r="GN25" i="169"/>
  <c r="GM25" i="169"/>
  <c r="GN24" i="169"/>
  <c r="GM24" i="169"/>
  <c r="GN23" i="169"/>
  <c r="GM23" i="169"/>
  <c r="GM22" i="169"/>
  <c r="GM21" i="169"/>
  <c r="GL18" i="169"/>
  <c r="GK18" i="169"/>
  <c r="GJ18" i="169"/>
  <c r="GM18" i="169"/>
  <c r="GN17" i="169"/>
  <c r="GM17" i="169"/>
  <c r="GM16" i="169"/>
  <c r="GN15" i="169"/>
  <c r="GM15" i="169"/>
  <c r="GN14" i="169"/>
  <c r="GM14" i="169"/>
  <c r="GM13" i="169"/>
  <c r="GM12" i="169"/>
  <c r="GN11" i="169"/>
  <c r="GM11" i="169"/>
  <c r="GN10" i="169"/>
  <c r="GM10" i="169"/>
  <c r="BL96" i="169"/>
  <c r="BK96" i="169"/>
  <c r="BJ96" i="169"/>
  <c r="BI96" i="169"/>
  <c r="BH96" i="169"/>
  <c r="BG96" i="169"/>
  <c r="BM96" i="169"/>
  <c r="BN95" i="169"/>
  <c r="BM95" i="169"/>
  <c r="BN94" i="169"/>
  <c r="BM94" i="169"/>
  <c r="BM93" i="169"/>
  <c r="BM92" i="169"/>
  <c r="BN91" i="169"/>
  <c r="BM91" i="169"/>
  <c r="BN90" i="169"/>
  <c r="BM90" i="169"/>
  <c r="BN89" i="169"/>
  <c r="BM89" i="169"/>
  <c r="BN88" i="169"/>
  <c r="BM88" i="169"/>
  <c r="BN87" i="169"/>
  <c r="BM87" i="169"/>
  <c r="BN86" i="169"/>
  <c r="BM86" i="169"/>
  <c r="BL83" i="169"/>
  <c r="BK83" i="169"/>
  <c r="BJ83" i="169"/>
  <c r="BI83" i="169"/>
  <c r="BM83" i="169"/>
  <c r="BN82" i="169"/>
  <c r="BM82" i="169"/>
  <c r="BN81" i="169"/>
  <c r="BM81" i="169"/>
  <c r="BN80" i="169"/>
  <c r="BM80" i="169"/>
  <c r="BM79" i="169"/>
  <c r="BN78" i="169"/>
  <c r="BM78" i="169"/>
  <c r="BN77" i="169"/>
  <c r="BM77" i="169"/>
  <c r="BM76" i="169"/>
  <c r="BN75" i="169"/>
  <c r="BM75" i="169"/>
  <c r="BN74" i="169"/>
  <c r="BM74" i="169"/>
  <c r="BM73" i="169"/>
  <c r="BL70" i="169"/>
  <c r="BK70" i="169"/>
  <c r="BJ70" i="169"/>
  <c r="BI70" i="169"/>
  <c r="BG70" i="169"/>
  <c r="BE70" i="169"/>
  <c r="BM70" i="169"/>
  <c r="BM69" i="169"/>
  <c r="BN68" i="169"/>
  <c r="BM68" i="169"/>
  <c r="BM67" i="169"/>
  <c r="BN66" i="169"/>
  <c r="BM66" i="169"/>
  <c r="BM65" i="169"/>
  <c r="BN64" i="169"/>
  <c r="BM64" i="169"/>
  <c r="BN63" i="169"/>
  <c r="BM63" i="169"/>
  <c r="BM62" i="169"/>
  <c r="BN61" i="169"/>
  <c r="BM61" i="169"/>
  <c r="BM60" i="169"/>
  <c r="BL57" i="169"/>
  <c r="BK57" i="169"/>
  <c r="BJ57" i="169"/>
  <c r="BI57" i="169"/>
  <c r="BH57" i="169"/>
  <c r="BF57" i="169"/>
  <c r="BE57" i="169"/>
  <c r="BM57" i="169"/>
  <c r="BN56" i="169"/>
  <c r="BM56" i="169"/>
  <c r="BM55" i="169"/>
  <c r="BN54" i="169"/>
  <c r="BM54" i="169"/>
  <c r="BN53" i="169"/>
  <c r="BM53" i="169"/>
  <c r="BM52" i="169"/>
  <c r="BM51" i="169"/>
  <c r="BN50" i="169"/>
  <c r="BM50" i="169"/>
  <c r="BN49" i="169"/>
  <c r="BM49" i="169"/>
  <c r="BM48" i="169"/>
  <c r="BN47" i="169"/>
  <c r="BM47" i="169"/>
  <c r="BL44" i="169"/>
  <c r="BK44" i="169"/>
  <c r="BJ44" i="169"/>
  <c r="BM44" i="169"/>
  <c r="BN43" i="169"/>
  <c r="BM43" i="169"/>
  <c r="BM42" i="169"/>
  <c r="BM41" i="169"/>
  <c r="BN40" i="169"/>
  <c r="BM40" i="169"/>
  <c r="BN39" i="169"/>
  <c r="BM39" i="169"/>
  <c r="BM38" i="169"/>
  <c r="BN37" i="169"/>
  <c r="BM37" i="169"/>
  <c r="BN36" i="169"/>
  <c r="BM36" i="169"/>
  <c r="BM35" i="169"/>
  <c r="BM34" i="169"/>
  <c r="BL31" i="169"/>
  <c r="BK31" i="169"/>
  <c r="BJ31" i="169"/>
  <c r="BM31" i="169"/>
  <c r="BN30" i="169"/>
  <c r="BM30" i="169"/>
  <c r="BN29" i="169"/>
  <c r="BM29" i="169"/>
  <c r="BM28" i="169"/>
  <c r="BM27" i="169"/>
  <c r="BM26" i="169"/>
  <c r="BN25" i="169"/>
  <c r="BM25" i="169"/>
  <c r="BM24" i="169"/>
  <c r="BN23" i="169"/>
  <c r="BM23" i="169"/>
  <c r="BN22" i="169"/>
  <c r="BM22" i="169"/>
  <c r="BM21" i="169"/>
  <c r="BL18" i="169"/>
  <c r="BK18" i="169"/>
  <c r="BJ18" i="169"/>
  <c r="BM18" i="169"/>
  <c r="BM16" i="169"/>
  <c r="BN15" i="169"/>
  <c r="BM15" i="169"/>
  <c r="BM14" i="169"/>
  <c r="BN13" i="169"/>
  <c r="BM13" i="169"/>
  <c r="BN12" i="169"/>
  <c r="BM12" i="169"/>
  <c r="BN11" i="169"/>
  <c r="BM11" i="169"/>
  <c r="BM10" i="169"/>
  <c r="BM9" i="169"/>
  <c r="BM8" i="169"/>
  <c r="FD44" i="169"/>
  <c r="FD18" i="169"/>
  <c r="FD31" i="169"/>
  <c r="DY31" i="169"/>
  <c r="DG44" i="169"/>
  <c r="AD57" i="169"/>
  <c r="AD44" i="169"/>
  <c r="AD18" i="169"/>
  <c r="AE21" i="169"/>
  <c r="AE22" i="169"/>
  <c r="AF22" i="169"/>
  <c r="AE23" i="169"/>
  <c r="AF23" i="169"/>
  <c r="AE24" i="169"/>
  <c r="AF24" i="169"/>
  <c r="AV8" i="169"/>
  <c r="AV9" i="169"/>
  <c r="AW9" i="169"/>
  <c r="AV22" i="169"/>
  <c r="AV23" i="169"/>
  <c r="AW23" i="169"/>
  <c r="AN31" i="169"/>
  <c r="AS31" i="169"/>
  <c r="AT31" i="169"/>
  <c r="AU31" i="169"/>
  <c r="AB31" i="169"/>
  <c r="AC31" i="169"/>
  <c r="AD31" i="169"/>
  <c r="FU96" i="169"/>
  <c r="FT96" i="169"/>
  <c r="FS96" i="169"/>
  <c r="FR96" i="169"/>
  <c r="FQ96" i="169"/>
  <c r="FP96" i="169"/>
  <c r="FO96" i="169"/>
  <c r="FN96" i="169"/>
  <c r="FD96" i="169"/>
  <c r="FC96" i="169"/>
  <c r="FB96" i="169"/>
  <c r="FA96" i="169"/>
  <c r="EZ96" i="169"/>
  <c r="EY96" i="169"/>
  <c r="EX96" i="169"/>
  <c r="DY96" i="169"/>
  <c r="DX96" i="169"/>
  <c r="DW96" i="169"/>
  <c r="DV96" i="169"/>
  <c r="DU96" i="169"/>
  <c r="DT96" i="169"/>
  <c r="DS96" i="169"/>
  <c r="DR96" i="169"/>
  <c r="DZ96" i="169"/>
  <c r="DH96" i="169"/>
  <c r="DG96" i="169"/>
  <c r="DF96" i="169"/>
  <c r="DE96" i="169"/>
  <c r="DC96" i="169"/>
  <c r="DI96" i="169"/>
  <c r="CC96" i="169"/>
  <c r="CB96" i="169"/>
  <c r="CA96" i="169"/>
  <c r="BZ96" i="169"/>
  <c r="BW96" i="169"/>
  <c r="BV96" i="169"/>
  <c r="AU96" i="169"/>
  <c r="AT96" i="169"/>
  <c r="AS96" i="169"/>
  <c r="AR96" i="169"/>
  <c r="AP96" i="169"/>
  <c r="AO96" i="169"/>
  <c r="AN96" i="169"/>
  <c r="AD96" i="169"/>
  <c r="AC96" i="169"/>
  <c r="AB96" i="169"/>
  <c r="AA96" i="169"/>
  <c r="Z96" i="169"/>
  <c r="Y96" i="169"/>
  <c r="X96" i="169"/>
  <c r="W96" i="169"/>
  <c r="AE96" i="169"/>
  <c r="FV95" i="169"/>
  <c r="FF95" i="169"/>
  <c r="FE95" i="169"/>
  <c r="EA95" i="169"/>
  <c r="DZ95" i="169"/>
  <c r="DJ95" i="169"/>
  <c r="DI95" i="169"/>
  <c r="CD95" i="169"/>
  <c r="AW95" i="169"/>
  <c r="AV95" i="169"/>
  <c r="AF95" i="169"/>
  <c r="AE95" i="169"/>
  <c r="FV94" i="169"/>
  <c r="FF94" i="169"/>
  <c r="FE94" i="169"/>
  <c r="EA94" i="169"/>
  <c r="DZ94" i="169"/>
  <c r="DJ94" i="169"/>
  <c r="DI94" i="169"/>
  <c r="CD94" i="169"/>
  <c r="AW94" i="169"/>
  <c r="AV94" i="169"/>
  <c r="AF94" i="169"/>
  <c r="AE94" i="169"/>
  <c r="FV93" i="169"/>
  <c r="FF93" i="169"/>
  <c r="FE93" i="169"/>
  <c r="EA93" i="169"/>
  <c r="DZ93" i="169"/>
  <c r="DJ93" i="169"/>
  <c r="DI93" i="169"/>
  <c r="CE93" i="169"/>
  <c r="CD93" i="169"/>
  <c r="AW93" i="169"/>
  <c r="AV93" i="169"/>
  <c r="AF93" i="169"/>
  <c r="AE93" i="169"/>
  <c r="FV92" i="169"/>
  <c r="FF92" i="169"/>
  <c r="FE92" i="169"/>
  <c r="EA92" i="169"/>
  <c r="DZ92" i="169"/>
  <c r="DJ92" i="169"/>
  <c r="DI92" i="169"/>
  <c r="CD92" i="169"/>
  <c r="AW92" i="169"/>
  <c r="AV92" i="169"/>
  <c r="AF92" i="169"/>
  <c r="AE92" i="169"/>
  <c r="FW91" i="169"/>
  <c r="FV91" i="169"/>
  <c r="FF91" i="169"/>
  <c r="FE91" i="169"/>
  <c r="EA91" i="169"/>
  <c r="DZ91" i="169"/>
  <c r="DJ91" i="169"/>
  <c r="DI91" i="169"/>
  <c r="CD91" i="169"/>
  <c r="AW91" i="169"/>
  <c r="AV91" i="169"/>
  <c r="AF91" i="169"/>
  <c r="AE91" i="169"/>
  <c r="FV90" i="169"/>
  <c r="FF90" i="169"/>
  <c r="FE90" i="169"/>
  <c r="EA90" i="169"/>
  <c r="DZ90" i="169"/>
  <c r="DJ90" i="169"/>
  <c r="DI90" i="169"/>
  <c r="CD90" i="169"/>
  <c r="AW90" i="169"/>
  <c r="AV90" i="169"/>
  <c r="AF90" i="169"/>
  <c r="AE90" i="169"/>
  <c r="FV89" i="169"/>
  <c r="FF89" i="169"/>
  <c r="FE89" i="169"/>
  <c r="EA89" i="169"/>
  <c r="DZ89" i="169"/>
  <c r="DJ89" i="169"/>
  <c r="DI89" i="169"/>
  <c r="CD89" i="169"/>
  <c r="AW89" i="169"/>
  <c r="AV89" i="169"/>
  <c r="AF89" i="169"/>
  <c r="AE89" i="169"/>
  <c r="FV88" i="169"/>
  <c r="FF88" i="169"/>
  <c r="FE88" i="169"/>
  <c r="EA88" i="169"/>
  <c r="DZ88" i="169"/>
  <c r="DJ88" i="169"/>
  <c r="DI88" i="169"/>
  <c r="CD88" i="169"/>
  <c r="AW88" i="169"/>
  <c r="AV88" i="169"/>
  <c r="AF88" i="169"/>
  <c r="AE88" i="169"/>
  <c r="FV87" i="169"/>
  <c r="FF87" i="169"/>
  <c r="FE87" i="169"/>
  <c r="EA87" i="169"/>
  <c r="DZ87" i="169"/>
  <c r="DJ87" i="169"/>
  <c r="DI87" i="169"/>
  <c r="CD87" i="169"/>
  <c r="AW87" i="169"/>
  <c r="AV87" i="169"/>
  <c r="AF87" i="169"/>
  <c r="AE87" i="169"/>
  <c r="FV86" i="169"/>
  <c r="FF86" i="169"/>
  <c r="FE86" i="169"/>
  <c r="EA86" i="169"/>
  <c r="DZ86" i="169"/>
  <c r="DJ86" i="169"/>
  <c r="DI86" i="169"/>
  <c r="CE86" i="169"/>
  <c r="CD86" i="169"/>
  <c r="AW86" i="169"/>
  <c r="AV86" i="169"/>
  <c r="AF86" i="169"/>
  <c r="AE86" i="169"/>
  <c r="FU83" i="169"/>
  <c r="FT83" i="169"/>
  <c r="FS83" i="169"/>
  <c r="FV83" i="169"/>
  <c r="FD83" i="169"/>
  <c r="FC83" i="169"/>
  <c r="FB83" i="169"/>
  <c r="EZ83" i="169"/>
  <c r="EY83" i="169"/>
  <c r="DY83" i="169"/>
  <c r="DX83" i="169"/>
  <c r="DW83" i="169"/>
  <c r="DH83" i="169"/>
  <c r="DG83" i="169"/>
  <c r="DF83" i="169"/>
  <c r="DI83" i="169"/>
  <c r="CC83" i="169"/>
  <c r="CB83" i="169"/>
  <c r="CA83" i="169"/>
  <c r="BW83" i="169"/>
  <c r="CD83" i="169"/>
  <c r="AU83" i="169"/>
  <c r="AT83" i="169"/>
  <c r="AS83" i="169"/>
  <c r="AN83" i="169"/>
  <c r="AD83" i="169"/>
  <c r="AC83" i="169"/>
  <c r="AB83" i="169"/>
  <c r="FW82" i="169"/>
  <c r="FV82" i="169"/>
  <c r="FE82" i="169"/>
  <c r="EA82" i="169"/>
  <c r="DZ82" i="169"/>
  <c r="DJ82" i="169"/>
  <c r="DI82" i="169"/>
  <c r="CD82" i="169"/>
  <c r="AV82" i="169"/>
  <c r="AF82" i="169"/>
  <c r="AE82" i="169"/>
  <c r="FW81" i="169"/>
  <c r="FV81" i="169"/>
  <c r="FE81" i="169"/>
  <c r="EA81" i="169"/>
  <c r="DZ81" i="169"/>
  <c r="DJ81" i="169"/>
  <c r="DI81" i="169"/>
  <c r="CE81" i="169"/>
  <c r="CD81" i="169"/>
  <c r="AV81" i="169"/>
  <c r="AF81" i="169"/>
  <c r="AE81" i="169"/>
  <c r="FW80" i="169"/>
  <c r="FV80" i="169"/>
  <c r="FF80" i="169"/>
  <c r="FE80" i="169"/>
  <c r="EA80" i="169"/>
  <c r="DZ80" i="169"/>
  <c r="DJ80" i="169"/>
  <c r="DI80" i="169"/>
  <c r="CE80" i="169"/>
  <c r="CD80" i="169"/>
  <c r="AV80" i="169"/>
  <c r="AF80" i="169"/>
  <c r="AE80" i="169"/>
  <c r="FW79" i="169"/>
  <c r="FV79" i="169"/>
  <c r="FF79" i="169"/>
  <c r="FE79" i="169"/>
  <c r="EA79" i="169"/>
  <c r="DZ79" i="169"/>
  <c r="DJ79" i="169"/>
  <c r="DI79" i="169"/>
  <c r="CE79" i="169"/>
  <c r="CD79" i="169"/>
  <c r="AV79" i="169"/>
  <c r="AF79" i="169"/>
  <c r="AE79" i="169"/>
  <c r="FW78" i="169"/>
  <c r="FV78" i="169"/>
  <c r="FF78" i="169"/>
  <c r="FE78" i="169"/>
  <c r="EA78" i="169"/>
  <c r="DZ78" i="169"/>
  <c r="DI78" i="169"/>
  <c r="CE78" i="169"/>
  <c r="CD78" i="169"/>
  <c r="AW78" i="169"/>
  <c r="AV78" i="169"/>
  <c r="AF78" i="169"/>
  <c r="AE78" i="169"/>
  <c r="FW77" i="169"/>
  <c r="FV77" i="169"/>
  <c r="FF77" i="169"/>
  <c r="FE77" i="169"/>
  <c r="EA77" i="169"/>
  <c r="DZ77" i="169"/>
  <c r="DI77" i="169"/>
  <c r="CE77" i="169"/>
  <c r="CD77" i="169"/>
  <c r="AV77" i="169"/>
  <c r="AF77" i="169"/>
  <c r="AE77" i="169"/>
  <c r="FV76" i="169"/>
  <c r="FF76" i="169"/>
  <c r="FE76" i="169"/>
  <c r="EA76" i="169"/>
  <c r="DZ76" i="169"/>
  <c r="DJ76" i="169"/>
  <c r="DI76" i="169"/>
  <c r="CE76" i="169"/>
  <c r="CD76" i="169"/>
  <c r="AV76" i="169"/>
  <c r="AF76" i="169"/>
  <c r="AE76" i="169"/>
  <c r="FV75" i="169"/>
  <c r="FF75" i="169"/>
  <c r="FE75" i="169"/>
  <c r="EA75" i="169"/>
  <c r="DZ75" i="169"/>
  <c r="DJ75" i="169"/>
  <c r="DI75" i="169"/>
  <c r="CD75" i="169"/>
  <c r="AV75" i="169"/>
  <c r="AF75" i="169"/>
  <c r="AE75" i="169"/>
  <c r="FW74" i="169"/>
  <c r="FV74" i="169"/>
  <c r="FE74" i="169"/>
  <c r="EA74" i="169"/>
  <c r="DZ74" i="169"/>
  <c r="DJ74" i="169"/>
  <c r="DI74" i="169"/>
  <c r="CD74" i="169"/>
  <c r="AV74" i="169"/>
  <c r="AF74" i="169"/>
  <c r="AE74" i="169"/>
  <c r="FV73" i="169"/>
  <c r="FE73" i="169"/>
  <c r="DZ73" i="169"/>
  <c r="DI73" i="169"/>
  <c r="CD73" i="169"/>
  <c r="AV73" i="169"/>
  <c r="AE73" i="169"/>
  <c r="FU70" i="169"/>
  <c r="FT70" i="169"/>
  <c r="FS70" i="169"/>
  <c r="FR70" i="169"/>
  <c r="FP70" i="169"/>
  <c r="FO70" i="169"/>
  <c r="FN70" i="169"/>
  <c r="FV70" i="169"/>
  <c r="FD70" i="169"/>
  <c r="FC70" i="169"/>
  <c r="FB70" i="169"/>
  <c r="FA70" i="169"/>
  <c r="EY70" i="169"/>
  <c r="EX70" i="169"/>
  <c r="EW70" i="169"/>
  <c r="FE70" i="169"/>
  <c r="DY70" i="169"/>
  <c r="DX70" i="169"/>
  <c r="DW70" i="169"/>
  <c r="DV70" i="169"/>
  <c r="DU70" i="169"/>
  <c r="DT70" i="169"/>
  <c r="DS70" i="169"/>
  <c r="DR70" i="169"/>
  <c r="EA70" i="169"/>
  <c r="DH70" i="169"/>
  <c r="DG70" i="169"/>
  <c r="DF70" i="169"/>
  <c r="DE70" i="169"/>
  <c r="DA70" i="169"/>
  <c r="CC70" i="169"/>
  <c r="CB70" i="169"/>
  <c r="CA70" i="169"/>
  <c r="BZ70" i="169"/>
  <c r="BW70" i="169"/>
  <c r="BV70" i="169"/>
  <c r="CD70" i="169"/>
  <c r="AU70" i="169"/>
  <c r="AT70" i="169"/>
  <c r="AS70" i="169"/>
  <c r="AR70" i="169"/>
  <c r="AQ70" i="169"/>
  <c r="AP70" i="169"/>
  <c r="AO70" i="169"/>
  <c r="AN70" i="169"/>
  <c r="AD70" i="169"/>
  <c r="AC70" i="169"/>
  <c r="AB70" i="169"/>
  <c r="AA70" i="169"/>
  <c r="Z70" i="169"/>
  <c r="Y70" i="169"/>
  <c r="X70" i="169"/>
  <c r="W70" i="169"/>
  <c r="FV69" i="169"/>
  <c r="FF69" i="169"/>
  <c r="FE69" i="169"/>
  <c r="EA69" i="169"/>
  <c r="DZ69" i="169"/>
  <c r="DI69" i="169"/>
  <c r="CD69" i="169"/>
  <c r="AW69" i="169"/>
  <c r="AV69" i="169"/>
  <c r="AF69" i="169"/>
  <c r="AE69" i="169"/>
  <c r="FW68" i="169"/>
  <c r="FV68" i="169"/>
  <c r="FF68" i="169"/>
  <c r="FE68" i="169"/>
  <c r="EA68" i="169"/>
  <c r="DZ68" i="169"/>
  <c r="DI68" i="169"/>
  <c r="CE68" i="169"/>
  <c r="CD68" i="169"/>
  <c r="AV68" i="169"/>
  <c r="AF68" i="169"/>
  <c r="AE68" i="169"/>
  <c r="FW67" i="169"/>
  <c r="FV67" i="169"/>
  <c r="FE67" i="169"/>
  <c r="EA67" i="169"/>
  <c r="DZ67" i="169"/>
  <c r="DI67" i="169"/>
  <c r="CE67" i="169"/>
  <c r="CD67" i="169"/>
  <c r="AV67" i="169"/>
  <c r="AF67" i="169"/>
  <c r="AE67" i="169"/>
  <c r="FW66" i="169"/>
  <c r="FV66" i="169"/>
  <c r="FF66" i="169"/>
  <c r="FE66" i="169"/>
  <c r="EA66" i="169"/>
  <c r="DZ66" i="169"/>
  <c r="DI66" i="169"/>
  <c r="CE66" i="169"/>
  <c r="CD66" i="169"/>
  <c r="AW66" i="169"/>
  <c r="AV66" i="169"/>
  <c r="AF66" i="169"/>
  <c r="AE66" i="169"/>
  <c r="FW65" i="169"/>
  <c r="FV65" i="169"/>
  <c r="FF65" i="169"/>
  <c r="FE65" i="169"/>
  <c r="EA65" i="169"/>
  <c r="DZ65" i="169"/>
  <c r="DI65" i="169"/>
  <c r="CE65" i="169"/>
  <c r="CD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I63" i="169"/>
  <c r="CE63" i="169"/>
  <c r="CD63" i="169"/>
  <c r="AW63" i="169"/>
  <c r="AV63" i="169"/>
  <c r="AF63" i="169"/>
  <c r="AE63" i="169"/>
  <c r="FV62" i="169"/>
  <c r="FF62" i="169"/>
  <c r="FE62" i="169"/>
  <c r="EA62" i="169"/>
  <c r="DZ62" i="169"/>
  <c r="DI62" i="169"/>
  <c r="CD62" i="169"/>
  <c r="AW62" i="169"/>
  <c r="AV62" i="169"/>
  <c r="AF62" i="169"/>
  <c r="AE62" i="169"/>
  <c r="FV61" i="169"/>
  <c r="FF61" i="169"/>
  <c r="FE61" i="169"/>
  <c r="EA61" i="169"/>
  <c r="DZ61" i="169"/>
  <c r="DI61" i="169"/>
  <c r="CD61" i="169"/>
  <c r="AV61" i="169"/>
  <c r="AF61" i="169"/>
  <c r="AE61" i="169"/>
  <c r="FW60" i="169"/>
  <c r="FV60" i="169"/>
  <c r="FE60" i="169"/>
  <c r="EA60" i="169"/>
  <c r="DZ60" i="169"/>
  <c r="DI60" i="169"/>
  <c r="CE60" i="169"/>
  <c r="CD60" i="169"/>
  <c r="AV60" i="169"/>
  <c r="AF60" i="169"/>
  <c r="AE60" i="169"/>
  <c r="FU57" i="169"/>
  <c r="FT57" i="169"/>
  <c r="FS57" i="169"/>
  <c r="FR57" i="169"/>
  <c r="FQ57" i="169"/>
  <c r="FP57" i="169"/>
  <c r="FD57" i="169"/>
  <c r="FC57" i="169"/>
  <c r="FB57" i="169"/>
  <c r="FA57" i="169"/>
  <c r="EZ57" i="169"/>
  <c r="EX57" i="169"/>
  <c r="FE57" i="169"/>
  <c r="DY57" i="169"/>
  <c r="DX57" i="169"/>
  <c r="DW57" i="169"/>
  <c r="DV57" i="169"/>
  <c r="DU57" i="169"/>
  <c r="DT57" i="169"/>
  <c r="DS57" i="169"/>
  <c r="DR57" i="169"/>
  <c r="DZ57" i="169"/>
  <c r="DH57" i="169"/>
  <c r="DG57" i="169"/>
  <c r="DF57" i="169"/>
  <c r="DE57" i="169"/>
  <c r="DD57" i="169"/>
  <c r="DC57" i="169"/>
  <c r="CC57" i="169"/>
  <c r="CB57" i="169"/>
  <c r="CA57" i="169"/>
  <c r="BZ57" i="169"/>
  <c r="AU57" i="169"/>
  <c r="AT57" i="169"/>
  <c r="AS57" i="169"/>
  <c r="AR57" i="169"/>
  <c r="AQ57" i="169"/>
  <c r="AV57" i="169"/>
  <c r="AC57" i="169"/>
  <c r="AB57" i="169"/>
  <c r="AA57" i="169"/>
  <c r="Z57" i="169"/>
  <c r="FW56" i="169"/>
  <c r="FV56" i="169"/>
  <c r="FF56" i="169"/>
  <c r="FE56" i="169"/>
  <c r="EA56" i="169"/>
  <c r="DZ56" i="169"/>
  <c r="DI56" i="169"/>
  <c r="CE56" i="169"/>
  <c r="CD56" i="169"/>
  <c r="AW56" i="169"/>
  <c r="AV56" i="169"/>
  <c r="AF56" i="169"/>
  <c r="AE56" i="169"/>
  <c r="FW55" i="169"/>
  <c r="FV55" i="169"/>
  <c r="FF55" i="169"/>
  <c r="FE55" i="169"/>
  <c r="EA55" i="169"/>
  <c r="DZ55" i="169"/>
  <c r="DI55" i="169"/>
  <c r="CE55" i="169"/>
  <c r="CD55" i="169"/>
  <c r="AW55" i="169"/>
  <c r="AV55" i="169"/>
  <c r="AF55" i="169"/>
  <c r="AE55" i="169"/>
  <c r="FW54" i="169"/>
  <c r="FV54" i="169"/>
  <c r="FF54" i="169"/>
  <c r="FE54" i="169"/>
  <c r="EA54" i="169"/>
  <c r="DZ54" i="169"/>
  <c r="DI54" i="169"/>
  <c r="CE54" i="169"/>
  <c r="CD54" i="169"/>
  <c r="AW54" i="169"/>
  <c r="AV54" i="169"/>
  <c r="AF54" i="169"/>
  <c r="AE54" i="169"/>
  <c r="FW53" i="169"/>
  <c r="FV53" i="169"/>
  <c r="FF53" i="169"/>
  <c r="FE53" i="169"/>
  <c r="EA53" i="169"/>
  <c r="DZ53" i="169"/>
  <c r="DI53" i="169"/>
  <c r="CE53" i="169"/>
  <c r="CD53" i="169"/>
  <c r="AW53" i="169"/>
  <c r="AV53" i="169"/>
  <c r="AF53" i="169"/>
  <c r="AE53" i="169"/>
  <c r="FV52" i="169"/>
  <c r="FF52" i="169"/>
  <c r="FE52" i="169"/>
  <c r="EA52" i="169"/>
  <c r="DZ52" i="169"/>
  <c r="DI52" i="169"/>
  <c r="CD52" i="169"/>
  <c r="AW52" i="169"/>
  <c r="AV52" i="169"/>
  <c r="AF52" i="169"/>
  <c r="AE52" i="169"/>
  <c r="FW51" i="169"/>
  <c r="FV51" i="169"/>
  <c r="FF51" i="169"/>
  <c r="FE51" i="169"/>
  <c r="EA51" i="169"/>
  <c r="DZ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E49" i="169"/>
  <c r="EA49" i="169"/>
  <c r="DZ49" i="169"/>
  <c r="DI49" i="169"/>
  <c r="CE49" i="169"/>
  <c r="CD49" i="169"/>
  <c r="AV49" i="169"/>
  <c r="AF49" i="169"/>
  <c r="AE49" i="169"/>
  <c r="FW48" i="169"/>
  <c r="FV48" i="169"/>
  <c r="FF48" i="169"/>
  <c r="FE48" i="169"/>
  <c r="EA48" i="169"/>
  <c r="DZ48" i="169"/>
  <c r="DI48" i="169"/>
  <c r="CE48" i="169"/>
  <c r="CD48" i="169"/>
  <c r="AW48" i="169"/>
  <c r="AV48" i="169"/>
  <c r="AE48" i="169"/>
  <c r="FW47" i="169"/>
  <c r="FF47" i="169"/>
  <c r="EA47" i="169"/>
  <c r="DZ47" i="169"/>
  <c r="CE47" i="169"/>
  <c r="AV47" i="169"/>
  <c r="AF47" i="169"/>
  <c r="FU44" i="169"/>
  <c r="FT44" i="169"/>
  <c r="FS44" i="169"/>
  <c r="FC44" i="169"/>
  <c r="FB44" i="169"/>
  <c r="DY44" i="169"/>
  <c r="DX44" i="169"/>
  <c r="DW44" i="169"/>
  <c r="DH44" i="169"/>
  <c r="DF44" i="169"/>
  <c r="DI44" i="169"/>
  <c r="CC44" i="169"/>
  <c r="CB44" i="169"/>
  <c r="CA44" i="169"/>
  <c r="AU44" i="169"/>
  <c r="AT44" i="169"/>
  <c r="AS44" i="169"/>
  <c r="AC44" i="169"/>
  <c r="AB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I42" i="169"/>
  <c r="CE42" i="169"/>
  <c r="CD42" i="169"/>
  <c r="AW42" i="169"/>
  <c r="AV42" i="169"/>
  <c r="AF42" i="169"/>
  <c r="AE42" i="169"/>
  <c r="FW41" i="169"/>
  <c r="FV41" i="169"/>
  <c r="FF41" i="169"/>
  <c r="FE41" i="169"/>
  <c r="EA41" i="169"/>
  <c r="DZ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V35" i="169"/>
  <c r="FE35" i="169"/>
  <c r="DZ35" i="169"/>
  <c r="DI35" i="169"/>
  <c r="CD35" i="169"/>
  <c r="AV35" i="169"/>
  <c r="AE35" i="169"/>
  <c r="FV34" i="169"/>
  <c r="DI34" i="169"/>
  <c r="CD34" i="169"/>
  <c r="AV34" i="169"/>
  <c r="AE34" i="169"/>
  <c r="FU31" i="169"/>
  <c r="FT31" i="169"/>
  <c r="FS31" i="169"/>
  <c r="FR31" i="169"/>
  <c r="FV31" i="169"/>
  <c r="FC31" i="169"/>
  <c r="FB31" i="169"/>
  <c r="EY31" i="169"/>
  <c r="DX31" i="169"/>
  <c r="DW31" i="169"/>
  <c r="DV31" i="169"/>
  <c r="DU31" i="169"/>
  <c r="DH31" i="169"/>
  <c r="DG31" i="169"/>
  <c r="DF31" i="169"/>
  <c r="DE31" i="169"/>
  <c r="CC31" i="169"/>
  <c r="CB31" i="169"/>
  <c r="CA31" i="169"/>
  <c r="BY31" i="169"/>
  <c r="FW30" i="169"/>
  <c r="FV30" i="169"/>
  <c r="FF30" i="169"/>
  <c r="FE30" i="169"/>
  <c r="EA30" i="169"/>
  <c r="DZ30" i="169"/>
  <c r="DJ30" i="169"/>
  <c r="DI30" i="169"/>
  <c r="CE30" i="169"/>
  <c r="CD30" i="169"/>
  <c r="AV30" i="169"/>
  <c r="AF30" i="169"/>
  <c r="AE30" i="169"/>
  <c r="FW29" i="169"/>
  <c r="FV29" i="169"/>
  <c r="FF29" i="169"/>
  <c r="FE29" i="169"/>
  <c r="EA29" i="169"/>
  <c r="DZ29" i="169"/>
  <c r="DJ29" i="169"/>
  <c r="DI29" i="169"/>
  <c r="CE29" i="169"/>
  <c r="CD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V25" i="169"/>
  <c r="AF25" i="169"/>
  <c r="AE25" i="169"/>
  <c r="FW24" i="169"/>
  <c r="FV24" i="169"/>
  <c r="FF24" i="169"/>
  <c r="FE24" i="169"/>
  <c r="EA24" i="169"/>
  <c r="DZ24" i="169"/>
  <c r="DJ24" i="169"/>
  <c r="DI24" i="169"/>
  <c r="CE24" i="169"/>
  <c r="CD24" i="169"/>
  <c r="AV24" i="169"/>
  <c r="FV23" i="169"/>
  <c r="FF23" i="169"/>
  <c r="FE23" i="169"/>
  <c r="EA23" i="169"/>
  <c r="DZ23" i="169"/>
  <c r="DI23" i="169"/>
  <c r="CE23" i="169"/>
  <c r="CD23" i="169"/>
  <c r="FW22" i="169"/>
  <c r="FV22" i="169"/>
  <c r="FF22" i="169"/>
  <c r="FE22" i="169"/>
  <c r="EA22" i="169"/>
  <c r="DZ22" i="169"/>
  <c r="DJ22" i="169"/>
  <c r="DI22" i="169"/>
  <c r="CE22" i="169"/>
  <c r="CD22" i="169"/>
  <c r="FV21" i="169"/>
  <c r="FE21" i="169"/>
  <c r="DZ21" i="169"/>
  <c r="DI21" i="169"/>
  <c r="CD21" i="169"/>
  <c r="AV21" i="169"/>
  <c r="FU18" i="169"/>
  <c r="FT18" i="169"/>
  <c r="FS18" i="169"/>
  <c r="FC18" i="169"/>
  <c r="FB18" i="169"/>
  <c r="EX18" i="169"/>
  <c r="EZ18" i="169"/>
  <c r="FE18" i="169"/>
  <c r="DY18" i="169"/>
  <c r="DX18" i="169"/>
  <c r="DW18" i="169"/>
  <c r="DR18" i="169"/>
  <c r="DH18" i="169"/>
  <c r="DG18" i="169"/>
  <c r="DF18" i="169"/>
  <c r="DE18" i="169"/>
  <c r="DA18" i="169"/>
  <c r="CC18" i="169"/>
  <c r="CB18" i="169"/>
  <c r="CA18" i="169"/>
  <c r="BX18" i="169"/>
  <c r="AU18" i="169"/>
  <c r="AT18" i="169"/>
  <c r="AS18" i="169"/>
  <c r="AC18" i="169"/>
  <c r="AB18" i="169"/>
  <c r="FV17" i="169"/>
  <c r="FF17" i="169"/>
  <c r="FE17" i="169"/>
  <c r="EA17" i="169"/>
  <c r="DZ17" i="169"/>
  <c r="DI17" i="169"/>
  <c r="CE17" i="169"/>
  <c r="CD17" i="169"/>
  <c r="AF17" i="169"/>
  <c r="FW16" i="169"/>
  <c r="FV16" i="169"/>
  <c r="FE16" i="169"/>
  <c r="EA16" i="169"/>
  <c r="DZ16" i="169"/>
  <c r="DJ16" i="169"/>
  <c r="DI16" i="169"/>
  <c r="CD16" i="169"/>
  <c r="AW16" i="169"/>
  <c r="AV16" i="169"/>
  <c r="AF16" i="169"/>
  <c r="FW15" i="169"/>
  <c r="FV15" i="169"/>
  <c r="FE15" i="169"/>
  <c r="EA15" i="169"/>
  <c r="DZ15" i="169"/>
  <c r="DJ15" i="169"/>
  <c r="DI15" i="169"/>
  <c r="CE15" i="169"/>
  <c r="AV15" i="169"/>
  <c r="AF15" i="169"/>
  <c r="FW14" i="169"/>
  <c r="FV14" i="169"/>
  <c r="FF14" i="169"/>
  <c r="FE14" i="169"/>
  <c r="EA14" i="169"/>
  <c r="DZ14" i="169"/>
  <c r="DJ14" i="169"/>
  <c r="DI14" i="169"/>
  <c r="CE14" i="169"/>
  <c r="AV14" i="169"/>
  <c r="AF14" i="169"/>
  <c r="FW13" i="169"/>
  <c r="FV13" i="169"/>
  <c r="FF13" i="169"/>
  <c r="FE13" i="169"/>
  <c r="EA13" i="169"/>
  <c r="DZ13" i="169"/>
  <c r="DJ13" i="169"/>
  <c r="DI13" i="169"/>
  <c r="CE13" i="169"/>
  <c r="AW13" i="169"/>
  <c r="AV13" i="169"/>
  <c r="FV12" i="169"/>
  <c r="FF12" i="169"/>
  <c r="FE12" i="169"/>
  <c r="EA12" i="169"/>
  <c r="DZ12" i="169"/>
  <c r="DI12" i="169"/>
  <c r="AW12" i="169"/>
  <c r="AV12" i="169"/>
  <c r="AF12" i="169"/>
  <c r="FV11" i="169"/>
  <c r="FF11" i="169"/>
  <c r="FE11" i="169"/>
  <c r="EA11" i="169"/>
  <c r="DZ11" i="169"/>
  <c r="DI11" i="169"/>
  <c r="CE11" i="169"/>
  <c r="AW11" i="169"/>
  <c r="AV11" i="169"/>
  <c r="AF11" i="169"/>
  <c r="FV10" i="169"/>
  <c r="FF10" i="169"/>
  <c r="FE10" i="169"/>
  <c r="EA10" i="169"/>
  <c r="DZ10" i="169"/>
  <c r="DI10" i="169"/>
  <c r="CE10" i="169"/>
  <c r="AW10" i="169"/>
  <c r="AV10" i="169"/>
  <c r="AF10" i="169"/>
  <c r="FE9" i="169"/>
  <c r="EA9" i="169"/>
  <c r="DZ9" i="169"/>
  <c r="DJ9" i="169"/>
  <c r="CE9"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AJ83" i="246"/>
  <c r="HV70" i="169"/>
  <c r="EA96" i="169"/>
  <c r="HV96" i="169"/>
  <c r="IM57" i="169"/>
  <c r="EA57" i="169"/>
  <c r="IM70" i="169"/>
  <c r="HE96" i="169"/>
  <c r="AJ65" i="246"/>
  <c r="AF96" i="169"/>
  <c r="AF70" i="169"/>
  <c r="AI44" i="246"/>
  <c r="AI28" i="246"/>
  <c r="HE57" i="169"/>
  <c r="FW96" i="169"/>
  <c r="FF96" i="169"/>
  <c r="AW96" i="169"/>
  <c r="DJ17" i="169"/>
  <c r="CE82" i="169"/>
  <c r="FW70" i="169"/>
  <c r="AW14" i="169"/>
  <c r="DJ12" i="169"/>
  <c r="FF9" i="169"/>
  <c r="FF16" i="169"/>
  <c r="GN22" i="169"/>
  <c r="GN36" i="169"/>
  <c r="Y57" i="169"/>
  <c r="DJ55" i="169"/>
  <c r="DJ62" i="169"/>
  <c r="DJ69" i="169"/>
  <c r="GN67" i="169"/>
  <c r="AW76" i="169"/>
  <c r="FW75" i="169"/>
  <c r="GN79" i="169"/>
  <c r="CE91" i="169"/>
  <c r="AW70" i="169"/>
  <c r="FF70" i="169"/>
  <c r="AK19" i="246"/>
  <c r="AK28" i="246"/>
  <c r="AK8" i="246"/>
  <c r="AK9" i="246"/>
  <c r="AK44" i="246"/>
  <c r="AI83" i="246"/>
  <c r="AK74" i="246"/>
  <c r="AJ52" i="246"/>
  <c r="AI90" i="246"/>
  <c r="AI98" i="246"/>
  <c r="AJ90" i="246"/>
  <c r="AK65" i="246"/>
  <c r="AI52" i="246"/>
  <c r="AJ44" i="246"/>
  <c r="AI19" i="246"/>
  <c r="BN10" i="169"/>
  <c r="GN9" i="169"/>
  <c r="AF48" i="169"/>
  <c r="W57" i="169"/>
  <c r="AF57" i="169"/>
  <c r="BV57" i="169"/>
  <c r="CD47" i="169"/>
  <c r="DB57" i="169"/>
  <c r="DJ49" i="169"/>
  <c r="BF70" i="169"/>
  <c r="BN62" i="169"/>
  <c r="BY70" i="169"/>
  <c r="CE62" i="169"/>
  <c r="DJ61" i="169"/>
  <c r="DC70" i="169"/>
  <c r="AW75" i="169"/>
  <c r="CE74" i="169"/>
  <c r="FF74" i="169"/>
  <c r="GN75" i="169"/>
  <c r="GE83" i="169"/>
  <c r="BY96" i="169"/>
  <c r="CE88" i="169"/>
  <c r="AN57" i="169"/>
  <c r="BG57" i="169"/>
  <c r="BN57" i="169"/>
  <c r="BW57" i="169"/>
  <c r="GG57" i="169"/>
  <c r="GN57" i="169"/>
  <c r="DD70" i="169"/>
  <c r="GG70" i="169"/>
  <c r="GG83" i="169"/>
  <c r="DA96" i="169"/>
  <c r="DD96" i="169"/>
  <c r="GG96" i="169"/>
  <c r="FW9" i="169"/>
  <c r="CE12" i="169"/>
  <c r="FW12" i="169"/>
  <c r="DJ39" i="169"/>
  <c r="AW49" i="169"/>
  <c r="FW52" i="169"/>
  <c r="BF31" i="169"/>
  <c r="BH70" i="169"/>
  <c r="BF18" i="169"/>
  <c r="BX57" i="169"/>
  <c r="DA57" i="169"/>
  <c r="BX70" i="169"/>
  <c r="DB70" i="169"/>
  <c r="DJ70" i="169"/>
  <c r="GH70" i="169"/>
  <c r="BE96" i="169"/>
  <c r="BN96" i="169"/>
  <c r="BX96" i="169"/>
  <c r="DB96" i="169"/>
  <c r="AO57" i="169"/>
  <c r="EY57" i="169"/>
  <c r="FF57" i="169"/>
  <c r="FO57" i="169"/>
  <c r="FW57" i="169"/>
  <c r="GN60" i="169"/>
  <c r="GE70" i="169"/>
  <c r="GH96" i="169"/>
  <c r="DJ48" i="169"/>
  <c r="GN28" i="169"/>
  <c r="GN66" i="169"/>
  <c r="GN12" i="169"/>
  <c r="GN50" i="169"/>
  <c r="CE96" i="169"/>
  <c r="DJ96" i="169"/>
  <c r="BN70" i="169"/>
  <c r="CE70" i="169"/>
  <c r="GN96" i="169"/>
  <c r="AJ8" i="246"/>
  <c r="AJ9" i="246"/>
  <c r="AI8" i="246"/>
  <c r="AI9" i="246"/>
  <c r="GN70" i="169"/>
  <c r="DJ57" i="169"/>
  <c r="AW57" i="169"/>
  <c r="CE57" i="169"/>
  <c r="FO44" i="169"/>
  <c r="GI18" i="169"/>
  <c r="AH35" i="246"/>
  <c r="FP83" i="169"/>
  <c r="AH88" i="246"/>
  <c r="DE44" i="169"/>
  <c r="AC33" i="245"/>
  <c r="AG50" i="246"/>
  <c r="Z44" i="169"/>
  <c r="BH44" i="169"/>
  <c r="AG86" i="246"/>
  <c r="AG63" i="246"/>
  <c r="AG61" i="246"/>
  <c r="AH69" i="246"/>
  <c r="AK27" i="245"/>
  <c r="AH49" i="246"/>
  <c r="AH32" i="246"/>
  <c r="AH18" i="246"/>
  <c r="V46" i="248"/>
  <c r="ID83" i="169"/>
  <c r="W44" i="169"/>
  <c r="FA44" i="169"/>
  <c r="GX44" i="169"/>
  <c r="IG44" i="169"/>
  <c r="AG51" i="246"/>
  <c r="AG33" i="246"/>
  <c r="FF8" i="169"/>
  <c r="FR44" i="169"/>
  <c r="AE81" i="246"/>
  <c r="GE44" i="169"/>
  <c r="GG44" i="169"/>
  <c r="EX44" i="169"/>
  <c r="AG27" i="246"/>
  <c r="AG17" i="246"/>
  <c r="AD34" i="246"/>
  <c r="AD24" i="246"/>
  <c r="J56" i="248"/>
  <c r="V13" i="240"/>
  <c r="Y44" i="169"/>
  <c r="AG71" i="246"/>
  <c r="AH94" i="246"/>
  <c r="AH71" i="246"/>
  <c r="AH61" i="246"/>
  <c r="AH31" i="246"/>
  <c r="AH24" i="246"/>
  <c r="V24" i="253"/>
  <c r="AQ24" i="253"/>
  <c r="AO24" i="253"/>
  <c r="AN24" i="253"/>
  <c r="AM24" i="253"/>
  <c r="AT24" i="253"/>
  <c r="X24" i="253"/>
  <c r="AL24" i="253"/>
  <c r="AZ24" i="253"/>
  <c r="BI44" i="169"/>
  <c r="GY44" i="169"/>
  <c r="HO44" i="169"/>
  <c r="ID44" i="169"/>
  <c r="HV83" i="169"/>
  <c r="AG97" i="246"/>
  <c r="AG87" i="246"/>
  <c r="AG77" i="246"/>
  <c r="AG64" i="246"/>
  <c r="AD56" i="248"/>
  <c r="AN56" i="248"/>
  <c r="AD59" i="248"/>
  <c r="AD64" i="248"/>
  <c r="AD27" i="245"/>
  <c r="AL27" i="246"/>
  <c r="AR19" i="239"/>
  <c r="AD25" i="246"/>
  <c r="J59" i="248"/>
  <c r="J61" i="248"/>
  <c r="BW44" i="169"/>
  <c r="AE16" i="246"/>
  <c r="FN44" i="169"/>
  <c r="HE35" i="169"/>
  <c r="HV34" i="169"/>
  <c r="HQ44" i="169"/>
  <c r="IF44" i="169"/>
  <c r="AG42" i="246"/>
  <c r="AH95" i="246"/>
  <c r="AF33" i="246"/>
  <c r="AF62" i="246"/>
  <c r="AR44" i="169"/>
  <c r="DD44" i="169"/>
  <c r="AD60" i="246"/>
  <c r="GN8" i="169"/>
  <c r="AF31" i="169"/>
  <c r="FF34" i="169"/>
  <c r="AG93" i="246"/>
  <c r="AG80" i="246"/>
  <c r="AG70" i="246"/>
  <c r="AG36" i="246"/>
  <c r="AG26" i="246"/>
  <c r="AH87" i="246"/>
  <c r="AH77" i="246"/>
  <c r="AH47" i="246"/>
  <c r="AH23" i="246"/>
  <c r="T59" i="248"/>
  <c r="AE71" i="246"/>
  <c r="BW50" i="246"/>
  <c r="FE8" i="169"/>
  <c r="DS44" i="169"/>
  <c r="GI44" i="169"/>
  <c r="AE18" i="248"/>
  <c r="AD30" i="248"/>
  <c r="Z40" i="248"/>
  <c r="AA43" i="248"/>
  <c r="Y10" i="245"/>
  <c r="AF24" i="246"/>
  <c r="BN31" i="169"/>
  <c r="AD61" i="246"/>
  <c r="GN35" i="169"/>
  <c r="AF51" i="246"/>
  <c r="AD82" i="246"/>
  <c r="AE35" i="246"/>
  <c r="BE44" i="169"/>
  <c r="CE35" i="169"/>
  <c r="AA38" i="248"/>
  <c r="AH33" i="245"/>
  <c r="AB19" i="246"/>
  <c r="AJ16" i="239"/>
  <c r="AD43" i="246"/>
  <c r="AF48" i="246"/>
  <c r="AF50" i="246"/>
  <c r="AF68" i="246"/>
  <c r="AF82" i="246"/>
  <c r="BW87" i="246"/>
  <c r="AG89" i="246"/>
  <c r="AF23" i="246"/>
  <c r="AD42" i="246"/>
  <c r="Q89" i="248"/>
  <c r="AM20" i="248"/>
  <c r="Z18" i="245"/>
  <c r="AR14" i="239"/>
  <c r="AK25" i="239"/>
  <c r="AR24" i="239"/>
  <c r="AK45" i="239"/>
  <c r="AF34" i="246"/>
  <c r="AD87" i="246"/>
  <c r="AE88" i="246"/>
  <c r="AQ9" i="248"/>
  <c r="AA39" i="248"/>
  <c r="AD55" i="248"/>
  <c r="O64" i="248"/>
  <c r="AF27" i="245"/>
  <c r="M25" i="240"/>
  <c r="AA28" i="246"/>
  <c r="AG96" i="246"/>
  <c r="AH80" i="246"/>
  <c r="AH33" i="246"/>
  <c r="AH26" i="246"/>
  <c r="AE40" i="246"/>
  <c r="AF73" i="246"/>
  <c r="BW43" i="246"/>
  <c r="AD51" i="246"/>
  <c r="AE64" i="246"/>
  <c r="AF70" i="246"/>
  <c r="AE72" i="246"/>
  <c r="AH72" i="246"/>
  <c r="AE41" i="246"/>
  <c r="AL16" i="239"/>
  <c r="AF40" i="246"/>
  <c r="AD55" i="246"/>
  <c r="BW35" i="246"/>
  <c r="AF78" i="246"/>
  <c r="AF87" i="246"/>
  <c r="AD89" i="246"/>
  <c r="AF93" i="246"/>
  <c r="O61" i="248"/>
  <c r="O62" i="248"/>
  <c r="AN62" i="248"/>
  <c r="AH27" i="245"/>
  <c r="AD18" i="246"/>
  <c r="BW24" i="246"/>
  <c r="AE34" i="246"/>
  <c r="AD64" i="246"/>
  <c r="AD79" i="246"/>
  <c r="AF81" i="246"/>
  <c r="AG23" i="246"/>
  <c r="AH50" i="246"/>
  <c r="AH42" i="246"/>
  <c r="AE27" i="246"/>
  <c r="Z14" i="245"/>
  <c r="Y57" i="248"/>
  <c r="AR22" i="239"/>
  <c r="AR34" i="239"/>
  <c r="AR41" i="239"/>
  <c r="AR44" i="239"/>
  <c r="AQ33" i="248"/>
  <c r="AR34" i="248"/>
  <c r="AD62" i="248"/>
  <c r="K89" i="248"/>
  <c r="AM14" i="248"/>
  <c r="AR14" i="248"/>
  <c r="Z12" i="245"/>
  <c r="R21" i="245"/>
  <c r="Y14" i="245"/>
  <c r="AQ15" i="245"/>
  <c r="AP19" i="245"/>
  <c r="AP20" i="245"/>
  <c r="AL17" i="246"/>
  <c r="AL24" i="246"/>
  <c r="Y37" i="246"/>
  <c r="AD36" i="246"/>
  <c r="AL40" i="246"/>
  <c r="AL48" i="246"/>
  <c r="AL47" i="246"/>
  <c r="AR13" i="239"/>
  <c r="AK36" i="239"/>
  <c r="AR39" i="239"/>
  <c r="AQ26" i="245"/>
  <c r="AJ33" i="245"/>
  <c r="Z37" i="246"/>
  <c r="AE36" i="246"/>
  <c r="AL50" i="246"/>
  <c r="AR31" i="239"/>
  <c r="HE21" i="169"/>
  <c r="AQ31" i="169"/>
  <c r="AW31" i="169"/>
  <c r="AW21" i="169"/>
  <c r="DB31" i="169"/>
  <c r="DJ31" i="169"/>
  <c r="DJ21" i="169"/>
  <c r="IM83" i="169"/>
  <c r="BW17" i="246"/>
  <c r="GY83" i="169"/>
  <c r="HE73" i="169"/>
  <c r="AQ27" i="248"/>
  <c r="R89" i="248"/>
  <c r="Z38" i="248"/>
  <c r="T21" i="245"/>
  <c r="AE80" i="246"/>
  <c r="Y54" i="248"/>
  <c r="AE17" i="246"/>
  <c r="AA18" i="240"/>
  <c r="AD13" i="248"/>
  <c r="AE15" i="246"/>
  <c r="AR22" i="248"/>
  <c r="AD95" i="246"/>
  <c r="HM44" i="169"/>
  <c r="GN34" i="169"/>
  <c r="BW64" i="246"/>
  <c r="AC52" i="246"/>
  <c r="Z10" i="240"/>
  <c r="AA22" i="240"/>
  <c r="AR11" i="239"/>
  <c r="AJ25" i="239"/>
  <c r="AR21" i="239"/>
  <c r="AI36" i="239"/>
  <c r="AR33" i="239"/>
  <c r="AR40" i="239"/>
  <c r="AJ45" i="239"/>
  <c r="AD62" i="246"/>
  <c r="BW72" i="246"/>
  <c r="BW80" i="246"/>
  <c r="BW96" i="246"/>
  <c r="AE23" i="246"/>
  <c r="AD35" i="246"/>
  <c r="AE42" i="246"/>
  <c r="AD72" i="246"/>
  <c r="AE93" i="246"/>
  <c r="BX44" i="169"/>
  <c r="AG79" i="246"/>
  <c r="AG69" i="246"/>
  <c r="AG35" i="246"/>
  <c r="AH86" i="246"/>
  <c r="AH73" i="246"/>
  <c r="AH70" i="246"/>
  <c r="AD15" i="246"/>
  <c r="GZ44" i="169"/>
  <c r="AA52" i="246"/>
  <c r="AA37" i="246"/>
  <c r="AG82" i="246"/>
  <c r="AG68" i="246"/>
  <c r="AG60" i="246"/>
  <c r="AG48" i="246"/>
  <c r="AG18" i="246"/>
  <c r="AG47" i="246"/>
  <c r="AH43" i="246"/>
  <c r="AF23" i="248"/>
  <c r="AE97" i="246"/>
  <c r="AR26" i="248"/>
  <c r="AD14" i="246"/>
  <c r="AF89" i="246"/>
  <c r="GN18" i="169"/>
  <c r="FF31" i="169"/>
  <c r="AQ44" i="169"/>
  <c r="BN34" i="169"/>
  <c r="BZ44" i="169"/>
  <c r="DJ34" i="169"/>
  <c r="EY44" i="169"/>
  <c r="GF44" i="169"/>
  <c r="EA73" i="169"/>
  <c r="AF77" i="246"/>
  <c r="BW79" i="246"/>
  <c r="AD81" i="246"/>
  <c r="BW93" i="246"/>
  <c r="AE94" i="246"/>
  <c r="GW44" i="169"/>
  <c r="HV73" i="169"/>
  <c r="AH62" i="246"/>
  <c r="AH15" i="246"/>
  <c r="AF35" i="246"/>
  <c r="AE48" i="246"/>
  <c r="BW60" i="246"/>
  <c r="AE62" i="246"/>
  <c r="AE68" i="246"/>
  <c r="AE70" i="246"/>
  <c r="AE73" i="246"/>
  <c r="J55" i="248"/>
  <c r="I89" i="248"/>
  <c r="J64" i="248"/>
  <c r="V25" i="240"/>
  <c r="BN18" i="169"/>
  <c r="DR44" i="169"/>
  <c r="GH44" i="169"/>
  <c r="HE34" i="169"/>
  <c r="BW33" i="246"/>
  <c r="AG49" i="246"/>
  <c r="AG15" i="246"/>
  <c r="BW68" i="246"/>
  <c r="AG31" i="246"/>
  <c r="BW32" i="246"/>
  <c r="AF25" i="246"/>
  <c r="AH22" i="246"/>
  <c r="AD40" i="246"/>
  <c r="BW14" i="246"/>
  <c r="AF16" i="246"/>
  <c r="AD31" i="246"/>
  <c r="AH68" i="246"/>
  <c r="AR30" i="239"/>
  <c r="AE55" i="246"/>
  <c r="AF86" i="246"/>
  <c r="U13" i="240"/>
  <c r="R13" i="240"/>
  <c r="AF31" i="246"/>
  <c r="AE43" i="246"/>
  <c r="AE82" i="246"/>
  <c r="AE96" i="246"/>
  <c r="Y65" i="248"/>
  <c r="AG94" i="246"/>
  <c r="AG88" i="246"/>
  <c r="AG34" i="246"/>
  <c r="AG24" i="246"/>
  <c r="AH41" i="246"/>
  <c r="BW95" i="246"/>
  <c r="AR33" i="248"/>
  <c r="AI54" i="248"/>
  <c r="AD33" i="246"/>
  <c r="AF88" i="246"/>
  <c r="AH17" i="246"/>
  <c r="AE23" i="248"/>
  <c r="AF97" i="246"/>
  <c r="AF43" i="246"/>
  <c r="AE49" i="246"/>
  <c r="AF55" i="246"/>
  <c r="BW63" i="246"/>
  <c r="AE69" i="246"/>
  <c r="BW71" i="246"/>
  <c r="AF72" i="246"/>
  <c r="BW77" i="246"/>
  <c r="AD78" i="246"/>
  <c r="AD80" i="246"/>
  <c r="AF94" i="246"/>
  <c r="AF96" i="246"/>
  <c r="AF41" i="246"/>
  <c r="BW40" i="246"/>
  <c r="AG35" i="248"/>
  <c r="O46" i="248"/>
  <c r="AI58" i="248"/>
  <c r="AR12" i="239"/>
  <c r="AR15" i="239"/>
  <c r="AR42" i="239"/>
  <c r="AG72" i="246"/>
  <c r="BW82" i="246"/>
  <c r="AH60" i="246"/>
  <c r="AH14" i="246"/>
  <c r="AN54" i="248"/>
  <c r="O63" i="248"/>
  <c r="AM89" i="248"/>
  <c r="AQ20" i="245"/>
  <c r="AF17" i="246"/>
  <c r="AD32" i="246"/>
  <c r="AD47" i="246"/>
  <c r="AD48" i="246"/>
  <c r="AE51" i="246"/>
  <c r="AF64" i="246"/>
  <c r="AE87" i="246"/>
  <c r="AF35" i="248"/>
  <c r="Y55" i="248"/>
  <c r="AR9" i="248"/>
  <c r="AQ11" i="248"/>
  <c r="AI18" i="248"/>
  <c r="AQ22" i="248"/>
  <c r="AE30" i="248"/>
  <c r="BW34" i="246"/>
  <c r="AF42" i="246"/>
  <c r="AH55" i="246"/>
  <c r="AE63" i="246"/>
  <c r="AF69" i="246"/>
  <c r="AD73" i="246"/>
  <c r="AD86" i="246"/>
  <c r="AH96" i="246"/>
  <c r="BW48" i="246"/>
  <c r="AQ31" i="248"/>
  <c r="AQ32" i="248"/>
  <c r="AJ35" i="248"/>
  <c r="AH35" i="248"/>
  <c r="AQ34" i="248"/>
  <c r="Z39" i="248"/>
  <c r="N46" i="248"/>
  <c r="AA41" i="248"/>
  <c r="AA42" i="248"/>
  <c r="P46" i="248"/>
  <c r="T54" i="248"/>
  <c r="AI55" i="248"/>
  <c r="AI57" i="248"/>
  <c r="O58" i="248"/>
  <c r="O59" i="248"/>
  <c r="O60" i="248"/>
  <c r="AQ14" i="245"/>
  <c r="AE79" i="246"/>
  <c r="AF26" i="246"/>
  <c r="AF95" i="246"/>
  <c r="AI59" i="248"/>
  <c r="AP13" i="245"/>
  <c r="AF36" i="246"/>
  <c r="AA23" i="240"/>
  <c r="AF22" i="246"/>
  <c r="AE26" i="246"/>
  <c r="AD71" i="246"/>
  <c r="EA21" i="169"/>
  <c r="DS31" i="169"/>
  <c r="EA31" i="169"/>
  <c r="HE31" i="169"/>
  <c r="AG78" i="246"/>
  <c r="AE50" i="246"/>
  <c r="AD68" i="246"/>
  <c r="AN44" i="169"/>
  <c r="AW34" i="169"/>
  <c r="FW8" i="169"/>
  <c r="AQ26" i="248"/>
  <c r="CE21" i="169"/>
  <c r="BG44" i="169"/>
  <c r="CE34" i="169"/>
  <c r="AI30" i="248"/>
  <c r="S89" i="248"/>
  <c r="AF8" i="169"/>
  <c r="IM8" i="169"/>
  <c r="AI62" i="248"/>
  <c r="AN59" i="248"/>
  <c r="AQ19" i="245"/>
  <c r="BW26" i="246"/>
  <c r="AF18" i="246"/>
  <c r="AE47" i="246"/>
  <c r="AF63" i="246"/>
  <c r="FW31" i="169"/>
  <c r="IM21" i="169"/>
  <c r="IF31" i="169"/>
  <c r="IM31" i="169"/>
  <c r="FV8" i="169"/>
  <c r="AD96" i="246"/>
  <c r="M46" i="248"/>
  <c r="FW21" i="169"/>
  <c r="FF18" i="169"/>
  <c r="BW78" i="246"/>
  <c r="AE78" i="246"/>
  <c r="AD17" i="246"/>
  <c r="DS18" i="169"/>
  <c r="EA18" i="169"/>
  <c r="DZ8" i="169"/>
  <c r="HO18" i="169"/>
  <c r="HV18" i="169"/>
  <c r="HV8" i="169"/>
  <c r="CE31" i="169"/>
  <c r="AF15" i="246"/>
  <c r="FW18" i="169"/>
  <c r="EA8" i="169"/>
  <c r="DB44" i="169"/>
  <c r="N13" i="240"/>
  <c r="AD26" i="246"/>
  <c r="J57" i="248"/>
  <c r="J62" i="248"/>
  <c r="AF35" i="169"/>
  <c r="GV44" i="169"/>
  <c r="EA83" i="169"/>
  <c r="AH64" i="246"/>
  <c r="AH13" i="248"/>
  <c r="AK13" i="248"/>
  <c r="AQ12" i="248"/>
  <c r="AG18" i="248"/>
  <c r="AQ15" i="248"/>
  <c r="AH18" i="248"/>
  <c r="AQ20" i="248"/>
  <c r="AI23" i="248"/>
  <c r="AQ28" i="248"/>
  <c r="Y19" i="245"/>
  <c r="AQ11" i="245"/>
  <c r="BW31" i="246"/>
  <c r="AE25" i="246"/>
  <c r="AE60" i="246"/>
  <c r="AD77" i="246"/>
  <c r="J60" i="248"/>
  <c r="FF21" i="169"/>
  <c r="BV44" i="169"/>
  <c r="AG43" i="246"/>
  <c r="AH82" i="246"/>
  <c r="AH79" i="246"/>
  <c r="AH40" i="246"/>
  <c r="AI64" i="248"/>
  <c r="O65" i="248"/>
  <c r="AI65" i="248"/>
  <c r="M21" i="245"/>
  <c r="Z9" i="245"/>
  <c r="Y11" i="245"/>
  <c r="Y12" i="245"/>
  <c r="Y13" i="245"/>
  <c r="Z16" i="245"/>
  <c r="Q13" i="240"/>
  <c r="Z11" i="240"/>
  <c r="O25" i="240"/>
  <c r="AA19" i="240"/>
  <c r="Z21" i="240"/>
  <c r="R25" i="240"/>
  <c r="AE32" i="246"/>
  <c r="AE31" i="246"/>
  <c r="BW42" i="246"/>
  <c r="BW55" i="246"/>
  <c r="AF60" i="246"/>
  <c r="AD70" i="246"/>
  <c r="AE77" i="246"/>
  <c r="AE89" i="246"/>
  <c r="J58" i="248"/>
  <c r="AL33" i="245"/>
  <c r="BN8" i="169"/>
  <c r="AW35" i="169"/>
  <c r="BN35" i="169"/>
  <c r="FW35" i="169"/>
  <c r="HP44" i="169"/>
  <c r="Y59" i="248"/>
  <c r="AG62" i="246"/>
  <c r="AG32" i="246"/>
  <c r="BW25" i="246"/>
  <c r="AG22" i="246"/>
  <c r="AG16" i="246"/>
  <c r="AH78" i="246"/>
  <c r="AH63" i="246"/>
  <c r="AH25" i="246"/>
  <c r="AH16" i="246"/>
  <c r="BW61" i="246"/>
  <c r="BW15" i="246"/>
  <c r="AF24" i="253"/>
  <c r="AB24" i="253"/>
  <c r="AP24" i="253"/>
  <c r="AA24" i="253"/>
  <c r="AL30" i="248"/>
  <c r="AD60" i="248"/>
  <c r="Z15" i="245"/>
  <c r="Y16" i="245"/>
  <c r="Y17" i="245"/>
  <c r="AE27" i="245"/>
  <c r="AI27" i="245"/>
  <c r="AP32" i="245"/>
  <c r="AQ32" i="245"/>
  <c r="AQ36" i="245"/>
  <c r="Z19" i="246"/>
  <c r="AL22" i="246"/>
  <c r="AL35" i="246"/>
  <c r="Y44" i="246"/>
  <c r="AL42" i="246"/>
  <c r="Y52" i="246"/>
  <c r="AL55" i="246"/>
  <c r="M13" i="240"/>
  <c r="P13" i="240"/>
  <c r="N25" i="240"/>
  <c r="P25" i="240"/>
  <c r="Z20" i="240"/>
  <c r="S25" i="240"/>
  <c r="Z22" i="240"/>
  <c r="Z23" i="240"/>
  <c r="Z24" i="240"/>
  <c r="T25" i="240"/>
  <c r="BW23" i="246"/>
  <c r="AE14" i="246"/>
  <c r="AE22" i="246"/>
  <c r="AE24" i="246"/>
  <c r="AE33" i="246"/>
  <c r="AD50" i="246"/>
  <c r="AD63" i="246"/>
  <c r="AF80" i="246"/>
  <c r="AE86" i="246"/>
  <c r="AD97" i="246"/>
  <c r="HE8" i="169"/>
  <c r="DV44" i="169"/>
  <c r="FF35" i="169"/>
  <c r="FQ44" i="169"/>
  <c r="FW44" i="169"/>
  <c r="IE44" i="169"/>
  <c r="IH44" i="169"/>
  <c r="AF83" i="169"/>
  <c r="AG95" i="246"/>
  <c r="BW73" i="246"/>
  <c r="AH93" i="246"/>
  <c r="AG41" i="246"/>
  <c r="AH34" i="246"/>
  <c r="AM13" i="248"/>
  <c r="AA19" i="246"/>
  <c r="BW70" i="246"/>
  <c r="BW89" i="246"/>
  <c r="BW86" i="246"/>
  <c r="AR10" i="248"/>
  <c r="AQ10" i="248"/>
  <c r="AR12" i="248"/>
  <c r="AJ18" i="248"/>
  <c r="AQ16" i="248"/>
  <c r="AQ19" i="248"/>
  <c r="AG23" i="248"/>
  <c r="AL23" i="248"/>
  <c r="AR28" i="248"/>
  <c r="AK35" i="248"/>
  <c r="AI60" i="248"/>
  <c r="AD61" i="248"/>
  <c r="AK89" i="248"/>
  <c r="AP16" i="245"/>
  <c r="AQ17" i="245"/>
  <c r="AI33" i="245"/>
  <c r="AP36" i="245"/>
  <c r="AL14" i="246"/>
  <c r="BW27" i="246"/>
  <c r="BW36" i="246"/>
  <c r="Z44" i="246"/>
  <c r="AB52" i="246"/>
  <c r="O13" i="240"/>
  <c r="AF14" i="246"/>
  <c r="AD23" i="246"/>
  <c r="AF79" i="246"/>
  <c r="BW94" i="246"/>
  <c r="BN21" i="169"/>
  <c r="AF73" i="169"/>
  <c r="AG40" i="246"/>
  <c r="AG14" i="246"/>
  <c r="W89" i="248"/>
  <c r="AH89" i="248"/>
  <c r="T46" i="248"/>
  <c r="AG13" i="248"/>
  <c r="AL41" i="246"/>
  <c r="Y28" i="246"/>
  <c r="AL43" i="246"/>
  <c r="AK33" i="245"/>
  <c r="AD27" i="246"/>
  <c r="AF13" i="248"/>
  <c r="AE13" i="248"/>
  <c r="AF18" i="248"/>
  <c r="AK18" i="248"/>
  <c r="AN61" i="248"/>
  <c r="AL13" i="248"/>
  <c r="AE35" i="248"/>
  <c r="AN55" i="248"/>
  <c r="AC27" i="245"/>
  <c r="AQ28" i="245"/>
  <c r="AC19" i="246"/>
  <c r="S13" i="240"/>
  <c r="L21" i="245"/>
  <c r="Z19" i="240"/>
  <c r="N89" i="248"/>
  <c r="M89" i="248"/>
  <c r="AM16" i="248"/>
  <c r="AR16" i="248"/>
  <c r="AR32" i="248"/>
  <c r="AQ29" i="248"/>
  <c r="Z43" i="248"/>
  <c r="AL89" i="248"/>
  <c r="AN65" i="248"/>
  <c r="AQ12" i="245"/>
  <c r="AP15" i="245"/>
  <c r="AB28" i="246"/>
  <c r="AC28" i="246"/>
  <c r="AL26" i="246"/>
  <c r="AA11" i="240"/>
  <c r="AL45" i="239"/>
  <c r="AJ13" i="248"/>
  <c r="AF30" i="248"/>
  <c r="AR27" i="248"/>
  <c r="AH30" i="248"/>
  <c r="AA89" i="248"/>
  <c r="AN57" i="248"/>
  <c r="Y15" i="245"/>
  <c r="N21" i="245"/>
  <c r="Z19" i="245"/>
  <c r="Y20" i="245"/>
  <c r="AP9" i="245"/>
  <c r="AQ9" i="245"/>
  <c r="AP11" i="245"/>
  <c r="AQ13" i="245"/>
  <c r="AP14" i="245"/>
  <c r="AQ16" i="245"/>
  <c r="AP17" i="245"/>
  <c r="AP18" i="245"/>
  <c r="AD33" i="245"/>
  <c r="AL18" i="246"/>
  <c r="AL25" i="246"/>
  <c r="Z52" i="246"/>
  <c r="AA9" i="240"/>
  <c r="Z9" i="240"/>
  <c r="AL27" i="245"/>
  <c r="AL33" i="246"/>
  <c r="AA44" i="246"/>
  <c r="AH23" i="248"/>
  <c r="AL35" i="248"/>
  <c r="Z42" i="248"/>
  <c r="Z44" i="248"/>
  <c r="AA44" i="248"/>
  <c r="R46" i="248"/>
  <c r="AF89" i="248"/>
  <c r="AI61" i="248"/>
  <c r="AN60" i="248"/>
  <c r="AN63" i="248"/>
  <c r="Z10" i="245"/>
  <c r="S21" i="245"/>
  <c r="Z20" i="245"/>
  <c r="AP10" i="245"/>
  <c r="AL15" i="246"/>
  <c r="AC44" i="246"/>
  <c r="AB44" i="246"/>
  <c r="T55" i="248"/>
  <c r="AL32" i="246"/>
  <c r="AD63" i="248"/>
  <c r="AL49" i="246"/>
  <c r="AA24" i="240"/>
  <c r="Z13" i="245"/>
  <c r="U89" i="248"/>
  <c r="Y62" i="248"/>
  <c r="GI31" i="169"/>
  <c r="GN31" i="169"/>
  <c r="GN21" i="169"/>
  <c r="HM31" i="169"/>
  <c r="HV31" i="169"/>
  <c r="HV21" i="169"/>
  <c r="DT44" i="169"/>
  <c r="DZ34" i="169"/>
  <c r="HN44" i="169"/>
  <c r="HV35" i="169"/>
  <c r="BG83" i="169"/>
  <c r="BN83" i="169"/>
  <c r="BN73" i="169"/>
  <c r="EW83" i="169"/>
  <c r="FF83" i="169"/>
  <c r="FF73" i="169"/>
  <c r="FW73" i="169"/>
  <c r="FO83" i="169"/>
  <c r="FW83" i="169"/>
  <c r="Z11" i="245"/>
  <c r="U21" i="245"/>
  <c r="EA34" i="169"/>
  <c r="AD54" i="248"/>
  <c r="Z89" i="248"/>
  <c r="AN58" i="248"/>
  <c r="AJ89" i="248"/>
  <c r="Y19" i="246"/>
  <c r="AL16" i="246"/>
  <c r="Z28" i="246"/>
  <c r="AL23" i="246"/>
  <c r="AC37" i="246"/>
  <c r="AL31" i="246"/>
  <c r="AI16" i="239"/>
  <c r="AR10" i="239"/>
  <c r="AI25" i="239"/>
  <c r="AR20" i="239"/>
  <c r="AL25" i="239"/>
  <c r="AR23" i="239"/>
  <c r="AR32" i="239"/>
  <c r="AJ36" i="239"/>
  <c r="AR35" i="239"/>
  <c r="AL36" i="239"/>
  <c r="BY83" i="169"/>
  <c r="CE83" i="169"/>
  <c r="CE73" i="169"/>
  <c r="AD58" i="248"/>
  <c r="AB89" i="248"/>
  <c r="T65" i="248"/>
  <c r="P89" i="248"/>
  <c r="AM19" i="248"/>
  <c r="BW22" i="246"/>
  <c r="AD22" i="246"/>
  <c r="AG30" i="248"/>
  <c r="AD88" i="246"/>
  <c r="BW88" i="246"/>
  <c r="J54" i="248"/>
  <c r="F89" i="248"/>
  <c r="AI35" i="248"/>
  <c r="AR31" i="248"/>
  <c r="O54" i="248"/>
  <c r="L89" i="248"/>
  <c r="AM15" i="248"/>
  <c r="Z18" i="240"/>
  <c r="Q25" i="240"/>
  <c r="AF47" i="246"/>
  <c r="BW47" i="246"/>
  <c r="AP83" i="169"/>
  <c r="AW83" i="169"/>
  <c r="AW73" i="169"/>
  <c r="T13" i="240"/>
  <c r="AA10" i="240"/>
  <c r="AD16" i="246"/>
  <c r="BW16" i="246"/>
  <c r="AR11" i="248"/>
  <c r="AL18" i="248"/>
  <c r="AD18" i="248"/>
  <c r="AQ17" i="248"/>
  <c r="AR17" i="248"/>
  <c r="AD23" i="248"/>
  <c r="AQ21" i="248"/>
  <c r="AK23" i="248"/>
  <c r="AR21" i="248"/>
  <c r="Y63" i="248"/>
  <c r="X89" i="248"/>
  <c r="AI63" i="248"/>
  <c r="AG89" i="248"/>
  <c r="Z17" i="245"/>
  <c r="Q21" i="245"/>
  <c r="AQ10" i="245"/>
  <c r="BW41" i="246"/>
  <c r="AD41" i="246"/>
  <c r="AQ14" i="248"/>
  <c r="AJ23" i="248"/>
  <c r="AR20" i="248"/>
  <c r="S46" i="248"/>
  <c r="AA40" i="248"/>
  <c r="Q46" i="248"/>
  <c r="AI56" i="248"/>
  <c r="AD94" i="246"/>
  <c r="DJ8" i="169"/>
  <c r="DD18" i="169"/>
  <c r="DJ18" i="169"/>
  <c r="BW51" i="246"/>
  <c r="AH51" i="246"/>
  <c r="AA45" i="248"/>
  <c r="BW69" i="246"/>
  <c r="AD69" i="246"/>
  <c r="AW8" i="169"/>
  <c r="AP18" i="169"/>
  <c r="AW18" i="169"/>
  <c r="BZ18" i="169"/>
  <c r="CE18" i="169"/>
  <c r="CE8" i="169"/>
  <c r="HE83" i="169"/>
  <c r="U46" i="248"/>
  <c r="AE89" i="248"/>
  <c r="Z41" i="248"/>
  <c r="AD35" i="248"/>
  <c r="AA20" i="240"/>
  <c r="U25" i="240"/>
  <c r="AA44" i="169"/>
  <c r="AF34" i="169"/>
  <c r="AI13" i="248"/>
  <c r="Y9" i="245"/>
  <c r="P21" i="245"/>
  <c r="Y18" i="245"/>
  <c r="AP26" i="245"/>
  <c r="AG27" i="245"/>
  <c r="AB37" i="246"/>
  <c r="AL34" i="246"/>
  <c r="IM34" i="169"/>
  <c r="DE83" i="169"/>
  <c r="DJ83" i="169"/>
  <c r="DJ73" i="169"/>
  <c r="GF83" i="169"/>
  <c r="GN83" i="169"/>
  <c r="GN73" i="169"/>
  <c r="Y56" i="248"/>
  <c r="AC89" i="248"/>
  <c r="AP12" i="245"/>
  <c r="AR43" i="239"/>
  <c r="BW18" i="246"/>
  <c r="AE95" i="246"/>
  <c r="DU44" i="169"/>
  <c r="EA35" i="169"/>
  <c r="EW44" i="169"/>
  <c r="FW34" i="169"/>
  <c r="AG73" i="246"/>
  <c r="AG25" i="246"/>
  <c r="AH81" i="246"/>
  <c r="BW49" i="246"/>
  <c r="AE24" i="253"/>
  <c r="AS24" i="253"/>
  <c r="W24" i="253"/>
  <c r="AD24" i="253"/>
  <c r="AK24" i="253"/>
  <c r="AR24" i="253"/>
  <c r="AC24" i="253"/>
  <c r="AJ24" i="253"/>
  <c r="AX24" i="253"/>
  <c r="AI24" i="253"/>
  <c r="AH24" i="253"/>
  <c r="AV24" i="253"/>
  <c r="Z24" i="253"/>
  <c r="AG24" i="253"/>
  <c r="BW81" i="246"/>
  <c r="AL51" i="246"/>
  <c r="AI45" i="239"/>
  <c r="AE18" i="246"/>
  <c r="AF49" i="246"/>
  <c r="AD93" i="246"/>
  <c r="H89" i="248"/>
  <c r="J63" i="248"/>
  <c r="J65" i="248"/>
  <c r="GW18" i="169"/>
  <c r="HE18" i="169"/>
  <c r="IG18" i="169"/>
  <c r="IM18" i="169"/>
  <c r="AF21" i="169"/>
  <c r="DJ35" i="169"/>
  <c r="AG81" i="246"/>
  <c r="AH89" i="246"/>
  <c r="AK30" i="248"/>
  <c r="O21" i="245"/>
  <c r="AQ18" i="245"/>
  <c r="IM35" i="169"/>
  <c r="AR29" i="248"/>
  <c r="AJ30" i="248"/>
  <c r="Z45" i="248"/>
  <c r="AD57" i="248"/>
  <c r="AN64" i="248"/>
  <c r="AD65" i="248"/>
  <c r="AP28" i="245"/>
  <c r="AL36" i="246"/>
  <c r="AA21" i="240"/>
  <c r="BW62" i="246"/>
  <c r="BW97" i="246"/>
  <c r="AF61" i="246"/>
  <c r="AF71" i="246"/>
  <c r="G89" i="248"/>
  <c r="AF18" i="169"/>
  <c r="AP44" i="169"/>
  <c r="AH97" i="246"/>
  <c r="AH48" i="246"/>
  <c r="AM27" i="246"/>
  <c r="BN44" i="169"/>
  <c r="V89" i="248"/>
  <c r="DJ44" i="169"/>
  <c r="CE44" i="169"/>
  <c r="HV44" i="169"/>
  <c r="AH37" i="246"/>
  <c r="GN44" i="169"/>
  <c r="AF44" i="169"/>
  <c r="AM33" i="246"/>
  <c r="AM87" i="246"/>
  <c r="AG90" i="246"/>
  <c r="AD83" i="246"/>
  <c r="FF44" i="169"/>
  <c r="AM68" i="246"/>
  <c r="AE37" i="246"/>
  <c r="AM48" i="246"/>
  <c r="AH19" i="246"/>
  <c r="AE74" i="246"/>
  <c r="AG65" i="246"/>
  <c r="AH74" i="246"/>
  <c r="AD65" i="246"/>
  <c r="AM15" i="246"/>
  <c r="AM24" i="246"/>
  <c r="AM71" i="246"/>
  <c r="AM14" i="246"/>
  <c r="AG52" i="246"/>
  <c r="AH28" i="246"/>
  <c r="AM51" i="246"/>
  <c r="AM43" i="246"/>
  <c r="AE52" i="246"/>
  <c r="AM72" i="246"/>
  <c r="AF90" i="246"/>
  <c r="AM42" i="246"/>
  <c r="AH90" i="246"/>
  <c r="AM23" i="246"/>
  <c r="AM70" i="246"/>
  <c r="AH44" i="246"/>
  <c r="AE65" i="246"/>
  <c r="AM64" i="246"/>
  <c r="AD37" i="246"/>
  <c r="AM18" i="248"/>
  <c r="AR18" i="248"/>
  <c r="AL44" i="246"/>
  <c r="AC8" i="246"/>
  <c r="AC9" i="246"/>
  <c r="AM62" i="246"/>
  <c r="HE44" i="169"/>
  <c r="AM35" i="246"/>
  <c r="IM44" i="169"/>
  <c r="AM80" i="246"/>
  <c r="AM82" i="246"/>
  <c r="AF44" i="246"/>
  <c r="O89" i="248"/>
  <c r="AM49" i="246"/>
  <c r="AM60" i="246"/>
  <c r="AR16" i="239"/>
  <c r="AM50" i="246"/>
  <c r="AE44" i="246"/>
  <c r="AD52" i="246"/>
  <c r="AM79" i="246"/>
  <c r="AG98" i="246"/>
  <c r="AM17" i="246"/>
  <c r="AM31" i="246"/>
  <c r="AG37" i="246"/>
  <c r="AF28" i="246"/>
  <c r="AF37" i="246"/>
  <c r="AM55" i="246"/>
  <c r="AM34" i="246"/>
  <c r="AG19" i="246"/>
  <c r="AQ23" i="248"/>
  <c r="AM40" i="246"/>
  <c r="AE28" i="246"/>
  <c r="AF98" i="246"/>
  <c r="AM26" i="246"/>
  <c r="AA8" i="246"/>
  <c r="AA9" i="246"/>
  <c r="AE83" i="246"/>
  <c r="AM95" i="246"/>
  <c r="T89" i="248"/>
  <c r="AR25" i="239"/>
  <c r="Z46" i="248"/>
  <c r="AM94" i="246"/>
  <c r="AH98" i="246"/>
  <c r="Z25" i="240"/>
  <c r="AM96" i="246"/>
  <c r="AQ13" i="248"/>
  <c r="AM32" i="246"/>
  <c r="AI89" i="248"/>
  <c r="AH65" i="246"/>
  <c r="AM97" i="246"/>
  <c r="AH83" i="246"/>
  <c r="AB8" i="246"/>
  <c r="AB9" i="246"/>
  <c r="AR13" i="248"/>
  <c r="AM41" i="246"/>
  <c r="AM36" i="246"/>
  <c r="AF83" i="246"/>
  <c r="AM63" i="246"/>
  <c r="AM16" i="246"/>
  <c r="Z13" i="240"/>
  <c r="AW44" i="169"/>
  <c r="AM18" i="246"/>
  <c r="AA13" i="240"/>
  <c r="AF19" i="246"/>
  <c r="AE90" i="246"/>
  <c r="AM77" i="246"/>
  <c r="AM86" i="246"/>
  <c r="AM25" i="246"/>
  <c r="AQ35" i="248"/>
  <c r="AL28" i="246"/>
  <c r="AL52" i="246"/>
  <c r="AG44" i="246"/>
  <c r="AM78" i="246"/>
  <c r="AQ18" i="248"/>
  <c r="AN89" i="248"/>
  <c r="Y21" i="245"/>
  <c r="AA46" i="248"/>
  <c r="AR36" i="239"/>
  <c r="AR30" i="248"/>
  <c r="AR45" i="239"/>
  <c r="AR35" i="248"/>
  <c r="AQ30" i="248"/>
  <c r="AR15" i="248"/>
  <c r="Z21" i="245"/>
  <c r="AG83" i="246"/>
  <c r="AM81" i="246"/>
  <c r="AH52" i="246"/>
  <c r="AM61" i="246"/>
  <c r="AF65" i="246"/>
  <c r="Y89" i="248"/>
  <c r="AD90" i="246"/>
  <c r="AM88" i="246"/>
  <c r="AR19" i="248"/>
  <c r="AM23" i="248"/>
  <c r="AR23" i="248"/>
  <c r="AF74" i="246"/>
  <c r="AE98" i="246"/>
  <c r="AL37" i="246"/>
  <c r="AM89" i="246"/>
  <c r="AD44" i="246"/>
  <c r="AL19" i="246"/>
  <c r="Y8" i="246"/>
  <c r="Z8" i="246"/>
  <c r="Z9" i="246"/>
  <c r="AM73" i="246"/>
  <c r="AG74" i="246"/>
  <c r="AA25" i="240"/>
  <c r="AG28" i="246"/>
  <c r="EA44" i="169"/>
  <c r="AD19" i="246"/>
  <c r="AD98" i="246"/>
  <c r="AM93" i="246"/>
  <c r="J89" i="248"/>
  <c r="AD89" i="248"/>
  <c r="AD74" i="246"/>
  <c r="AM69" i="246"/>
  <c r="AM47" i="246"/>
  <c r="AF52" i="246"/>
  <c r="AE19" i="246"/>
  <c r="AD28" i="246"/>
  <c r="AM22" i="246"/>
  <c r="AM83" i="246"/>
  <c r="AM37" i="246"/>
  <c r="AM44" i="246"/>
  <c r="AG8" i="246"/>
  <c r="AG9" i="246"/>
  <c r="AM90" i="246"/>
  <c r="AM28" i="246"/>
  <c r="AF8" i="246"/>
  <c r="AF9" i="246"/>
  <c r="AH8" i="246"/>
  <c r="AH9" i="246"/>
  <c r="AM52" i="246"/>
  <c r="AM74" i="246"/>
  <c r="AM65" i="246"/>
  <c r="Y9" i="246"/>
  <c r="AL9" i="246"/>
  <c r="AL8" i="246"/>
  <c r="AM19" i="246"/>
  <c r="AD8" i="246"/>
  <c r="AE8" i="246"/>
  <c r="AE9" i="246"/>
  <c r="AM98" i="246"/>
  <c r="AD9" i="246"/>
  <c r="AM9" i="246"/>
  <c r="AM8" i="246"/>
</calcChain>
</file>

<file path=xl/sharedStrings.xml><?xml version="1.0" encoding="utf-8"?>
<sst xmlns="http://schemas.openxmlformats.org/spreadsheetml/2006/main" count="2481" uniqueCount="636">
  <si>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</si>
  <si>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</si>
  <si>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</si>
  <si>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</si>
  <si>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</si>
  <si>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</si>
  <si>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</si>
  <si>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</si>
  <si>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</si>
  <si>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</si>
  <si>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</si>
  <si>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</si>
  <si>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</si>
  <si>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</si>
  <si>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</si>
  <si>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</si>
  <si>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</si>
  <si>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</si>
  <si>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</si>
  <si>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</si>
  <si>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</si>
  <si>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</si>
  <si>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</si>
  <si>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</si>
  <si>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</si>
  <si>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</si>
  <si>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</si>
  <si>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</si>
  <si>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</si>
  <si>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</si>
  <si>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</si>
  <si>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</si>
  <si>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</si>
  <si>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</si>
  <si>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</si>
  <si>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</si>
  <si>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</si>
  <si>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</si>
  <si>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</si>
  <si>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</si>
  <si>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</si>
  <si>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</si>
  <si>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</si>
  <si>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</si>
  <si>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</si>
  <si>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</si>
  <si>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</si>
  <si>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</si>
  <si>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</si>
  <si>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</si>
  <si>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</si>
  <si>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</si>
  <si>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</si>
  <si>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</si>
  <si>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</si>
  <si>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</si>
  <si>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</si>
  <si>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</si>
  <si>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</si>
  <si>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</si>
  <si>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</si>
  <si>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</si>
  <si>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</si>
  <si>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</si>
  <si>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</si>
  <si>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</si>
  <si>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</si>
  <si>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</si>
  <si>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</si>
  <si>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</si>
  <si>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</si>
  <si>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</si>
  <si>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</si>
  <si>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</si>
  <si>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</si>
  <si>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</si>
  <si>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</si>
  <si>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</si>
  <si>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</si>
  <si>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</si>
  <si>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</si>
  <si>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</si>
  <si>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</si>
  <si>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</si>
  <si>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</si>
  <si>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</si>
  <si>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</si>
  <si>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</si>
  <si>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</si>
  <si>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</si>
  <si>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</si>
  <si>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</si>
  <si>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</si>
  <si>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</si>
  <si>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</si>
  <si>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</si>
  <si>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</si>
  <si>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</si>
  <si>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</si>
  <si>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</si>
  <si>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</si>
  <si>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</si>
  <si>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</si>
  <si>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</si>
  <si>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</si>
  <si>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</si>
  <si>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</si>
  <si>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</si>
  <si>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</si>
  <si>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</si>
  <si>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</si>
  <si>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</si>
  <si>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</si>
  <si>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</si>
  <si>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</si>
  <si>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</si>
  <si>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</si>
  <si>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</si>
  <si>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</si>
  <si>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</si>
  <si>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</si>
  <si>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DA8</t>
  </si>
  <si>
    <t>DA9</t>
  </si>
  <si>
    <t>DA10</t>
  </si>
  <si>
    <t>DA11</t>
  </si>
  <si>
    <t>DA12</t>
  </si>
  <si>
    <t>DA13</t>
  </si>
  <si>
    <t>DA14</t>
  </si>
  <si>
    <t>DA15</t>
  </si>
  <si>
    <t>DA16</t>
  </si>
  <si>
    <t>DA17</t>
  </si>
  <si>
    <t>DA18</t>
  </si>
  <si>
    <t>DA19</t>
  </si>
  <si>
    <t>DA20</t>
  </si>
  <si>
    <t>DA21</t>
  </si>
  <si>
    <t>DA22</t>
  </si>
  <si>
    <t>DA23</t>
  </si>
  <si>
    <t>DA24</t>
  </si>
  <si>
    <t>DA25</t>
  </si>
  <si>
    <t>DA26</t>
  </si>
  <si>
    <t>DA27</t>
  </si>
  <si>
    <t>DA28</t>
  </si>
  <si>
    <t>DA29</t>
  </si>
  <si>
    <t>DA30</t>
  </si>
  <si>
    <t>DA31</t>
  </si>
  <si>
    <t>DA32</t>
  </si>
  <si>
    <t>DA33</t>
  </si>
  <si>
    <t>DA34</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</si>
  <si>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</si>
  <si>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</si>
  <si>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</si>
  <si>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</si>
  <si>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</si>
  <si>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</si>
  <si>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</si>
  <si>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</si>
  <si>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</si>
  <si>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</si>
  <si>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</si>
  <si>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</si>
  <si>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</si>
  <si>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</si>
  <si>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</si>
  <si>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</si>
  <si>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</si>
  <si>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</si>
  <si>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</si>
  <si>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</si>
  <si>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</si>
  <si>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</si>
  <si>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</si>
  <si>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</si>
  <si>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</si>
  <si>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</si>
  <si>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</si>
  <si>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</si>
  <si>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</si>
  <si>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</si>
  <si>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</si>
  <si>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</si>
  <si>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</si>
  <si>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</si>
  <si>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</si>
  <si>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</si>
  <si>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</si>
  <si>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</si>
  <si>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</si>
  <si>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</si>
  <si>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</si>
  <si>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</si>
  <si>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</si>
  <si>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</si>
  <si>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</si>
  <si>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</si>
  <si>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</si>
  <si>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</si>
  <si>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</si>
  <si>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</si>
  <si>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</si>
  <si>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</si>
  <si>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</si>
  <si>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</si>
  <si>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</si>
  <si>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</si>
  <si>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</si>
  <si>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</si>
  <si>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</si>
  <si>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</si>
  <si>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</si>
  <si>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</si>
  <si>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</si>
  <si>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</si>
  <si>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</si>
  <si>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</si>
  <si>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</si>
  <si>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</si>
  <si>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</si>
  <si>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</si>
  <si>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</si>
  <si>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</si>
  <si>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</si>
  <si>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</si>
  <si>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</si>
  <si>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</si>
  <si>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</si>
  <si>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</si>
  <si>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</si>
  <si>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</si>
  <si>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</si>
  <si>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</si>
  <si>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</si>
  <si>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</si>
  <si>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</si>
  <si>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</si>
  <si>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</si>
  <si>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</si>
  <si>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</si>
  <si>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</si>
  <si>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</si>
  <si>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</si>
  <si>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</si>
  <si>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</si>
  <si>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</si>
  <si>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</si>
  <si>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</si>
  <si>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</si>
  <si>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</si>
  <si>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</si>
  <si>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</si>
  <si>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</si>
  <si>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</si>
  <si>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</si>
  <si>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</si>
  <si>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</si>
  <si>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</si>
  <si>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</si>
  <si>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</si>
  <si>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</si>
  <si>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</si>
  <si>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</si>
  <si>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</si>
  <si>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</si>
  <si>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</si>
  <si>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</si>
  <si>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</si>
  <si>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</si>
  <si>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</si>
  <si>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</si>
  <si>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</si>
  <si>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</si>
  <si>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</si>
  <si>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</si>
  <si>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</si>
  <si>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</si>
  <si>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</si>
  <si>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</si>
  <si>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</si>
  <si>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</si>
  <si>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</si>
  <si>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</si>
  <si>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</si>
  <si>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</si>
  <si>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</si>
  <si>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</si>
  <si>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</si>
  <si>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</si>
  <si>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</si>
  <si>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</si>
  <si>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</si>
  <si>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</si>
  <si>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</si>
  <si>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</si>
  <si>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</si>
  <si>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</si>
  <si>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</si>
  <si>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</si>
  <si>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</si>
  <si>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</si>
  <si>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</si>
  <si>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</si>
  <si>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</si>
  <si>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</si>
  <si>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</si>
  <si>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</si>
  <si>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</si>
  <si>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</si>
  <si>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</si>
  <si>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</si>
  <si>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</si>
  <si>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</si>
  <si>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</si>
  <si>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</si>
  <si>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</si>
  <si>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</si>
  <si>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</si>
  <si>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</si>
  <si>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</si>
  <si>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</si>
  <si>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</si>
  <si>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</si>
  <si>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</si>
  <si>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</si>
  <si>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</si>
  <si>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</si>
  <si>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</si>
  <si>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</si>
  <si>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</si>
  <si>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</si>
  <si>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</si>
  <si>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</si>
  <si>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</si>
  <si>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</si>
  <si>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</si>
  <si>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</si>
  <si>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</si>
  <si>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</si>
  <si>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</si>
  <si>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</si>
  <si>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</si>
  <si>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</si>
  <si>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</si>
  <si>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</si>
  <si>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</si>
  <si>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</si>
  <si>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</si>
  <si>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</si>
  <si>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</si>
  <si>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</si>
  <si>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</si>
  <si>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</si>
  <si>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</si>
  <si>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</si>
  <si>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</si>
  <si>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</si>
  <si>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</si>
  <si>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</si>
  <si>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</si>
  <si>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</si>
  <si>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</si>
  <si>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</si>
  <si>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</si>
  <si>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</si>
  <si>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</si>
  <si>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</si>
  <si>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</si>
  <si>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</si>
  <si>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</si>
  <si>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</si>
  <si>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</si>
  <si>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</si>
  <si>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</si>
  <si>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</si>
  <si>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</si>
  <si>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</si>
  <si>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</si>
  <si>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</si>
  <si>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</si>
  <si>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</si>
  <si>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</si>
  <si>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</si>
  <si>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</si>
  <si>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</si>
  <si>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</si>
  <si>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</si>
  <si>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</si>
  <si>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</si>
  <si>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</si>
  <si>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</si>
  <si>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</si>
  <si>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</si>
  <si>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</si>
  <si>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</si>
  <si>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</si>
  <si>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</si>
  <si>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</si>
  <si>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</si>
  <si>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</si>
  <si>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</si>
  <si>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</si>
  <si>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</si>
  <si>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</si>
  <si>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</si>
  <si>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</si>
  <si>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Persistent Organic Pollutant asset changes</t>
  </si>
  <si>
    <t>Persistent Organic Pollutant oil changes</t>
  </si>
  <si>
    <t>Persistent Organic Pollutant oil testing</t>
  </si>
  <si>
    <t>Version 6.0</t>
  </si>
  <si>
    <t>Table E3 - Cell AY22 converstion factor was 2.5839 should be 0.00258637</t>
  </si>
  <si>
    <t>Table E3 - Cell AY31 conversion factor was 0.29401 should be 0.000294094</t>
  </si>
  <si>
    <t>Table E3 - Cell BA22 conversion factor was 2.637725614 should 0.002597974</t>
  </si>
  <si>
    <t>Table E3 - Cell BB31 conversion factor was 0.231049068 should be 0.000287699</t>
  </si>
  <si>
    <t>Table E3 - Cell BB34 conversion factor was 0.163975504 should be 0.000150908</t>
  </si>
  <si>
    <t>Table E3 - Cell BP23 was 24.46 now 0. This was an error.</t>
  </si>
  <si>
    <t>Table E3 - Cell BR40 was 0.19 now 200.15. Reinstatement of SF6 in 2018/19</t>
  </si>
  <si>
    <t>Table E2 - Cell AK26 was 0 now 31377. This should have been included in the 18/19 submission but was missed due to technical issue.</t>
  </si>
  <si>
    <t>Table E4 - Other - O9: Was 23.65. Now 25.97. Reason: Added additional cable volumes to reflect the most up to date review of cable upsizing.</t>
  </si>
  <si>
    <t>Table E4 - Other - P9: Was 20.30. Now 23.15. Reason: Added additional cable volumes to reflect the most up to date review of cable upsizing.</t>
  </si>
  <si>
    <t>Table E4 - Other - Q9: Was 7.49. Now 8.28. Reason: Added additional cable volumes to reflect the most up to date review of cable upsizing.</t>
  </si>
  <si>
    <t>Table E4 - Other - O12: Was 20.24. Now 24.00. Reason: Added additional cable volumes to reflect the most up to date review of cable upsizing.</t>
  </si>
  <si>
    <t>Table E4 - Other - P12: Was 1.96. Now 4.09. Reason: Added additional cable volumes to reflect the most up to date review of cable upsizing.</t>
  </si>
  <si>
    <t>Table E4 - Other - Q12: Was 14.47. Now 16.68. Reason: Added additional cable volumes to reflect the most up to date review of cable upsizing.</t>
  </si>
  <si>
    <t xml:space="preserve">Table E4 - Other - W9: Was 0.27. Now 0.3. Reason: Cable volume in O9 has increased, so equivalent costs have also increased. </t>
  </si>
  <si>
    <t xml:space="preserve">Table E4 - Other - X9: Was 0.25. Now 0.28. Reason: Cable volume in P9 has increased, so equivalent costs have also increased. </t>
  </si>
  <si>
    <t xml:space="preserve">Table E4 - Other - Y9: Was 0.09. Now 0.10. Reason: Cable volume in Q9 has increased, so equivalent costs have also increased. </t>
  </si>
  <si>
    <t xml:space="preserve">Table E4 - Other - W12: Was 0.24. Now 0.28. Reason: Cable volume in O12 has increased, so equivalent costs have also increased. </t>
  </si>
  <si>
    <t xml:space="preserve">Table E4 - Other - X12: Was 0.02. Now 0.05. Reason: Cable volume in P12 has increased, so equivalent costs have also increased. </t>
  </si>
  <si>
    <t xml:space="preserve">Table E4 - Other - Y12: Was 0.18. Now 0.21. Reason: Cable volume in Q12 has increased, so equivalent costs have also increased. </t>
  </si>
  <si>
    <t xml:space="preserve">Table E4 - Other - AE9: Was 0.11. Now 0.12. Reason: Cable volume in O9 has increased, so equivalent costs have also increased. </t>
  </si>
  <si>
    <t xml:space="preserve">Table E4 - Other - AF9: Was 0.12. Now 0.13. Reason: Cable volume in P9 has increased, so equivalent costs have also increased. </t>
  </si>
  <si>
    <t xml:space="preserve">Table E4 - Other - AG9: Was 0.04. Now 0.05. Reason: Cable volume in Q9 has increased, so equivalent costs have also increased. </t>
  </si>
  <si>
    <t xml:space="preserve">Table E4 - Other - AE12: Was 0.05. Now 0.06. Reason: Cable volume in O12 has increased, so equivalent costs have also increased. </t>
  </si>
  <si>
    <t xml:space="preserve">Table E4 - Other - AF12: Was 0.005. Now 0.010. Reason: Cable volume in P12 has increased, so equivalent costs have also increased. </t>
  </si>
  <si>
    <t xml:space="preserve">Table E4 - Other - AG12: Was 0.047. Now 0.05. Reason: Cable volume in Q12 has increased, so equivalent costs have also increased. </t>
  </si>
  <si>
    <t xml:space="preserve">Table E4 - Other - AM9: Was -163.6. Now -179.6. Reason: Cable volume in O9 has increased, so losses benefits have also increased. </t>
  </si>
  <si>
    <t xml:space="preserve">Table E4 - Other - AN9: Was -467.5. Now -519.3. Reason: Cable volume in P9 has increased, so losses benefits have also increased. </t>
  </si>
  <si>
    <t xml:space="preserve">Table E4 - Other - AO9: Was -659.7. Now -736.6. Reason: Cable volume in Q9 has increased, so losses benefits have also increased. </t>
  </si>
  <si>
    <t xml:space="preserve">Table E4 - Other - AM12: Was -125.2. Now -148.4. Reason: Cable volume in O12 has increased, so losses benefits have also increased. </t>
  </si>
  <si>
    <t xml:space="preserve">Table E4 - Other - AN12: Was -262.4. Now -322.1. Reason: Cable volume in P12 has increased, so losses benefits have also increased. </t>
  </si>
  <si>
    <t xml:space="preserve">Table E4 - Other - AO12: Was -364.0. Now -450.6. Reason: Cable volume in Q12 has increased, so losses benefits have also increased. </t>
  </si>
  <si>
    <t>Table E3 - Historical conversion factors have been divided by 1000 as in previous packs, the volume units have not been described properly.</t>
  </si>
  <si>
    <t>Table E3 - Historical volumes have been multiplied by 1000 as in previous packs, the volume given did not tie up with units stated.</t>
  </si>
  <si>
    <t>Table E3 - Cell BL40 units was Tonnes now kg.</t>
  </si>
  <si>
    <t>Table E3 - Cell BR34 was 563.48 now 563,869 due to volume being incorrectly reported previously</t>
  </si>
  <si>
    <t>Table E3 - Substation electricity calculations have now been reinstated for previous years (2016-2019) due to change in methodology used in 2020. Cells affected - BO16, BP16, BQ16 &amp; BR16</t>
  </si>
  <si>
    <t>Table E3 - Cell BO55 was 1,783,163.58 now 1,783,633,070.96 due to substation electricity historical number being updated. The substation electricity consumption is removed from losses to avoid double counting.</t>
  </si>
  <si>
    <t>Table E3 - Cell BP55 was 1,794,175.30 now 1,794,508,589.61 due to substation electricity historical number being updated. The substation electricity consumption is removed from losses to avoid double counting.</t>
  </si>
  <si>
    <t>Table E3 - Cell BQ55 was 1,634,918.58 now 1,635,386,825.35 due to substation electricity historical number being updated. The substation electricity consumption is removed from losses to avoid double counting.</t>
  </si>
  <si>
    <t>Table E3 - Cell BR55 was 1,591,265.77 now 1,608,616,665.39 due to substation electricity historical number being updated. The substation electricity consumption is removed from losses to avoid double counting.</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</si>
  <si>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</si>
  <si>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</si>
  <si>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</si>
  <si>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</si>
  <si>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</si>
  <si>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</si>
  <si>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E2 - addition of three rows (14-16) to include Persistent Organic Pollutant asset changes, oil changes and oil testing.</t>
  </si>
  <si>
    <t>DNO</t>
  </si>
  <si>
    <t>E6 - Formula to calculate total for DPCR5 incorrect as it included RIIO-ED1 years. Was =SUM(BQ8:BZ8) Now =SUM(BQ8:BU8) - Other cells affected but have been changed by DNO.</t>
  </si>
  <si>
    <t xml:space="preserve">Table E4 - LV Cable Asset Replacement - O7: Was 2.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</si>
  <si>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0.023. Now 0.003. Reason: Previously, cable prices were rounded.  Now average cable price over the year is being used.</t>
  </si>
  <si>
    <t>Table E4 - LV Cable Asset Replacement - AE7: Was 0.009. Now 0.001. Reason: More accurate cable costs and volumes are being used to calculate justified costs.</t>
  </si>
  <si>
    <t>Table E4 - LV Cable Asset Replacement - AM7: Was -13.7. Now -1.9. Reason: We are also now using actual demand data rather than estimates.  This has provided us with more accurate figures on how much we expect losses can be reduced by upsizing cables.</t>
  </si>
  <si>
    <t>Table E4 - LV Cable Asset Replacement - AT7: Was 0.009. Now 0.001. Reason: More accurate costs and volumes used in previous sections.</t>
  </si>
  <si>
    <t>Table E4 - LV Cable Asset Replacement - AV7: Was -0.009. Now -0.001. Reason: More accurate costs and volumes used in previous sections.</t>
  </si>
  <si>
    <t>Table E4 - LV Cable Asset Replacement - AX7: Was -13.709. Now -1.919. Reason: More accurate costs and volumes and losses calculations used in previous sections.</t>
  </si>
  <si>
    <t>Table E4 - LV Cable Asset Replacement - AZ7: Was 0.001. Now 0.000. Reason: More accurate costs and volumes and losses calculations used in previous sections.</t>
  </si>
  <si>
    <t xml:space="preserve">Table E4 - LV Cable General Reinforcement - O8: Was 3.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</si>
  <si>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0.025. Now 0.003. Reason: Previously, cable prices were rounded.  Now average cable price over the year is being used.</t>
  </si>
  <si>
    <t>Table E4 - LV Cable General Reinforcement - AE8: Was 0.010. Now 0.001. Reason: More accurate cable costs and volumes are being used to calculate justified costs.</t>
  </si>
  <si>
    <t>Table E4 - LV Cable General Reinforcement - AM8: Was -15.2. Now -2. Reason: We are also now using actual demand data rather than estimates.  This has provided us with more accurate figures on how much we expect losses can be reduced by upsizing cables.</t>
  </si>
  <si>
    <t>Table E4 - LV Cable General Reinforcement - AT8: Was 0.010. Now 0.001. Reason: More accurate costs and volumes used in previous sections.</t>
  </si>
  <si>
    <t>Table E4 - LV Cable General Reinforcement - AV8: Was -0.010. Now -0.001. Reason: More accurate costs and volumes used in previous sections.</t>
  </si>
  <si>
    <t>Table E4 - LV Cable General Reinforcement - AX8: Was -15.233. Now -1.993. Reason: More accurate costs and volumes and losses calculations used in previous sections.</t>
  </si>
  <si>
    <t>Table E4 - LV Cable General Reinforcement - AZ8: Was 0.001. Now 0.000. Reason: More accurate costs and volumes and losses calculations used in previous sections.</t>
  </si>
  <si>
    <t xml:space="preserve">Table E4 - LV Cable Other - O9: Was 41. Now 4.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</si>
  <si>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0.410. Now 0.042. Reason: Previously, cable prices were rounded.  Now average cable price over the year is being used.</t>
  </si>
  <si>
    <t>Table E4 - LV Cable Other - AE9: Was 0.164. Now 0.019. Reason: More accurate cable costs and volumes are being used to calculate justified costs.</t>
  </si>
  <si>
    <t>Table E4 - LV Cable Other - AM9: Was -249.8. Now -30.6. Reason: We are also now using actual demand data rather than estimates.  This has provided us with more accurate figures on how much we expect losses can be reduced by upsizing cables.</t>
  </si>
  <si>
    <t>Table E4 - LV Cable Other - AT9: Was 0.164. Now 0.019. Reason: More accurate costs and volumes used in previous sections.</t>
  </si>
  <si>
    <t>Table E4 - LV Cable Other - AV9: Was -0.0164. Now -0.018. Reason: More accurate costs and volumes used in previous sections.</t>
  </si>
  <si>
    <t>Table E4 - LV Cable Other - AX9: Was -249.813. Now -30.617. Reason: More accurate costs and volumes and losses calculations used in previous sections.</t>
  </si>
  <si>
    <t>Table E4 - LV Cable Other - AZ9: Was 0.012. Now 0.001. Reason: More accurate costs and volumes and losses calculations used in previous sections.</t>
  </si>
  <si>
    <t xml:space="preserve">Table E4 - HV Cable Asset Replacement - O10: Was 0.67. Now 0.68.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</si>
  <si>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W10: Was 0.0080. Now 0.0078. Reason: Previously, cable prices were rounded.  Now average cable price over the year is being used.</t>
  </si>
  <si>
    <t>Table E4 - HV Cable Asset Replacement - AE10: Was 0.0017. Now 0.0016. Reason: More accurate cable costs and volumes are being used to calculate justified costs.</t>
  </si>
  <si>
    <t>Table E4 - HV Cable Asset Replacement - AM10: Was -3.1. Now -4.2. Reason: We are also now using actual demand data rather than estimates.  This has provided us with more accurate figures on how much we expect losses can be reduced by upsizing cables.</t>
  </si>
  <si>
    <t>Table E4 - HV Cable Asset Replacement - AT10: Was 0.0017. Now 0.0016. Reason: More accurate costs and volumes used in previous sections.</t>
  </si>
  <si>
    <t>Table E4 - HV Cable Asset Replacement - AV10: Was -0.00167. Now -0.00170. Reason: More accurate costs and volumes used in previous sections.</t>
  </si>
  <si>
    <t>Table E4 - HV Cable Asset Replacement - AX10: Was -3.089. Now -4.208. Reason: More accurate costs and volumes and losses calculations used in previous sections.</t>
  </si>
  <si>
    <t>Table E4 - HV Cable Asset Replacement - AZ10: Was 0.00015. Now 0.00020. Reason: More accurate costs and volumes and losses calculations used in previous sections.</t>
  </si>
  <si>
    <t xml:space="preserve">Table E4 - HV Cable General Reinforcement - O11: Was 2.33. Now 2.14.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</si>
  <si>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W11: Was 0.028. Now 0.025. Reason: Previously, cable prices were rounded.  Now average cable price over the year is being used.</t>
  </si>
  <si>
    <t>Table E4 - HV Cable General Reinforcement - AE11: Was 0.006. Now 0.005. Reason: More accurate cable costs and volumes are being used to calculate justified costs.</t>
  </si>
  <si>
    <t>Table E4 - HV Cable General Reinforcement - AM11: Was -10.8. Now -13.3. Reason: We are also now using actual demand data rather than estimates.  This has provided us with more accurate figures on how much we expect losses can be reduced by upsizing cables.</t>
  </si>
  <si>
    <t>Table E4 - HV Cable General Reinforcement - AT11: Was 0.006. Now 0.005. Reason: More accurate costs and volumes used in previous sections.</t>
  </si>
  <si>
    <t>Table E4 - HV Cable General Reinforcement - AV11: Was -0.006. Now -0.005. Reason: More accurate costs and volumes used in previous sections.</t>
  </si>
  <si>
    <t>Table E4 - HV Cable General Reinforcement - AX11: Was -10.810. Now -13.266. Reason: More accurate costs and volumes and losses calculations used in previous sections.</t>
  </si>
  <si>
    <t>Table E4 - HV Cable General Reinforcement - AZ11: Was 0.0005. Now 0.0006. Reason: More accurate costs and volumes and losses calculations used in previous sections.</t>
  </si>
  <si>
    <t xml:space="preserve">Table E4 - HV Cable Other - O12: Was 27.17. Now 21.48.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</si>
  <si>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Other - W12: Was 0.326. Now 0.247. Reason: Previously, cable prices were rounded.  Now average cable price over the year is being used.</t>
  </si>
  <si>
    <t>Table E4 - HV Cable Other - AE12: Was 0.068. Now 0.050. Reason: More accurate cable costs and volumes are being used to calculate justified costs.</t>
  </si>
  <si>
    <t>Table E4 - HV Cable Other - AM12: Was -125.9. Now -132.9. Reason: We are also now using actual demand data rather than estimates.  This has provided us with more accurate figures on how much we expect losses can be reduced by upsizing cables.</t>
  </si>
  <si>
    <t>Table E4 - HV Cable Other - AT12: Was 0.068. Now 0.050. Reason: More accurate costs and volumes used in previous sections.</t>
  </si>
  <si>
    <t>Table E4 - HV Cable Other - AV12: Was -0.068. Now -0.054. Reason: More accurate costs and volumes used in previous sections.</t>
  </si>
  <si>
    <t>Table E4 - HV Cable Other - AX12: Was -125.863. Now -132.866. Reason: More accurate costs and volumes and losses calculations used in previous sections.</t>
  </si>
  <si>
    <t>Table E4 - HV Cable Other - AZ12: Was 0.0061. Now 0.0064. Reason: More accurate costs and volumes and losses calculations used in previous sections.</t>
  </si>
  <si>
    <t>Table E4 - Relevant theft of electricity domestic - O18: Was 5281. Now 5589. Reason: More accurate volume data was provided by our revenue protection team.</t>
  </si>
  <si>
    <t>Table E4 - Relevant theft of electricity domestic - AL18: Was -8155. Now -3459.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</si>
  <si>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AM18: Was -17756.5. Now -17138.8.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</si>
  <si>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AX18: Was -25911.0. Now -20598.1. Reason: More accurate MPAN data is being used in previouse sections and more accurate losses calculations taking place in previous sections</t>
  </si>
  <si>
    <t>Table E4 - Relevant theft of electricity domestic - AZ18: Was 1.3. Now 1.0. Reason: More accurate MPAN data is being used in previouse sections and more accurate losses calculations taking place in previous sections</t>
  </si>
  <si>
    <t>Table E4 - Relevant theft of electricity non-domestic - O19: Was 642. Now 691. Reason: More accurate volume data was provided by our revenue protection team.</t>
  </si>
  <si>
    <t>Table E4 - Relevant theft of electricity non-domestic - AL19: Was -9528. Now -4153.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</si>
  <si>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AM19: Was -12396.1. Now -13114.5.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</si>
  <si>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AX19: Was -21924.2. Now -17267.9. Reason: More accurate MPAN data is being used in previouse sections and more accurate losses calculations taking place in previous sections</t>
  </si>
  <si>
    <t>Table E4 - Relevant theft of electricity non-domestic - AZ19: Was 1.1. Now 0.8. Reason: More accurate MPAN data is being used in previouse sections and more accurate losses calculations taking place in previous sections</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</si>
  <si>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</si>
  <si>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Prioritisation of pre 1960s transformers for replacement: The E4 reporting section has been removed.  We are now following the CBRM methodology for asset replacement, which provides greater customer benefit than replacing for losses alone.</t>
  </si>
  <si>
    <t>Table E6 - ANM Isle of Wight - W8: Was 0.637. Now 0.635. Reason: costs have been updated to reflect more accurate costs as shown in finance system</t>
  </si>
  <si>
    <t>Table E6 - ANM Isle of Wight - X8: Was 0.319. Now 0.264. Reason: costs have been updated to reflect more accurate costs as shown in finance system</t>
  </si>
  <si>
    <t>Table E6 - ANM Isle of Wight - DA8: Was 0.637. Now 0.635. Reason: costs have been updated to reflect more accurate costs as shown in finance system</t>
  </si>
  <si>
    <t>Table E6 - ANM Isle of Wight - DB8: Was 0.319. Now 0.264. Reason: costs have been updated to reflect more accurate costs as shown in finance system</t>
  </si>
  <si>
    <t>Table E6 - Bidoyng - DA33: Was -1.562. Now -0.825.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CIs and CMLs further.  BD2 CML savings data, which was previously excluded, has now been included.  This provided a slight increase to CMLs. It was also found that some CIs were not being accounted for on BD3 data as the formula was didn't account for customers on all phases.  This has increased CIs. Overall decrease in CI CML savings.</t>
  </si>
  <si>
    <t>Table E6 - Bidoyng - EW33: Was -54179.7. Now -49675.3.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decrease in CIs.</t>
  </si>
  <si>
    <t>Table E6 - Bidoyng - EX33: Was -62670.7. Now -63011.7.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increase in CIs.</t>
  </si>
  <si>
    <t>Table E6 - Bidoyng - FN33: Was -9,796,449.2. Now -6,294,550.7.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</si>
  <si>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Table E6 - Bidoyng - FO33: Was -11,340,832. Now -8,022,113.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</si>
  <si>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 xml:space="preserve">Table E2 - Environmental Costs and Volumes: Costs have been reconciled to match the Cost and Volume Submission. Cell Q12 - Previous Value: 0.456475 - Current Value: 0.459377; Cell Q19 - Previous Value 0.57 - Current Value 0.573623; Cell S11 - Previous Value: 0.04821785 - Current Value: 0.04821784; Cell S12 - Previous Value: 0.61091029 - Current Value:0.61517428; Cell S13 - Previous Value: 0.00477250 - Current Value: 0.00480581; S18 - Previous Value: 0.09508315 - Current Value - 0.09574680; S19 - Previous Value: 0.035502 - Current Value: 0.03574979. 
</t>
  </si>
  <si>
    <t>Table E6 - Thermal Cameras - DC35: Was -0.107. Now 0.025. Reason: Previous submission contained savings before thermal cameras were implemented into BaU. These have now been removed.</t>
  </si>
  <si>
    <t>Table E6 - Thermal Cameras - EY35: Was 2274. Now 4002. Reason: Previous submission contained savings before thermal cameras were implemented into BaU. These have now been removed.</t>
  </si>
  <si>
    <t>Table E6 - Thermal Cameras - FP35: Was 520,260. Now 360,180. Reason: Previous submission contained savings before thermal cameras were implemented into BaU. These have now been removed.</t>
  </si>
  <si>
    <t>Table E4 - Asset Replacement - O7: Was 1.46. Now 1.48. Reason: Minor percentage change to calculate total volume of cable.  This reflects the most up to date and consistent calculation methodology.</t>
  </si>
  <si>
    <t>Table E4 - General Reinforcement - O8: Was 1.51. Now 1.54. Reason: Minor percentage change to calculate total volume of cable.  This reflects the most up to date and consistent calculation methodology.</t>
  </si>
  <si>
    <t>Table E4 - Other - O9: Was 23.25. Now 23.65. Reason: Minor percentage change to calculate total volume of cable.  This reflects the most up to date and consistent calculation methodology.</t>
  </si>
  <si>
    <t>Table E4 - Asset Replacement - O10: Was 0.70. Now 0.64. Reason: Minor percentage change to calculate total volume of cable.  This reflects the most up to date and consistent calculation methodology.</t>
  </si>
  <si>
    <t>Table E4 - General Reinforcement - O11: Was 2.21. Now 2.02. Reason: Minor percentage change to calculate total volume of cable.  This reflects the most up to date and consistent calculation methodology.</t>
  </si>
  <si>
    <t>Table E4 - Other - O12: Was 22.14. Now 20.24. Reason: Minor percentage change to calculate total volume of cable.  This reflects the most up to date and consistent calculation methodology.</t>
  </si>
  <si>
    <t>Table E4 - Asset Replacement - P7: Was 4.49. Now 4.66. Reason: Minor percentage change to calculate total volume of cable.  This reflects the most up to date and consistent calculation methodology.</t>
  </si>
  <si>
    <t>Table E4 - General Reinforcement - P8: Was 0.50. Now 0.52. Reason: Minor percentage change to calculate total volume of cable.  This reflects the most up to date and consistent calculation methodology.</t>
  </si>
  <si>
    <t>Table E4 - Other - P9: Was 19.57. Now 20.30. Reason: Minor percentage change to calculate total volume of cable.  This reflects the most up to date and consistent calculation methodology.</t>
  </si>
  <si>
    <t>Table E4 - Asset Replacement - P10: Was 1.35. Now 1.24. Reason: Minor percentage change to calculate total volume of cable.  This reflects the most up to date and consistent calculation methodology.</t>
  </si>
  <si>
    <t>Table E4 - General Reinforcement - P11: Was 3.12. Now 2.86. Reason: Minor percentage change to calculate total volume of cable.  This reflects the most up to date and consistent calculation methodology.</t>
  </si>
  <si>
    <t>Table E4 - Other - P12: Was 2.14. Now 1.96. Reason: Minor percentage change to calculate total volume of cable.  This reflects the most up to date and consistent calculation methodology.</t>
  </si>
  <si>
    <t>Table E4 - Asset Replacement - W7: Was 0.01. Now 0.02. Reason: Minor percentage change to calculate total volume of cable.  This reflects the most up to date and consistent calculation methodology.</t>
  </si>
  <si>
    <t>Table E4 - General Reinforcement - W8: Was 0.01. Now 0.02. Reason: Minor percentage change to calculate total volume of cable.  This reflects the most up to date and consistent calculation methodology.</t>
  </si>
  <si>
    <t>Table E4 - Other - W9: Was 0.22. Now 0.27. Reason: Minor percentage change to calculate total volume of cable.  This reflects the most up to date and consistent calculation methodology.</t>
  </si>
  <si>
    <t>Table E4 - Asset Replacement - W10: Was 0.01. Now 0.01. Reason: Minor percentage change to calculate total volume of cable.  This reflects the most up to date and consistent calculation methodology.</t>
  </si>
  <si>
    <t>Table E4 - General Reinforcement - W11: Was 0.03. Now 0.02. Reason: Minor percentage change to calculate total volume of cable.  This reflects the most up to date and consistent calculation methodology.</t>
  </si>
  <si>
    <t>Table E4 - Other - W12: Was 0.25. Now 0.24. Reason: Minor percentage change to calculate total volume of cable.  This reflects the most up to date and consistent calculation methodology.</t>
  </si>
  <si>
    <t>Table E4 - Asset Replacement - X7: Was 0.05. Now 0.06. Reason: Minor percentage change to calculate total volume of cable.  This reflects the most up to date and consistent calculation methodology.</t>
  </si>
  <si>
    <t>Table E4 - General Reinforcement - X8: Was 0.01. Now 0.01. Reason: Minor percentage change to calculate total volume of cable.  This reflects the most up to date and consistent calculation methodology.</t>
  </si>
  <si>
    <t>Table E4 - Other - X9: Was 0.23. Now 0.25. Reason: Minor percentage change to calculate total volume of cable.  This reflects the most up to date and consistent calculation methodology.</t>
  </si>
  <si>
    <t>Table E4 - Asset Replacement - X10: Was 0.02. Now 0.01. Reason: Minor percentage change to calculate total volume of cable.  This reflects the most up to date and consistent calculation methodology.</t>
  </si>
  <si>
    <t>Table E4 - General Reinforcement - X11: Was 0.04. Now 0.03. Reason: Minor percentage change to calculate total volume of cable.  This reflects the most up to date and consistent calculation methodology.</t>
  </si>
  <si>
    <t>Table E4 - Other - X12: Was 0.03. Now 0.02. Reason: Minor percentage change to calculate total volume of cable.  This reflects the most up to date and consistent calculation methodology.</t>
  </si>
  <si>
    <t>Table E4 - Asset Replacement - AE7: Was 0.01. Now 0.01. Reason: Minor percentage change to calculate total volume of cable.  This reflects the most up to date and consistent calculation methodology.</t>
  </si>
  <si>
    <t>Table E4 - General Reinforcement - AE8: Was 0.01. Now 0.01. Reason: Minor percentage change to calculate total volume of cable.  This reflects the most up to date and consistent calculation methodology.</t>
  </si>
  <si>
    <t>Table E4 - Other - AE9: Was 0.1. Now 0.11. Reason: Minor percentage change to calculate total volume of cable.  This reflects the most up to date and consistent calculation methodology.</t>
  </si>
  <si>
    <t>Table E4 - Asset Replacement - AE10: Was 0.00. Now 0.00. Reason: Minor percentage change to calculate total volume of cable.  This reflects the most up to date and consistent calculation methodology.</t>
  </si>
  <si>
    <t>Table E4 - General Reinforcement - AE11: Was 0.01. Now 0.00. Reason: Minor percentage change to calculate total volume of cable.  This reflects the most up to date and consistent calculation methodology.</t>
  </si>
  <si>
    <t>Table E4 - Other - AE12: Was 0.05. Now 0.05. Reason: Minor percentage change to calculate total volume of cable.  This reflects the most up to date and consistent calculation methodology.</t>
  </si>
  <si>
    <t>Table E4 - Asset Replacement - AF7: Was 0.02. Now 0.03. Reason: Minor percentage change to calculate total volume of cable.  This reflects the most up to date and consistent calculation methodology.</t>
  </si>
  <si>
    <t>Table E4 - General Reinforcement - AF8: Was 0.00. Now 0.00. Reason: Minor percentage change to calculate total volume of cable.  This reflects the most up to date and consistent calculation methodology.</t>
  </si>
  <si>
    <t>Table E4 - Other - AF9: Was 0.11. Now 0.12. Reason: Minor percentage change to calculate total volume of cable.  This reflects the most up to date and consistent calculation methodology.</t>
  </si>
  <si>
    <t>Table E4 - Asset Replacement - AF10: Was 0.00. Now 0.00. Reason: Minor percentage change to calculate total volume of cable.  This reflects the most up to date and consistent calculation methodology.</t>
  </si>
  <si>
    <t>Table E4 - General Reinforcement - AF11: Was 0.01. Now 0.01. Reason: Minor percentage change to calculate total volume of cable.  This reflects the most up to date and consistent calculation methodology.</t>
  </si>
  <si>
    <t>Table E4 - Other - AF12: Was 0.01. Now 0.00. Reason: Minor percentage change to calculate total volume of cable.  This reflects the most up to date and consistent calculation methodology.</t>
  </si>
  <si>
    <t>Table E4 - Asset Replacement - AM7: Was -10.1. Now -10.3. Reason: Minor percentage change to calculate total volume of cable.  This reflects the most up to date and consistent calculation methodology.</t>
  </si>
  <si>
    <t>Table E4 - General Reinforcement - AM8: Was -10.5. Now -10.6. Reason: Minor percentage change to calculate total volume of cable.  This reflects the most up to date and consistent calculation methodology.</t>
  </si>
  <si>
    <t>Table E4 - Other - AM9: Was -160.8. Now -163.6. Reason: Minor percentage change to calculate total volume of cable.  This reflects the most up to date and consistent calculation methodology.</t>
  </si>
  <si>
    <t>Table E4 - Asset Replacement - AM10: Was -4.3. Now -4.0. Reason: Minor percentage change to calculate total volume of cable.  This reflects the most up to date and consistent calculation methodology.</t>
  </si>
  <si>
    <t>Table E4 - General Reinforcement - AM11: Was -13.7. Now -12.5. Reason: Minor percentage change to calculate total volume of cable.  This reflects the most up to date and consistent calculation methodology.</t>
  </si>
  <si>
    <t>Table E4 - Other - AM12: Was -136.9. Now -125.2. Reason: Minor percentage change to calculate total volume of cable.  This reflects the most up to date and consistent calculation methodology.</t>
  </si>
  <si>
    <t>Table E4 - Asset Replacement - AN7: Was -51.2. Now -52.7. Reason: Minor percentage change to calculate total volume of cable.  This reflects the most up to date and consistent calculation methodology.</t>
  </si>
  <si>
    <t>Table E4 - General Reinforcement - AN8: Was -24.4. Now -24.9. Reason: Minor percentage change to calculate total volume of cable.  This reflects the most up to date and consistent calculation methodology.</t>
  </si>
  <si>
    <t>Table E4 - Other - AN9: Was -456.9. Now -467.9. Reason: Minor percentage change to calculate total volume of cable.  This reflects the most up to date and consistent calculation methodology.</t>
  </si>
  <si>
    <t>Table E4 - Asset Replacement - AN10: Was -17.1. Now -15.6. Reason: Minor percentage change to calculate total volume of cable.  This reflects the most up to date and consistent calculation methodology.</t>
  </si>
  <si>
    <t>Table E4 - General Reinforcement - AN11: Was -46.7. Now -42.7. Reason: Minor percentage change to calculate total volume of cable.  This reflects the most up to date and consistent calculation methodology.</t>
  </si>
  <si>
    <t>Table E4 - Other - AN12: Was -287.1. Now -262.4. Reason: Minor percentage change to calculate total volume of cable.  This reflects the most up to date and consistent calculation methodology.</t>
  </si>
  <si>
    <t xml:space="preserve">Table E1 - Visual Amentiy- Cell T39: Was- 0.20302555. Now- 0.20327435. This is to reconcile a difference between the E2 - Visual Amenity and CV20 submissions. </t>
  </si>
  <si>
    <t xml:space="preserve">Table E1 - Visual Amentiy- Cell T40: Was- 0.00028875. Now- 0.00028910. This is to reconcile a difference between the E2 - Visual Amenity and CV20 submissions. </t>
  </si>
  <si>
    <t>Table E6 - Innovative Solutions - Cell DA34: Was -0.83. Now -1.66. Reason: CBA calculation for Bidoyng now using fixed costs rather than SSEN own costs.</t>
  </si>
  <si>
    <t>Table E6 - Innovative Solutions - Cell DB34: Was -1.45. Now -2.51. Reason: CBA calculation for Bidoyng now using fixed costs rather than SSEN own costs.</t>
  </si>
  <si>
    <t>Table E6 - Innovative Solutions - Cell DC34: Was -2.000. Now -3.71. Reason: CBA calculation for Bidoyng now using fixed costs rather than SSEN own costs.</t>
  </si>
  <si>
    <t>Table E3 - Substation electricity calculations have now been reinstated for previous years (2016-2018) due to confirmed methodology used in 2019. Cells affected - BO16, BP16 &amp; BQ16.</t>
  </si>
  <si>
    <t/>
  </si>
  <si>
    <t>DORSET AONB</t>
  </si>
  <si>
    <t>SOUTH DOWNS NATIONAL PARK</t>
  </si>
  <si>
    <t>CHILTERNS AONB</t>
  </si>
  <si>
    <t>NEW FOREST AONB NATIONAL PARK</t>
  </si>
  <si>
    <t>CHICHESTER HARBOUR AONB</t>
  </si>
  <si>
    <t>CRANBOURNE CHASE AND WEST WILTSHIRE DOWNS AONB</t>
  </si>
  <si>
    <t>EAST HAMPSHIRE AONB</t>
  </si>
  <si>
    <t>ISLE OF WIGHT AONB</t>
  </si>
  <si>
    <t>NORTH WESSEX DOWNS AONB</t>
  </si>
  <si>
    <t>SURREY HILLS AONB</t>
  </si>
  <si>
    <t>SUSSEX DOWNS AONB</t>
  </si>
  <si>
    <t>COTSWOLDS AONB</t>
  </si>
  <si>
    <t>KWh</t>
  </si>
  <si>
    <t>Litres</t>
  </si>
  <si>
    <t>Miles</t>
  </si>
  <si>
    <t>kWh</t>
  </si>
  <si>
    <t>Add description of innovative solution</t>
  </si>
  <si>
    <t>Active Network Management IoW</t>
  </si>
  <si>
    <t>Connections</t>
  </si>
  <si>
    <t>V4 Other Asset Movements (Consequential, DG, ICP)</t>
  </si>
  <si>
    <t>Pole Pinning SSES</t>
  </si>
  <si>
    <t>Customer Satisfaction</t>
  </si>
  <si>
    <t>Refurbishment</t>
  </si>
  <si>
    <t>Bidoyng</t>
  </si>
  <si>
    <t>Thermal Cameras</t>
  </si>
  <si>
    <t>reliability and availability</t>
  </si>
  <si>
    <t>CV26 Faults</t>
  </si>
  <si>
    <t>Hybrid Generators</t>
  </si>
  <si>
    <t>Environment</t>
  </si>
  <si>
    <t>LV Cable</t>
  </si>
  <si>
    <t>Technical losses</t>
  </si>
  <si>
    <t>Asset Replacement</t>
  </si>
  <si>
    <t>Yes</t>
  </si>
  <si>
    <t>Section 5.1 Minimum sizing of cable at LV</t>
  </si>
  <si>
    <t>Oversizing cable condutor sizes to reduce losses</t>
  </si>
  <si>
    <t>Install cables to meet load requirements</t>
  </si>
  <si>
    <t>N/A</t>
  </si>
  <si>
    <t>General Reinforcement</t>
  </si>
  <si>
    <t>HV Cable</t>
  </si>
  <si>
    <t>Section 5.1 Minimum sizing of cable at 11kV</t>
  </si>
  <si>
    <t>6.6kV to 11kV Upgrade</t>
  </si>
  <si>
    <t>Section 5.1 Upgrading of 6.6kV to 11kV</t>
  </si>
  <si>
    <t>Increasing network rating to reduce losses</t>
  </si>
  <si>
    <t>DUOS recovery SEPD - domestic</t>
  </si>
  <si>
    <t>Non-technical losses</t>
  </si>
  <si>
    <t>Section 7</t>
  </si>
  <si>
    <t>MPAN rectification</t>
  </si>
  <si>
    <t>DUOS recovery SEPD - non domestic</t>
  </si>
  <si>
    <t>Table E3 - Business mileage - Road updated in cell BS31 from 7,014,246 to 4,540,828 due to updated source data</t>
  </si>
  <si>
    <t xml:space="preserve">Table E3 - Business mileage - AH31: Was 1975.13. Now 1278.64. Reason: Mileage change in cell BS31 </t>
  </si>
  <si>
    <t>Table E7 -  Secondary Network Cell AK11- AK15. Volume of Slow charger was entered in the wrong row and affected the subsequent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</si>
</sst>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_-* #,##0.00_-;\-* #,##0.00_-;_-* &quot;-&quot;?_-;_-@_-"/>
  </numFmts>
  <fonts count="267">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s>
  <fills count="12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rgb="FFFFFF00"/>
        <bgColor indexed="64"/>
      </patternFill>
    </fill>
  </fills>
  <borders count="93">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8791">
    <xf numFmtId="0" fontId="0" fillId="0" borderId="0"/>
    <xf numFmtId="0" fontId="27" fillId="0" borderId="0"/>
    <xf numFmtId="0" fontId="19" fillId="0" borderId="0"/>
    <xf numFmtId="0" fontId="23" fillId="0" borderId="0" applyNumberFormat="0" applyFill="0" applyBorder="0" applyAlignment="0" applyProtection="0">
      <alignment vertical="top"/>
      <protection locked="0"/>
    </xf>
    <xf numFmtId="0" fontId="27" fillId="0" borderId="0"/>
    <xf numFmtId="43" fontId="22" fillId="0" borderId="0" applyFont="0" applyFill="0" applyBorder="0" applyAlignment="0" applyProtection="0"/>
    <xf numFmtId="0" fontId="30" fillId="0" borderId="0"/>
    <xf numFmtId="0" fontId="31" fillId="0" borderId="0"/>
    <xf numFmtId="0" fontId="27" fillId="0" borderId="0"/>
    <xf numFmtId="0" fontId="30" fillId="0" borderId="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6" fillId="0" borderId="0"/>
    <xf numFmtId="0" fontId="15" fillId="0" borderId="0"/>
    <xf numFmtId="0" fontId="33" fillId="0" borderId="0"/>
    <xf numFmtId="172" fontId="27" fillId="0" borderId="0"/>
    <xf numFmtId="172" fontId="27" fillId="0" borderId="0"/>
    <xf numFmtId="173" fontId="30" fillId="0" borderId="0"/>
    <xf numFmtId="172" fontId="30" fillId="0" borderId="0"/>
    <xf numFmtId="172" fontId="27" fillId="0" borderId="0"/>
    <xf numFmtId="172" fontId="30" fillId="0" borderId="0"/>
    <xf numFmtId="0"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0" fontId="30" fillId="0" borderId="0"/>
    <xf numFmtId="172" fontId="30" fillId="0" borderId="0"/>
    <xf numFmtId="172" fontId="27" fillId="0" borderId="0"/>
    <xf numFmtId="0" fontId="30" fillId="0" borderId="0"/>
    <xf numFmtId="172" fontId="30" fillId="0" borderId="0"/>
    <xf numFmtId="172" fontId="27" fillId="0" borderId="0"/>
    <xf numFmtId="0" fontId="27" fillId="0" borderId="0"/>
    <xf numFmtId="172" fontId="30"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0" fontId="30"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0" fillId="0" borderId="0"/>
    <xf numFmtId="0" fontId="30" fillId="0" borderId="0"/>
    <xf numFmtId="172" fontId="27" fillId="0" borderId="0">
      <alignment vertical="center"/>
    </xf>
    <xf numFmtId="172" fontId="30" fillId="0" borderId="0"/>
    <xf numFmtId="172" fontId="30" fillId="0" borderId="0"/>
    <xf numFmtId="172" fontId="30" fillId="0" borderId="0"/>
    <xf numFmtId="172" fontId="30" fillId="0" borderId="0"/>
    <xf numFmtId="172" fontId="27"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172" fontId="27" fillId="0" borderId="0">
      <alignment vertical="center"/>
    </xf>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30" fillId="0" borderId="0">
      <alignment vertical="justify"/>
    </xf>
    <xf numFmtId="172" fontId="29" fillId="15" borderId="0" applyNumberFormat="0" applyBorder="0" applyAlignment="0" applyProtection="0"/>
    <xf numFmtId="172" fontId="29" fillId="15"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17" borderId="0" applyNumberFormat="0" applyBorder="0" applyAlignment="0" applyProtection="0"/>
    <xf numFmtId="172" fontId="29" fillId="17" borderId="0" applyNumberFormat="0" applyBorder="0" applyAlignment="0" applyProtection="0"/>
    <xf numFmtId="172" fontId="29" fillId="18" borderId="0" applyNumberFormat="0" applyBorder="0" applyAlignment="0" applyProtection="0"/>
    <xf numFmtId="172" fontId="29" fillId="18" borderId="0" applyNumberFormat="0" applyBorder="0" applyAlignment="0" applyProtection="0"/>
    <xf numFmtId="172" fontId="29" fillId="15" borderId="0" applyNumberFormat="0" applyBorder="0" applyAlignment="0" applyProtection="0"/>
    <xf numFmtId="172" fontId="29" fillId="15"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29" fillId="20" borderId="0" applyNumberFormat="0" applyBorder="0" applyAlignment="0" applyProtection="0"/>
    <xf numFmtId="172" fontId="29" fillId="20"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21" borderId="0" applyNumberFormat="0" applyBorder="0" applyAlignment="0" applyProtection="0"/>
    <xf numFmtId="172" fontId="29" fillId="21" borderId="0" applyNumberFormat="0" applyBorder="0" applyAlignment="0" applyProtection="0"/>
    <xf numFmtId="172" fontId="29" fillId="22" borderId="0" applyNumberFormat="0" applyBorder="0" applyAlignment="0" applyProtection="0"/>
    <xf numFmtId="172" fontId="29" fillId="22" borderId="0" applyNumberFormat="0" applyBorder="0" applyAlignment="0" applyProtection="0"/>
    <xf numFmtId="172" fontId="29" fillId="23" borderId="0" applyNumberFormat="0" applyBorder="0" applyAlignment="0" applyProtection="0"/>
    <xf numFmtId="172" fontId="29" fillId="23"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16" borderId="0" applyNumberFormat="0" applyBorder="0" applyAlignment="0" applyProtection="0"/>
    <xf numFmtId="172" fontId="35" fillId="16" borderId="0" applyNumberFormat="0" applyBorder="0" applyAlignment="0" applyProtection="0"/>
    <xf numFmtId="172" fontId="35" fillId="21" borderId="0" applyNumberFormat="0" applyBorder="0" applyAlignment="0" applyProtection="0"/>
    <xf numFmtId="172" fontId="35" fillId="21" borderId="0" applyNumberFormat="0" applyBorder="0" applyAlignment="0" applyProtection="0"/>
    <xf numFmtId="172" fontId="35" fillId="22" borderId="0" applyNumberFormat="0" applyBorder="0" applyAlignment="0" applyProtection="0"/>
    <xf numFmtId="172" fontId="35" fillId="22"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25" borderId="0" applyNumberFormat="0" applyBorder="0" applyAlignment="0" applyProtection="0"/>
    <xf numFmtId="172" fontId="35" fillId="25" borderId="0" applyNumberFormat="0" applyBorder="0" applyAlignment="0" applyProtection="0"/>
    <xf numFmtId="172" fontId="36" fillId="26" borderId="0" applyNumberFormat="0" applyBorder="0" applyAlignment="0" applyProtection="0"/>
    <xf numFmtId="172" fontId="36" fillId="27" borderId="0" applyNumberFormat="0" applyBorder="0" applyAlignment="0" applyProtection="0"/>
    <xf numFmtId="172" fontId="37" fillId="28" borderId="0" applyNumberFormat="0" applyBorder="0" applyAlignment="0" applyProtection="0"/>
    <xf numFmtId="172" fontId="37" fillId="29" borderId="0" applyNumberFormat="0" applyBorder="0" applyAlignment="0" applyProtection="0"/>
    <xf numFmtId="172" fontId="37" fillId="29" borderId="0" applyNumberFormat="0" applyBorder="0" applyAlignment="0" applyProtection="0"/>
    <xf numFmtId="172" fontId="36" fillId="30" borderId="0" applyNumberFormat="0" applyBorder="0" applyAlignment="0" applyProtection="0"/>
    <xf numFmtId="172" fontId="36" fillId="31" borderId="0" applyNumberFormat="0" applyBorder="0" applyAlignment="0" applyProtection="0"/>
    <xf numFmtId="172" fontId="37" fillId="32" borderId="0" applyNumberFormat="0" applyBorder="0" applyAlignment="0" applyProtection="0"/>
    <xf numFmtId="172" fontId="37" fillId="33" borderId="0" applyNumberFormat="0" applyBorder="0" applyAlignment="0" applyProtection="0"/>
    <xf numFmtId="172" fontId="37" fillId="33" borderId="0" applyNumberFormat="0" applyBorder="0" applyAlignment="0" applyProtection="0"/>
    <xf numFmtId="172" fontId="36" fillId="34" borderId="0" applyNumberFormat="0" applyBorder="0" applyAlignment="0" applyProtection="0"/>
    <xf numFmtId="172" fontId="36" fillId="35" borderId="0" applyNumberFormat="0" applyBorder="0" applyAlignment="0" applyProtection="0"/>
    <xf numFmtId="172" fontId="37" fillId="36"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6" fillId="30" borderId="0" applyNumberFormat="0" applyBorder="0" applyAlignment="0" applyProtection="0"/>
    <xf numFmtId="172" fontId="36" fillId="38" borderId="0" applyNumberFormat="0" applyBorder="0" applyAlignment="0" applyProtection="0"/>
    <xf numFmtId="172" fontId="37" fillId="31"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2" fontId="36" fillId="40" borderId="0" applyNumberFormat="0" applyBorder="0" applyAlignment="0" applyProtection="0"/>
    <xf numFmtId="172" fontId="36" fillId="41"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6" fillId="42" borderId="0" applyNumberFormat="0" applyBorder="0" applyAlignment="0" applyProtection="0"/>
    <xf numFmtId="172" fontId="36" fillId="43" borderId="0" applyNumberFormat="0" applyBorder="0" applyAlignment="0" applyProtection="0"/>
    <xf numFmtId="172" fontId="37" fillId="44" borderId="0" applyNumberFormat="0" applyBorder="0" applyAlignment="0" applyProtection="0"/>
    <xf numFmtId="172" fontId="37" fillId="45" borderId="0" applyNumberFormat="0" applyBorder="0" applyAlignment="0" applyProtection="0"/>
    <xf numFmtId="172" fontId="37" fillId="45"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40" fillId="39" borderId="17" applyNumberFormat="0" applyAlignment="0" applyProtection="0"/>
    <xf numFmtId="172" fontId="40" fillId="39" borderId="17" applyNumberFormat="0" applyAlignment="0" applyProtection="0"/>
    <xf numFmtId="37" fontId="32" fillId="0" borderId="15">
      <alignment horizontal="center"/>
    </xf>
    <xf numFmtId="37" fontId="32" fillId="0" borderId="0">
      <alignment horizontal="center" vertical="center" wrapText="1"/>
    </xf>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3"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41" fillId="47" borderId="0" applyBorder="0">
      <alignment vertical="center"/>
    </xf>
    <xf numFmtId="175" fontId="27" fillId="0" borderId="0" applyFill="0" applyBorder="0"/>
    <xf numFmtId="175" fontId="27" fillId="0" borderId="0" applyFill="0" applyBorder="0"/>
    <xf numFmtId="175" fontId="27" fillId="0" borderId="0" applyFill="0" applyBorder="0"/>
    <xf numFmtId="172" fontId="42" fillId="48" borderId="0" applyNumberFormat="0" applyBorder="0" applyAlignment="0" applyProtection="0"/>
    <xf numFmtId="172" fontId="42" fillId="49" borderId="0" applyNumberFormat="0" applyBorder="0" applyAlignment="0" applyProtection="0"/>
    <xf numFmtId="172" fontId="42" fillId="50" borderId="0" applyNumberFormat="0" applyBorder="0" applyAlignment="0" applyProtection="0"/>
    <xf numFmtId="172" fontId="43" fillId="0" borderId="0" applyFon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36" fillId="35" borderId="0" applyNumberFormat="0" applyBorder="0" applyAlignment="0" applyProtection="0"/>
    <xf numFmtId="172" fontId="36" fillId="35" borderId="0" applyNumberForma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45" fillId="0" borderId="18" applyNumberFormat="0" applyFill="0" applyAlignment="0" applyProtection="0"/>
    <xf numFmtId="172" fontId="45" fillId="0" borderId="18" applyNumberFormat="0" applyFill="0" applyAlignment="0" applyProtection="0"/>
    <xf numFmtId="172" fontId="46" fillId="0" borderId="19" applyNumberFormat="0" applyFill="0" applyAlignment="0" applyProtection="0"/>
    <xf numFmtId="172" fontId="46" fillId="0" borderId="19"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9" fillId="51" borderId="0"/>
    <xf numFmtId="165" fontId="50" fillId="8" borderId="0"/>
    <xf numFmtId="165" fontId="51" fillId="9" borderId="0"/>
    <xf numFmtId="165" fontId="41" fillId="10" borderId="0"/>
    <xf numFmtId="165" fontId="52" fillId="0" borderId="0" applyFill="0" applyBorder="0">
      <alignment vertical="center"/>
    </xf>
    <xf numFmtId="172" fontId="53" fillId="0" borderId="21" applyNumberFormat="0" applyFill="0" applyAlignment="0" applyProtection="0"/>
    <xf numFmtId="172" fontId="53" fillId="0" borderId="21" applyNumberFormat="0" applyFill="0" applyAlignment="0" applyProtection="0"/>
    <xf numFmtId="37" fontId="54" fillId="0" borderId="0"/>
    <xf numFmtId="172" fontId="53" fillId="43" borderId="0" applyNumberFormat="0" applyBorder="0" applyAlignment="0" applyProtection="0"/>
    <xf numFmtId="172" fontId="53" fillId="43" borderId="0" applyNumberFormat="0" applyBorder="0" applyAlignment="0" applyProtection="0"/>
    <xf numFmtId="38" fontId="27" fillId="0" borderId="0" applyFont="0" applyFill="0" applyBorder="0" applyAlignment="0" applyProtection="0"/>
    <xf numFmtId="172" fontId="22" fillId="0" borderId="0"/>
    <xf numFmtId="172" fontId="22" fillId="0" borderId="0"/>
    <xf numFmtId="172" fontId="22" fillId="0" borderId="0"/>
    <xf numFmtId="172" fontId="22" fillId="0" borderId="0"/>
    <xf numFmtId="172"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xf numFmtId="172" fontId="36" fillId="0" borderId="0" applyFill="0" applyBorder="0" applyAlignment="0" applyProtection="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14" fillId="0" borderId="0"/>
    <xf numFmtId="172" fontId="14" fillId="0" borderId="0"/>
    <xf numFmtId="0" fontId="14" fillId="0" borderId="0"/>
    <xf numFmtId="0" fontId="14" fillId="0" borderId="0"/>
    <xf numFmtId="0" fontId="14" fillId="0" borderId="0"/>
    <xf numFmtId="0" fontId="14"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0" fontId="14" fillId="0" borderId="0"/>
    <xf numFmtId="0" fontId="14" fillId="0" borderId="0"/>
    <xf numFmtId="0" fontId="14" fillId="0" borderId="0"/>
    <xf numFmtId="0" fontId="14" fillId="0" borderId="0"/>
    <xf numFmtId="172" fontId="36" fillId="0" borderId="0" applyFill="0" applyBorder="0" applyAlignment="0" applyProtection="0"/>
    <xf numFmtId="0" fontId="30" fillId="0" borderId="0" applyFont="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0"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19" fillId="0" borderId="0"/>
    <xf numFmtId="0" fontId="30" fillId="0" borderId="0"/>
    <xf numFmtId="0" fontId="30" fillId="0" borderId="0"/>
    <xf numFmtId="0" fontId="14" fillId="0" borderId="0"/>
    <xf numFmtId="0" fontId="14" fillId="0" borderId="0"/>
    <xf numFmtId="172" fontId="27"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3" fillId="0" borderId="0"/>
    <xf numFmtId="172" fontId="33" fillId="0" borderId="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33" fillId="0" borderId="0"/>
    <xf numFmtId="172" fontId="36" fillId="0" borderId="0" applyFill="0" applyBorder="0" applyAlignment="0" applyProtection="0"/>
    <xf numFmtId="172" fontId="22" fillId="0" borderId="0"/>
    <xf numFmtId="0" fontId="27" fillId="0" borderId="0"/>
    <xf numFmtId="0" fontId="14" fillId="0" borderId="0"/>
    <xf numFmtId="0" fontId="14" fillId="0" borderId="0"/>
    <xf numFmtId="0" fontId="14" fillId="0" borderId="0"/>
    <xf numFmtId="0" fontId="14"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0" fontId="33" fillId="0" borderId="0"/>
    <xf numFmtId="0" fontId="14" fillId="0" borderId="0"/>
    <xf numFmtId="0" fontId="14" fillId="0" borderId="0"/>
    <xf numFmtId="172" fontId="36" fillId="0" borderId="0" applyFill="0" applyBorder="0" applyAlignment="0" applyProtection="0"/>
    <xf numFmtId="0" fontId="30" fillId="0" borderId="0"/>
    <xf numFmtId="172" fontId="36" fillId="0" borderId="0"/>
    <xf numFmtId="172" fontId="36" fillId="0" borderId="0"/>
    <xf numFmtId="172" fontId="30" fillId="0" borderId="0">
      <alignment vertical="top"/>
    </xf>
    <xf numFmtId="172" fontId="55" fillId="0" borderId="0" applyFill="0" applyBorder="0">
      <protection locked="0"/>
    </xf>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51" fillId="0" borderId="0" applyFont="0" applyFill="0" applyBorder="0" applyAlignment="0" applyProtection="0">
      <alignment vertical="center"/>
    </xf>
    <xf numFmtId="9" fontId="3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0" fontId="51"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176" fontId="22" fillId="52" borderId="13">
      <alignment vertical="center"/>
    </xf>
    <xf numFmtId="166" fontId="22" fillId="52" borderId="13">
      <alignment vertical="center"/>
    </xf>
    <xf numFmtId="166"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7" fontId="22" fillId="52" borderId="13">
      <alignment vertical="center"/>
    </xf>
    <xf numFmtId="177" fontId="22" fillId="52" borderId="13">
      <alignment vertical="center"/>
    </xf>
    <xf numFmtId="166" fontId="14" fillId="53" borderId="13">
      <alignment vertical="center"/>
    </xf>
    <xf numFmtId="166"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6" fontId="22" fillId="52" borderId="13">
      <alignment vertical="center"/>
    </xf>
    <xf numFmtId="176" fontId="14" fillId="53" borderId="13">
      <alignment vertical="center"/>
    </xf>
    <xf numFmtId="176" fontId="14" fillId="53" borderId="13">
      <alignment vertical="center"/>
    </xf>
    <xf numFmtId="172" fontId="58" fillId="0" borderId="0"/>
    <xf numFmtId="178" fontId="22" fillId="0" borderId="0">
      <protection locked="0"/>
    </xf>
    <xf numFmtId="178" fontId="22" fillId="0" borderId="0">
      <protection locked="0"/>
    </xf>
    <xf numFmtId="166"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6" fontId="22" fillId="7" borderId="13">
      <alignment vertical="center"/>
      <protection locked="0"/>
    </xf>
    <xf numFmtId="166"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66" fontId="22" fillId="7" borderId="13">
      <alignment vertical="center"/>
      <protection locked="0"/>
    </xf>
    <xf numFmtId="166" fontId="14" fillId="2" borderId="13">
      <alignment vertical="center"/>
      <protection locked="0"/>
    </xf>
    <xf numFmtId="166" fontId="14" fillId="2" borderId="13">
      <alignment vertical="center"/>
      <protection locked="0"/>
    </xf>
    <xf numFmtId="177" fontId="14" fillId="2" borderId="13">
      <alignment vertical="center"/>
      <protection locked="0"/>
    </xf>
    <xf numFmtId="177" fontId="14" fillId="2" borderId="13">
      <alignment vertical="center"/>
      <protection locked="0"/>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77" fontId="22" fillId="6" borderId="13">
      <alignment vertical="center"/>
    </xf>
    <xf numFmtId="179" fontId="14" fillId="54" borderId="13">
      <alignment vertical="center"/>
    </xf>
    <xf numFmtId="179" fontId="14" fillId="54" borderId="13">
      <alignment vertical="center"/>
    </xf>
    <xf numFmtId="177" fontId="14" fillId="54" borderId="13">
      <alignment vertical="center"/>
    </xf>
    <xf numFmtId="177" fontId="14" fillId="54" borderId="13">
      <alignment vertical="center"/>
    </xf>
    <xf numFmtId="176" fontId="22" fillId="6" borderId="13">
      <alignment vertical="center"/>
    </xf>
    <xf numFmtId="176" fontId="14" fillId="54" borderId="13">
      <alignment vertical="center"/>
    </xf>
    <xf numFmtId="176" fontId="14" fillId="54" borderId="13">
      <alignment vertical="center"/>
    </xf>
    <xf numFmtId="172" fontId="22" fillId="6" borderId="13">
      <alignment vertical="center"/>
    </xf>
    <xf numFmtId="172" fontId="22" fillId="6" borderId="13">
      <alignment vertical="center"/>
    </xf>
    <xf numFmtId="172" fontId="22" fillId="6" borderId="13">
      <alignment vertical="center"/>
    </xf>
    <xf numFmtId="172" fontId="22" fillId="6" borderId="13">
      <alignment vertical="center"/>
    </xf>
    <xf numFmtId="166" fontId="22" fillId="6" borderId="13">
      <alignment vertical="center"/>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6" fontId="22" fillId="6" borderId="13">
      <alignment vertical="center"/>
    </xf>
    <xf numFmtId="166" fontId="22" fillId="55" borderId="13">
      <alignment horizontal="right" vertical="center"/>
      <protection locked="0"/>
    </xf>
    <xf numFmtId="172" fontId="22" fillId="55" borderId="13">
      <alignment horizontal="right" vertical="center"/>
      <protection locked="0"/>
    </xf>
    <xf numFmtId="172" fontId="22" fillId="55" borderId="13">
      <alignment horizontal="right" vertical="center"/>
      <protection locked="0"/>
    </xf>
    <xf numFmtId="176" fontId="22" fillId="55" borderId="13">
      <alignment horizontal="right" vertical="center"/>
      <protection locked="0"/>
    </xf>
    <xf numFmtId="177" fontId="22" fillId="55" borderId="13">
      <alignment horizontal="right" vertical="center"/>
      <protection locked="0"/>
    </xf>
    <xf numFmtId="177" fontId="14" fillId="56" borderId="13">
      <alignment horizontal="right" vertical="center"/>
      <protection locked="0"/>
    </xf>
    <xf numFmtId="177" fontId="14" fillId="56" borderId="13">
      <alignment horizontal="right" vertical="center"/>
      <protection locked="0"/>
    </xf>
    <xf numFmtId="176" fontId="22" fillId="55" borderId="13">
      <alignment horizontal="right" vertical="center"/>
      <protection locked="0"/>
    </xf>
    <xf numFmtId="176" fontId="14" fillId="56" borderId="13">
      <alignment horizontal="right" vertical="center"/>
      <protection locked="0"/>
    </xf>
    <xf numFmtId="176" fontId="14" fillId="56" borderId="13">
      <alignment horizontal="right" vertical="center"/>
      <protection locked="0"/>
    </xf>
    <xf numFmtId="166" fontId="22" fillId="55" borderId="13">
      <alignment horizontal="right" vertical="center"/>
      <protection locked="0"/>
    </xf>
    <xf numFmtId="166" fontId="22" fillId="55" borderId="13">
      <alignment horizontal="right" vertical="center"/>
      <protection locked="0"/>
    </xf>
    <xf numFmtId="166" fontId="14" fillId="56" borderId="13">
      <alignment horizontal="right" vertical="center"/>
      <protection locked="0"/>
    </xf>
    <xf numFmtId="166" fontId="14" fillId="56" borderId="13">
      <alignment horizontal="right" vertical="center"/>
      <protection locked="0"/>
    </xf>
    <xf numFmtId="166" fontId="22" fillId="55" borderId="13">
      <alignment horizontal="right" vertical="center"/>
      <protection locked="0"/>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5" borderId="24" applyNumberFormat="0" applyProtection="0">
      <alignment horizontal="left" vertical="center" indent="1"/>
    </xf>
    <xf numFmtId="4" fontId="29" fillId="15" borderId="0"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6" borderId="24" applyNumberFormat="0" applyProtection="0">
      <alignment horizontal="left" vertical="center" indent="1"/>
    </xf>
    <xf numFmtId="4" fontId="29" fillId="16" borderId="0"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172" fontId="56" fillId="20" borderId="16"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67" borderId="16"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68" borderId="16"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15" borderId="16"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69" borderId="25" applyNumberFormat="0">
      <protection locked="0"/>
    </xf>
    <xf numFmtId="172" fontId="27" fillId="69" borderId="13"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59" fillId="7" borderId="13" applyNumberFormat="0" applyProtection="0">
      <alignment vertical="center"/>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172" fontId="56" fillId="71" borderId="13"/>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172" fontId="65" fillId="0" borderId="0" applyNumberFormat="0" applyFill="0" applyBorder="0" applyAlignment="0" applyProtection="0"/>
    <xf numFmtId="172" fontId="27" fillId="72" borderId="0"/>
    <xf numFmtId="172" fontId="27" fillId="0" borderId="0" applyFont="0" applyFill="0" applyBorder="0" applyAlignment="0" applyProtection="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172" fontId="66" fillId="0" borderId="27" applyNumberFormat="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37" fontId="32" fillId="0" borderId="29" applyNumberFormat="0" applyFill="0"/>
    <xf numFmtId="42" fontId="27" fillId="0" borderId="0" applyFont="0" applyFill="0" applyBorder="0" applyAlignment="0" applyProtection="0"/>
    <xf numFmtId="44" fontId="27" fillId="0" borderId="0" applyFon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13" fillId="53" borderId="13">
      <alignment vertical="center"/>
    </xf>
    <xf numFmtId="176" fontId="13" fillId="53" borderId="13">
      <alignment vertical="center"/>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13" fillId="54" borderId="13">
      <alignment vertical="center"/>
    </xf>
    <xf numFmtId="166" fontId="13" fillId="54"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13" fillId="54" borderId="13">
      <alignment vertical="center"/>
    </xf>
    <xf numFmtId="176" fontId="13" fillId="54" borderId="13">
      <alignment vertical="center"/>
    </xf>
    <xf numFmtId="166" fontId="13" fillId="54" borderId="13">
      <alignment vertical="center"/>
    </xf>
    <xf numFmtId="166" fontId="13" fillId="54" borderId="13">
      <alignment vertical="center"/>
    </xf>
    <xf numFmtId="177" fontId="13" fillId="56" borderId="13">
      <alignment horizontal="right" vertical="center"/>
      <protection locked="0"/>
    </xf>
    <xf numFmtId="177" fontId="13" fillId="56"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4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27" fillId="0" borderId="0">
      <alignment vertical="top"/>
    </xf>
    <xf numFmtId="182" fontId="27" fillId="0" borderId="0">
      <alignment vertical="top"/>
    </xf>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182" fontId="27" fillId="0" borderId="0"/>
    <xf numFmtId="0" fontId="27" fillId="0" borderId="0"/>
    <xf numFmtId="182" fontId="30" fillId="0" borderId="0"/>
    <xf numFmtId="182" fontId="27" fillId="0" borderId="0"/>
    <xf numFmtId="182" fontId="27" fillId="0" borderId="0"/>
    <xf numFmtId="182"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30" fillId="0" borderId="0"/>
    <xf numFmtId="0" fontId="27" fillId="0" borderId="0"/>
    <xf numFmtId="0" fontId="27" fillId="0" borderId="0"/>
    <xf numFmtId="0" fontId="30" fillId="0" borderId="0"/>
    <xf numFmtId="0" fontId="27" fillId="0" borderId="0"/>
    <xf numFmtId="0" fontId="30" fillId="0" borderId="0"/>
    <xf numFmtId="182" fontId="30" fillId="0" borderId="0"/>
    <xf numFmtId="0" fontId="27" fillId="0" borderId="0"/>
    <xf numFmtId="0" fontId="27" fillId="0" borderId="0"/>
    <xf numFmtId="0" fontId="27" fillId="0" borderId="0"/>
    <xf numFmtId="184"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182" fontId="27" fillId="0" borderId="0" applyBorder="0"/>
    <xf numFmtId="182" fontId="68" fillId="0" borderId="0" applyNumberFormat="0" applyFont="0" applyFill="0" applyBorder="0" applyAlignment="0" applyProtection="0"/>
    <xf numFmtId="41" fontId="27" fillId="0" borderId="0" applyFont="0" applyFill="0" applyBorder="0" applyAlignment="0" applyProtection="0"/>
    <xf numFmtId="182" fontId="69" fillId="0" borderId="0" applyNumberFormat="0" applyFill="0" applyBorder="0" applyAlignment="0" applyProtection="0">
      <alignment vertical="top"/>
      <protection locked="0"/>
    </xf>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5" fontId="70" fillId="0" borderId="0">
      <alignment horizontal="right" vertical="center"/>
    </xf>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182" fontId="34" fillId="0" borderId="0"/>
    <xf numFmtId="38" fontId="43" fillId="0" borderId="0" applyFont="0" applyFill="0" applyBorder="0" applyAlignment="0" applyProtection="0"/>
    <xf numFmtId="38" fontId="4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182" fontId="34" fillId="0" borderId="0"/>
    <xf numFmtId="182"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0" borderId="0"/>
    <xf numFmtId="182" fontId="27" fillId="0" borderId="0"/>
    <xf numFmtId="182" fontId="27"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8" fontId="43" fillId="0" borderId="0" applyFont="0" applyFill="0" applyBorder="0" applyAlignment="0" applyProtection="0"/>
    <xf numFmtId="186" fontId="27" fillId="0" borderId="0" applyFont="0" applyFill="0" applyBorder="0" applyAlignment="0" applyProtection="0"/>
    <xf numFmtId="182" fontId="71" fillId="0" borderId="0" applyFont="0" applyFill="0" applyBorder="0" applyAlignment="0" applyProtection="0"/>
    <xf numFmtId="186" fontId="27" fillId="0" borderId="0" applyFont="0" applyFill="0" applyBorder="0" applyAlignment="0" applyProtection="0"/>
    <xf numFmtId="182" fontId="27" fillId="0" borderId="0"/>
    <xf numFmtId="182" fontId="27" fillId="0" borderId="0"/>
    <xf numFmtId="0" fontId="27" fillId="0" borderId="0"/>
    <xf numFmtId="182" fontId="34" fillId="0" borderId="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7" fontId="27" fillId="0" borderId="0" applyFont="0" applyFill="0" applyBorder="0" applyAlignment="0" applyProtection="0"/>
    <xf numFmtId="182" fontId="71" fillId="0" borderId="0" applyFont="0" applyFill="0" applyBorder="0" applyAlignment="0" applyProtection="0"/>
    <xf numFmtId="188"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39" fontId="27" fillId="0" borderId="0" applyFont="0" applyFill="0" applyBorder="0" applyAlignment="0" applyProtection="0"/>
    <xf numFmtId="182" fontId="71" fillId="0" borderId="0" applyFont="0" applyFill="0" applyBorder="0" applyAlignment="0" applyProtection="0"/>
    <xf numFmtId="39" fontId="27" fillId="0" borderId="0" applyFont="0" applyFill="0" applyBorder="0" applyAlignment="0" applyProtection="0"/>
    <xf numFmtId="182"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4" fillId="0" borderId="0"/>
    <xf numFmtId="182" fontId="69" fillId="0" borderId="0"/>
    <xf numFmtId="182" fontId="69" fillId="0" borderId="0"/>
    <xf numFmtId="38" fontId="43" fillId="0" borderId="0" applyAlignment="0" applyProtection="0"/>
    <xf numFmtId="38" fontId="43" fillId="0" borderId="0" applyFont="0" applyBorder="0" applyAlignment="0" applyProtection="0"/>
    <xf numFmtId="189" fontId="27" fillId="0" borderId="0" applyFont="0" applyFill="0" applyBorder="0" applyProtection="0">
      <alignment vertical="top"/>
    </xf>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34" fillId="0" borderId="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38" fontId="72" fillId="0" borderId="0" applyAlignment="0" applyProtection="0"/>
    <xf numFmtId="0" fontId="27" fillId="0" borderId="0" applyFont="0" applyFill="0" applyBorder="0" applyAlignment="0" applyProtection="0"/>
    <xf numFmtId="189" fontId="27" fillId="0" borderId="0" applyFont="0" applyFill="0" applyBorder="0" applyProtection="0">
      <alignment vertical="top"/>
    </xf>
    <xf numFmtId="38" fontId="72" fillId="0" borderId="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182" fontId="27" fillId="0" borderId="0"/>
    <xf numFmtId="182" fontId="27" fillId="0" borderId="0"/>
    <xf numFmtId="182" fontId="27" fillId="0" borderId="0"/>
    <xf numFmtId="182" fontId="27" fillId="0" borderId="0"/>
    <xf numFmtId="190" fontId="27" fillId="0" borderId="0" applyFont="0" applyFill="0" applyBorder="0" applyAlignment="0" applyProtection="0"/>
    <xf numFmtId="182" fontId="27" fillId="0" borderId="0"/>
    <xf numFmtId="38" fontId="43" fillId="0" borderId="0" applyFont="0" applyFill="0" applyBorder="0" applyAlignment="0" applyProtection="0"/>
    <xf numFmtId="38" fontId="43" fillId="0" borderId="0" applyFont="0" applyFill="0" applyBorder="0" applyAlignment="0" applyProtection="0"/>
    <xf numFmtId="191" fontId="27" fillId="0" borderId="0" applyFont="0" applyFill="0" applyBorder="0" applyAlignment="0" applyProtection="0"/>
    <xf numFmtId="182" fontId="71" fillId="0" borderId="0" applyFont="0" applyFill="0" applyBorder="0" applyAlignment="0" applyProtection="0"/>
    <xf numFmtId="192" fontId="27" fillId="0" borderId="0" applyFont="0" applyFill="0" applyBorder="0" applyAlignment="0" applyProtection="0"/>
    <xf numFmtId="191" fontId="27"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182" fontId="71" fillId="0" borderId="0" applyFont="0" applyFill="0" applyBorder="0" applyAlignment="0" applyProtection="0"/>
    <xf numFmtId="194" fontId="27" fillId="0" borderId="0" applyFont="0" applyFill="0" applyBorder="0" applyAlignment="0" applyProtection="0"/>
    <xf numFmtId="193" fontId="27" fillId="0" borderId="0" applyFont="0" applyFill="0" applyBorder="0" applyAlignment="0" applyProtection="0"/>
    <xf numFmtId="194" fontId="27" fillId="0" borderId="0" applyFont="0" applyFill="0" applyBorder="0" applyAlignment="0" applyProtection="0"/>
    <xf numFmtId="182" fontId="73" fillId="0" borderId="0"/>
    <xf numFmtId="182" fontId="73" fillId="0" borderId="0"/>
    <xf numFmtId="182" fontId="73" fillId="0" borderId="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34" fillId="0" borderId="0"/>
    <xf numFmtId="0"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2" fontId="74" fillId="0" borderId="0" applyNumberFormat="0" applyFill="0" applyBorder="0" applyProtection="0">
      <alignment horizontal="left"/>
    </xf>
    <xf numFmtId="182" fontId="75" fillId="0" borderId="0" applyNumberFormat="0" applyFill="0" applyBorder="0" applyProtection="0">
      <alignment horizontal="centerContinuous"/>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73" fillId="0" borderId="0"/>
    <xf numFmtId="182" fontId="73" fillId="0" borderId="0"/>
    <xf numFmtId="195" fontId="56" fillId="0" borderId="0"/>
    <xf numFmtId="182" fontId="69" fillId="0" borderId="0"/>
    <xf numFmtId="182" fontId="69" fillId="0" borderId="0"/>
    <xf numFmtId="182" fontId="73" fillId="0" borderId="0"/>
    <xf numFmtId="182" fontId="73" fillId="0" borderId="0"/>
    <xf numFmtId="182" fontId="73" fillId="0" borderId="0"/>
    <xf numFmtId="0" fontId="27" fillId="0" borderId="0" applyFont="0" applyFill="0" applyBorder="0" applyAlignment="0" applyProtection="0"/>
    <xf numFmtId="182" fontId="27" fillId="0" borderId="0"/>
    <xf numFmtId="182" fontId="34" fillId="0" borderId="0"/>
    <xf numFmtId="195" fontId="5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6" fontId="76" fillId="0" borderId="0" applyFont="0" applyFill="0" applyBorder="0" applyAlignment="0" applyProtection="0"/>
    <xf numFmtId="197" fontId="69" fillId="0" borderId="0" applyFont="0" applyFill="0" applyBorder="0" applyAlignment="0" applyProtection="0"/>
    <xf numFmtId="198" fontId="77" fillId="0" borderId="0"/>
    <xf numFmtId="199" fontId="69" fillId="0" borderId="0" applyFont="0" applyFill="0" applyBorder="0" applyAlignment="0" applyProtection="0"/>
    <xf numFmtId="200" fontId="76" fillId="0" borderId="0" applyFont="0" applyFill="0" applyBorder="0" applyAlignment="0" applyProtection="0"/>
    <xf numFmtId="183"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182" fontId="27" fillId="0" borderId="0"/>
    <xf numFmtId="180" fontId="27" fillId="0" borderId="0" applyBorder="0"/>
    <xf numFmtId="0" fontId="27" fillId="0" borderId="0"/>
    <xf numFmtId="0" fontId="27" fillId="0" borderId="0"/>
    <xf numFmtId="182" fontId="27" fillId="0" borderId="0" applyBorder="0"/>
    <xf numFmtId="180" fontId="27" fillId="0" borderId="0" applyBorder="0"/>
    <xf numFmtId="195" fontId="56" fillId="0" borderId="0"/>
    <xf numFmtId="201" fontId="77" fillId="0" borderId="0"/>
    <xf numFmtId="201" fontId="78" fillId="0" borderId="0"/>
    <xf numFmtId="202" fontId="77" fillId="0" borderId="0"/>
    <xf numFmtId="203" fontId="79" fillId="0" borderId="0" applyFont="0" applyFill="0" applyBorder="0" applyAlignment="0" applyProtection="0">
      <protection locked="0"/>
    </xf>
    <xf numFmtId="204" fontId="80" fillId="0" borderId="0"/>
    <xf numFmtId="182" fontId="78" fillId="0" borderId="0"/>
    <xf numFmtId="204" fontId="81" fillId="0" borderId="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183" fontId="82" fillId="74"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183" fontId="82" fillId="60"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183" fontId="82" fillId="76"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3" fontId="82" fillId="78"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83" fontId="82" fillId="19" borderId="0" applyNumberFormat="0" applyBorder="0" applyAlignment="0" applyProtection="0"/>
    <xf numFmtId="205" fontId="77" fillId="0" borderId="0"/>
    <xf numFmtId="206" fontId="78" fillId="0" borderId="0"/>
    <xf numFmtId="205" fontId="83" fillId="0" borderId="0"/>
    <xf numFmtId="0" fontId="27" fillId="0" borderId="0"/>
    <xf numFmtId="0" fontId="27" fillId="0" borderId="0"/>
    <xf numFmtId="207" fontId="77" fillId="0" borderId="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83" fontId="82" fillId="7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82" fillId="65"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83" fontId="82" fillId="25"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83" fontId="84" fillId="79"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83" fontId="84" fillId="7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84" fillId="65"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83" fontId="84" fillId="63" borderId="0" applyNumberFormat="0" applyBorder="0" applyAlignment="0" applyProtection="0"/>
    <xf numFmtId="0" fontId="71" fillId="0" borderId="0"/>
    <xf numFmtId="0" fontId="36" fillId="26" borderId="0" applyNumberFormat="0" applyBorder="0" applyAlignment="0" applyProtection="0"/>
    <xf numFmtId="0" fontId="36" fillId="27"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183" fontId="84" fillId="81"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183" fontId="84" fillId="62"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83" fontId="84" fillId="21" borderId="0" applyNumberFormat="0" applyBorder="0" applyAlignment="0" applyProtection="0"/>
    <xf numFmtId="0" fontId="36" fillId="30" borderId="0" applyNumberFormat="0" applyBorder="0" applyAlignment="0" applyProtection="0"/>
    <xf numFmtId="0" fontId="36" fillId="38"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83" fontId="84" fillId="64" borderId="0" applyNumberFormat="0" applyBorder="0" applyAlignment="0" applyProtection="0"/>
    <xf numFmtId="208" fontId="85" fillId="0" borderId="15">
      <alignment horizontal="centerContinuous"/>
    </xf>
    <xf numFmtId="209" fontId="32" fillId="85" borderId="30">
      <alignment horizontal="center" vertical="center"/>
    </xf>
    <xf numFmtId="180" fontId="79" fillId="0" borderId="0" applyFont="0" applyFill="0" applyBorder="0" applyAlignment="0" applyProtection="0"/>
    <xf numFmtId="182" fontId="79" fillId="0" borderId="0" applyFont="0" applyFill="0" applyBorder="0" applyAlignment="0" applyProtection="0"/>
    <xf numFmtId="195" fontId="86" fillId="0" borderId="0" applyNumberFormat="0" applyFont="0" applyFill="0" applyBorder="0" applyProtection="0">
      <alignment horizontal="center"/>
    </xf>
    <xf numFmtId="210" fontId="87" fillId="0" borderId="0">
      <alignment horizontal="left"/>
    </xf>
    <xf numFmtId="0" fontId="80" fillId="0" borderId="0"/>
    <xf numFmtId="211" fontId="88" fillId="0" borderId="0" applyFont="0" applyFill="0" applyBorder="0" applyAlignment="0" applyProtection="0"/>
    <xf numFmtId="182" fontId="79" fillId="0" borderId="0" applyFont="0" applyFill="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183" fontId="92" fillId="60" borderId="0" applyNumberFormat="0" applyBorder="0" applyAlignment="0" applyProtection="0"/>
    <xf numFmtId="212" fontId="93" fillId="86" borderId="2" applyNumberFormat="0" applyBorder="0" applyAlignment="0">
      <alignment horizontal="centerContinuous" vertical="center"/>
      <protection hidden="1"/>
    </xf>
    <xf numFmtId="1" fontId="94" fillId="87" borderId="3" applyNumberFormat="0" applyBorder="0" applyAlignment="0">
      <alignment horizontal="center" vertical="top" wrapText="1"/>
      <protection hidden="1"/>
    </xf>
    <xf numFmtId="213" fontId="27" fillId="0" borderId="0" applyFont="0" applyFill="0" applyBorder="0" applyAlignment="0" applyProtection="0"/>
    <xf numFmtId="186" fontId="27" fillId="0" borderId="0" applyNumberFormat="0" applyFont="0" applyAlignment="0" applyProtection="0"/>
    <xf numFmtId="182" fontId="95" fillId="88" borderId="0">
      <alignment horizontal="left"/>
    </xf>
    <xf numFmtId="214" fontId="96" fillId="0" borderId="0" applyFill="0" applyBorder="0" applyAlignment="0" applyProtection="0"/>
    <xf numFmtId="2" fontId="97" fillId="14" borderId="4" applyProtection="0">
      <alignment horizontal="left"/>
      <protection locked="0"/>
    </xf>
    <xf numFmtId="182" fontId="32" fillId="85" borderId="0" applyNumberFormat="0" applyFont="0" applyAlignment="0">
      <alignment horizontal="center"/>
    </xf>
    <xf numFmtId="215" fontId="98" fillId="85" borderId="0" applyFont="0" applyFill="0" applyBorder="0" applyAlignment="0" applyProtection="0"/>
    <xf numFmtId="182" fontId="99" fillId="0" borderId="0" applyNumberFormat="0" applyFill="0" applyBorder="0" applyAlignment="0" applyProtection="0"/>
    <xf numFmtId="182" fontId="100" fillId="0" borderId="15" applyNumberFormat="0" applyFill="0" applyAlignment="0" applyProtection="0"/>
    <xf numFmtId="182" fontId="77" fillId="0" borderId="0"/>
    <xf numFmtId="216" fontId="101" fillId="58" borderId="0" applyFont="0" applyFill="0" applyBorder="0" applyAlignment="0" applyProtection="0"/>
    <xf numFmtId="217" fontId="71" fillId="0" borderId="0" applyAlignment="0" applyProtection="0"/>
    <xf numFmtId="49" fontId="56" fillId="0" borderId="0" applyNumberFormat="0" applyAlignment="0" applyProtection="0">
      <alignment horizontal="left"/>
    </xf>
    <xf numFmtId="49" fontId="102" fillId="0" borderId="31" applyNumberFormat="0" applyAlignment="0" applyProtection="0">
      <alignment horizontal="left" wrapText="1"/>
    </xf>
    <xf numFmtId="49" fontId="103" fillId="0" borderId="0" applyAlignment="0" applyProtection="0">
      <alignment horizontal="left"/>
    </xf>
    <xf numFmtId="218" fontId="69" fillId="0" borderId="0" applyFont="0" applyFill="0" applyBorder="0" applyAlignment="0" applyProtection="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5" fillId="0" borderId="0"/>
    <xf numFmtId="219" fontId="71" fillId="0" borderId="0"/>
    <xf numFmtId="220" fontId="71" fillId="0" borderId="0"/>
    <xf numFmtId="221" fontId="71" fillId="0" borderId="0"/>
    <xf numFmtId="219" fontId="71" fillId="0" borderId="12"/>
    <xf numFmtId="220" fontId="71" fillId="0" borderId="12"/>
    <xf numFmtId="220" fontId="71" fillId="0" borderId="12"/>
    <xf numFmtId="221" fontId="71" fillId="0" borderId="12"/>
    <xf numFmtId="221" fontId="71" fillId="0" borderId="12"/>
    <xf numFmtId="219" fontId="71" fillId="0" borderId="12"/>
    <xf numFmtId="219" fontId="71" fillId="0" borderId="12"/>
    <xf numFmtId="219" fontId="71" fillId="0" borderId="0"/>
    <xf numFmtId="222" fontId="71" fillId="0" borderId="0"/>
    <xf numFmtId="182" fontId="79" fillId="0" borderId="0" applyFill="0" applyBorder="0" applyAlignment="0"/>
    <xf numFmtId="223" fontId="71" fillId="0" borderId="0"/>
    <xf numFmtId="224" fontId="71" fillId="0" borderId="0"/>
    <xf numFmtId="222" fontId="71" fillId="0" borderId="12"/>
    <xf numFmtId="223" fontId="71" fillId="0" borderId="12"/>
    <xf numFmtId="223" fontId="71" fillId="0" borderId="12"/>
    <xf numFmtId="224" fontId="71" fillId="0" borderId="12"/>
    <xf numFmtId="224" fontId="71" fillId="0" borderId="12"/>
    <xf numFmtId="222" fontId="71" fillId="0" borderId="12"/>
    <xf numFmtId="222" fontId="71" fillId="0" borderId="12"/>
    <xf numFmtId="222" fontId="71" fillId="0" borderId="0"/>
    <xf numFmtId="225" fontId="71" fillId="0" borderId="0">
      <alignment horizontal="right"/>
      <protection locked="0"/>
    </xf>
    <xf numFmtId="226" fontId="71" fillId="0" borderId="0">
      <alignment horizontal="right"/>
      <protection locked="0"/>
    </xf>
    <xf numFmtId="227" fontId="71" fillId="0" borderId="0"/>
    <xf numFmtId="228" fontId="71" fillId="0" borderId="0"/>
    <xf numFmtId="229" fontId="71" fillId="0" borderId="0"/>
    <xf numFmtId="227" fontId="71" fillId="0" borderId="12"/>
    <xf numFmtId="228" fontId="71" fillId="0" borderId="12"/>
    <xf numFmtId="228" fontId="71" fillId="0" borderId="12"/>
    <xf numFmtId="229" fontId="71" fillId="0" borderId="12"/>
    <xf numFmtId="229" fontId="71" fillId="0" borderId="12"/>
    <xf numFmtId="227" fontId="71" fillId="0" borderId="12"/>
    <xf numFmtId="227" fontId="71" fillId="0" borderId="12"/>
    <xf numFmtId="227" fontId="71" fillId="0" borderId="0"/>
    <xf numFmtId="230" fontId="27" fillId="89" borderId="0"/>
    <xf numFmtId="182" fontId="27" fillId="0" borderId="0">
      <alignment vertical="center"/>
    </xf>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183" fontId="108" fillId="20" borderId="32" applyNumberFormat="0" applyAlignment="0" applyProtection="0"/>
    <xf numFmtId="183" fontId="108" fillId="20" borderId="32" applyNumberFormat="0" applyAlignment="0" applyProtection="0"/>
    <xf numFmtId="38" fontId="109" fillId="0" borderId="0" applyNumberFormat="0" applyFill="0" applyBorder="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183" fontId="110" fillId="91" borderId="17" applyNumberFormat="0" applyAlignment="0" applyProtection="0"/>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1" fontId="111" fillId="0" borderId="5">
      <alignment vertical="top"/>
    </xf>
    <xf numFmtId="164" fontId="61" fillId="0" borderId="0" applyBorder="0">
      <alignment horizontal="right"/>
    </xf>
    <xf numFmtId="164" fontId="61" fillId="0" borderId="6" applyAlignment="0">
      <alignment horizontal="right"/>
    </xf>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38" fontId="27" fillId="0" borderId="0" applyFont="0" applyFill="0" applyBorder="0" applyAlignment="0" applyProtection="0"/>
    <xf numFmtId="195" fontId="79" fillId="0" borderId="0" applyFont="0" applyFill="0" applyBorder="0" applyAlignment="0" applyProtection="0">
      <protection locked="0"/>
    </xf>
    <xf numFmtId="40" fontId="79" fillId="0" borderId="0" applyFont="0" applyFill="0" applyBorder="0" applyAlignment="0" applyProtection="0">
      <protection locked="0"/>
    </xf>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98" fontId="77" fillId="0" borderId="0"/>
    <xf numFmtId="232" fontId="80" fillId="0" borderId="0"/>
    <xf numFmtId="182" fontId="112" fillId="0" borderId="0" applyFont="0" applyFill="0" applyBorder="0" applyAlignment="0" applyProtection="0">
      <alignment horizontal="right"/>
    </xf>
    <xf numFmtId="233" fontId="112" fillId="0" borderId="0" applyFont="0" applyFill="0" applyBorder="0" applyAlignment="0" applyProtection="0"/>
    <xf numFmtId="182" fontId="112" fillId="0" borderId="0" applyFont="0" applyFill="0" applyBorder="0" applyAlignment="0" applyProtection="0">
      <alignment horizontal="right"/>
    </xf>
    <xf numFmtId="43" fontId="36" fillId="0" borderId="0" applyFont="0" applyFill="0" applyBorder="0" applyAlignment="0" applyProtection="0"/>
    <xf numFmtId="232" fontId="30" fillId="0" borderId="0" applyFont="0" applyFill="0" applyBorder="0" applyAlignment="0" applyProtection="0"/>
    <xf numFmtId="173" fontId="30" fillId="0" borderId="0" applyFont="0" applyFill="0" applyBorder="0" applyAlignment="0" applyProtection="0"/>
    <xf numFmtId="186" fontId="30" fillId="0" borderId="0" applyFont="0" applyFill="0" applyBorder="0" applyAlignment="0" applyProtection="0"/>
    <xf numFmtId="173"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234" fontId="30" fillId="0" borderId="0" applyFont="0" applyFill="0" applyBorder="0" applyAlignment="0" applyProtection="0"/>
    <xf numFmtId="235" fontId="30" fillId="0" borderId="0" applyFont="0" applyFill="0" applyBorder="0" applyAlignment="0" applyProtection="0"/>
    <xf numFmtId="235" fontId="30" fillId="0" borderId="0" applyFont="0" applyFill="0" applyBorder="0" applyAlignment="0" applyProtection="0"/>
    <xf numFmtId="164" fontId="30" fillId="0" borderId="0" applyFont="0" applyFill="0" applyBorder="0" applyAlignment="0" applyProtection="0"/>
    <xf numFmtId="236"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238" fontId="27"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239" fontId="27" fillId="0" borderId="0" applyFont="0" applyFill="0" applyBorder="0" applyAlignment="0" applyProtection="0"/>
    <xf numFmtId="174"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40" fontId="27" fillId="0" borderId="0" applyFont="0" applyFill="0" applyBorder="0" applyAlignment="0" applyProtection="0"/>
    <xf numFmtId="38" fontId="69" fillId="0" borderId="0" applyFill="0" applyBorder="0" applyProtection="0">
      <alignment horizontal="center"/>
    </xf>
    <xf numFmtId="182" fontId="113" fillId="0" borderId="0">
      <protection locked="0"/>
    </xf>
    <xf numFmtId="241" fontId="27" fillId="0" borderId="0" applyBorder="0"/>
    <xf numFmtId="242" fontId="56" fillId="0" borderId="0" applyBorder="0"/>
    <xf numFmtId="243" fontId="27" fillId="0" borderId="0" applyFill="0" applyBorder="0">
      <alignment horizontal="left"/>
    </xf>
    <xf numFmtId="182" fontId="114" fillId="0" borderId="0" applyNumberFormat="0" applyAlignment="0">
      <alignment horizontal="left"/>
    </xf>
    <xf numFmtId="37" fontId="27" fillId="92" borderId="0" applyFont="0" applyBorder="0" applyAlignment="0" applyProtection="0"/>
    <xf numFmtId="186" fontId="73" fillId="92" borderId="0" applyFont="0" applyBorder="0" applyAlignment="0" applyProtection="0"/>
    <xf numFmtId="39" fontId="73" fillId="92" borderId="0" applyFont="0" applyBorder="0" applyAlignment="0" applyProtection="0"/>
    <xf numFmtId="181" fontId="115" fillId="0" borderId="0"/>
    <xf numFmtId="244" fontId="79" fillId="0" borderId="0" applyFont="0" applyFill="0" applyBorder="0" applyAlignment="0" applyProtection="0">
      <protection locked="0"/>
    </xf>
    <xf numFmtId="245" fontId="79" fillId="0" borderId="0" applyFont="0" applyFill="0" applyBorder="0" applyAlignment="0" applyProtection="0">
      <protection locked="0"/>
    </xf>
    <xf numFmtId="246" fontId="27" fillId="0" borderId="0">
      <alignment horizontal="right"/>
    </xf>
    <xf numFmtId="182" fontId="112" fillId="0" borderId="0" applyFont="0" applyFill="0" applyBorder="0" applyAlignment="0" applyProtection="0">
      <alignment horizontal="right"/>
    </xf>
    <xf numFmtId="44" fontId="19" fillId="0" borderId="0" applyFont="0" applyFill="0" applyBorder="0" applyAlignment="0" applyProtection="0"/>
    <xf numFmtId="247" fontId="27" fillId="0" borderId="0" applyFont="0" applyFill="0" applyBorder="0" applyAlignment="0" applyProtection="0"/>
    <xf numFmtId="182" fontId="112" fillId="0" borderId="0" applyFont="0" applyFill="0" applyBorder="0" applyAlignment="0" applyProtection="0">
      <alignment horizontal="right"/>
    </xf>
    <xf numFmtId="44" fontId="36" fillId="0" borderId="0" applyFont="0" applyFill="0" applyBorder="0" applyAlignment="0" applyProtection="0"/>
    <xf numFmtId="243" fontId="2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248" fontId="27" fillId="0" borderId="0" applyFont="0" applyFill="0" applyBorder="0" applyAlignment="0" applyProtection="0"/>
    <xf numFmtId="182" fontId="27" fillId="0" borderId="0" applyFont="0" applyFill="0" applyBorder="0" applyAlignment="0" applyProtection="0"/>
    <xf numFmtId="49" fontId="116" fillId="93" borderId="0" applyAlignment="0" applyProtection="0">
      <alignment vertical="center"/>
    </xf>
    <xf numFmtId="249" fontId="117" fillId="89" borderId="4">
      <alignment horizontal="right"/>
    </xf>
    <xf numFmtId="250" fontId="69" fillId="0" borderId="0" applyFont="0" applyFill="0" applyBorder="0" applyAlignment="0" applyProtection="0"/>
    <xf numFmtId="219" fontId="71" fillId="58" borderId="33">
      <protection locked="0"/>
    </xf>
    <xf numFmtId="220" fontId="71" fillId="58" borderId="33">
      <protection locked="0"/>
    </xf>
    <xf numFmtId="221" fontId="71" fillId="58" borderId="33">
      <protection locked="0"/>
    </xf>
    <xf numFmtId="219" fontId="71" fillId="58" borderId="33">
      <protection locked="0"/>
    </xf>
    <xf numFmtId="222" fontId="71" fillId="58" borderId="33">
      <protection locked="0"/>
    </xf>
    <xf numFmtId="223" fontId="71" fillId="58" borderId="33">
      <protection locked="0"/>
    </xf>
    <xf numFmtId="224" fontId="71" fillId="58" borderId="33">
      <protection locked="0"/>
    </xf>
    <xf numFmtId="222" fontId="71" fillId="58" borderId="33">
      <protection locked="0"/>
    </xf>
    <xf numFmtId="225" fontId="71" fillId="94" borderId="33">
      <alignment horizontal="right"/>
      <protection locked="0"/>
    </xf>
    <xf numFmtId="226" fontId="71" fillId="94" borderId="33">
      <alignment horizontal="right"/>
      <protection locked="0"/>
    </xf>
    <xf numFmtId="0" fontId="71" fillId="95" borderId="33">
      <alignment horizontal="left"/>
      <protection locked="0"/>
    </xf>
    <xf numFmtId="49" fontId="71" fillId="6" borderId="33">
      <alignment horizontal="left" vertical="top" wrapText="1"/>
      <protection locked="0"/>
    </xf>
    <xf numFmtId="227" fontId="71" fillId="58" borderId="33">
      <protection locked="0"/>
    </xf>
    <xf numFmtId="228" fontId="71" fillId="58" borderId="33">
      <protection locked="0"/>
    </xf>
    <xf numFmtId="229" fontId="71" fillId="58" borderId="33">
      <protection locked="0"/>
    </xf>
    <xf numFmtId="227" fontId="71" fillId="58" borderId="33">
      <protection locked="0"/>
    </xf>
    <xf numFmtId="49" fontId="71" fillId="6" borderId="33">
      <alignment horizontal="left"/>
      <protection locked="0"/>
    </xf>
    <xf numFmtId="251" fontId="71" fillId="58" borderId="33">
      <alignment horizontal="left" indent="1"/>
      <protection locked="0"/>
    </xf>
    <xf numFmtId="252" fontId="27" fillId="58" borderId="34"/>
    <xf numFmtId="252" fontId="27" fillId="58" borderId="34"/>
    <xf numFmtId="252" fontId="27" fillId="58" borderId="34"/>
    <xf numFmtId="252" fontId="27" fillId="58" borderId="34"/>
    <xf numFmtId="252" fontId="27" fillId="58" borderId="34"/>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82" fontId="112" fillId="0" borderId="0" applyFont="0" applyFill="0" applyBorder="0" applyAlignment="0" applyProtection="0"/>
    <xf numFmtId="253" fontId="27" fillId="0" borderId="0" applyFont="0" applyFill="0" applyBorder="0" applyAlignment="0" applyProtection="0"/>
    <xf numFmtId="182" fontId="112" fillId="0" borderId="0" applyFont="0" applyFill="0" applyBorder="0" applyAlignment="0" applyProtection="0"/>
    <xf numFmtId="182" fontId="61" fillId="14" borderId="0">
      <alignment horizontal="left"/>
    </xf>
    <xf numFmtId="14" fontId="27" fillId="0" borderId="0"/>
    <xf numFmtId="254" fontId="27" fillId="0" borderId="0" applyFont="0" applyFill="0" applyBorder="0" applyAlignment="0" applyProtection="0"/>
    <xf numFmtId="255" fontId="27" fillId="0" borderId="0" applyFont="0" applyFill="0" applyBorder="0" applyProtection="0">
      <alignment vertical="top"/>
    </xf>
    <xf numFmtId="255" fontId="27" fillId="0" borderId="0" applyFont="0" applyFill="0" applyBorder="0" applyProtection="0">
      <alignment vertical="top"/>
    </xf>
    <xf numFmtId="255" fontId="27" fillId="0" borderId="0" applyFont="0" applyFill="0" applyBorder="0" applyProtection="0">
      <alignment vertical="top"/>
    </xf>
    <xf numFmtId="256" fontId="27" fillId="0" borderId="0" applyFont="0" applyFill="0" applyBorder="0" applyAlignment="0" applyProtection="0"/>
    <xf numFmtId="255" fontId="27" fillId="0" borderId="0" applyFont="0" applyFill="0" applyBorder="0" applyProtection="0">
      <alignment vertical="top"/>
    </xf>
    <xf numFmtId="256" fontId="27" fillId="0" borderId="0" applyFont="0" applyFill="0" applyBorder="0" applyAlignment="0" applyProtection="0"/>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02" fontId="80" fillId="0" borderId="0">
      <alignment horizontal="right"/>
    </xf>
    <xf numFmtId="198" fontId="80" fillId="0" borderId="0">
      <alignment horizontal="right"/>
      <protection locked="0"/>
    </xf>
    <xf numFmtId="198" fontId="80" fillId="0" borderId="0"/>
    <xf numFmtId="258" fontId="80" fillId="0" borderId="0">
      <alignment horizontal="right"/>
      <protection locked="0"/>
    </xf>
    <xf numFmtId="198" fontId="81" fillId="0" borderId="0"/>
    <xf numFmtId="259" fontId="56" fillId="67" borderId="0" applyAlignment="0" applyProtection="0">
      <alignment horizontal="right"/>
    </xf>
    <xf numFmtId="260" fontId="27" fillId="0" borderId="0" applyFont="0" applyFill="0" applyBorder="0" applyAlignment="0" applyProtection="0"/>
    <xf numFmtId="261" fontId="27" fillId="0" borderId="0" applyFont="0" applyFill="0" applyBorder="0" applyAlignment="0" applyProtection="0"/>
    <xf numFmtId="195" fontId="86" fillId="89" borderId="0" applyNumberFormat="0" applyFont="0" applyBorder="0" applyAlignment="0" applyProtection="0"/>
    <xf numFmtId="245" fontId="69" fillId="0" borderId="0" applyFill="0" applyBorder="0" applyProtection="0">
      <alignment horizontal="center"/>
    </xf>
    <xf numFmtId="244" fontId="69" fillId="0" borderId="0">
      <alignment horizontal="center"/>
    </xf>
    <xf numFmtId="245" fontId="69" fillId="0" borderId="0" applyFill="0" applyBorder="0" applyProtection="0">
      <alignment horizontal="center"/>
    </xf>
    <xf numFmtId="243" fontId="118" fillId="0" borderId="0">
      <alignment horizontal="center"/>
    </xf>
    <xf numFmtId="182" fontId="112" fillId="0" borderId="35" applyNumberFormat="0" applyFont="0" applyFill="0" applyAlignment="0" applyProtection="0"/>
    <xf numFmtId="180" fontId="119" fillId="0" borderId="12"/>
    <xf numFmtId="201" fontId="80" fillId="0" borderId="0"/>
    <xf numFmtId="38" fontId="43" fillId="0" borderId="0" applyFont="0" applyFill="0" applyBorder="0" applyAlignment="0" applyProtection="0"/>
    <xf numFmtId="182" fontId="120" fillId="0" borderId="0" applyFont="0" applyFill="0" applyBorder="0" applyAlignment="0" applyProtection="0"/>
    <xf numFmtId="182" fontId="121" fillId="0" borderId="0" applyNumberFormat="0" applyAlignment="0">
      <alignment horizontal="left"/>
    </xf>
    <xf numFmtId="262" fontId="117" fillId="0" borderId="0"/>
    <xf numFmtId="263" fontId="117" fillId="0" borderId="0"/>
    <xf numFmtId="264" fontId="117" fillId="0" borderId="0"/>
    <xf numFmtId="265" fontId="117" fillId="0" borderId="0"/>
    <xf numFmtId="266" fontId="117" fillId="0" borderId="0"/>
    <xf numFmtId="267" fontId="117" fillId="0" borderId="0"/>
    <xf numFmtId="183" fontId="27" fillId="0" borderId="0" applyFont="0" applyFill="0" applyBorder="0" applyAlignment="0" applyProtection="0"/>
    <xf numFmtId="183" fontId="27" fillId="0" borderId="0" applyFont="0" applyFill="0" applyBorder="0" applyAlignment="0" applyProtection="0"/>
    <xf numFmtId="268" fontId="27" fillId="0" borderId="0" applyFont="0" applyFill="0" applyBorder="0" applyAlignment="0" applyProtection="0"/>
    <xf numFmtId="269" fontId="27" fillId="0" borderId="0" applyFont="0" applyFill="0" applyBorder="0" applyAlignment="0" applyProtection="0"/>
    <xf numFmtId="270" fontId="27" fillId="0" borderId="0" applyFont="0" applyFill="0" applyBorder="0" applyAlignment="0" applyProtection="0"/>
    <xf numFmtId="182" fontId="27"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3" fontId="124" fillId="0" borderId="0" applyNumberFormat="0" applyFill="0" applyBorder="0" applyAlignment="0" applyProtection="0"/>
    <xf numFmtId="0" fontId="69" fillId="91" borderId="0" applyNumberFormat="0" applyFont="0" applyBorder="0" applyAlignment="0" applyProtection="0"/>
    <xf numFmtId="0" fontId="69" fillId="91" borderId="0" applyNumberFormat="0" applyFont="0" applyBorder="0" applyAlignment="0" applyProtection="0"/>
    <xf numFmtId="0" fontId="55" fillId="0" borderId="0" applyNumberFormat="0" applyFill="0" applyBorder="0" applyAlignment="0" applyProtection="0"/>
    <xf numFmtId="271" fontId="125" fillId="0" borderId="0" applyFill="0" applyBorder="0"/>
    <xf numFmtId="15" fontId="29" fillId="0" borderId="0" applyFill="0" applyBorder="0" applyProtection="0">
      <alignment horizontal="center"/>
    </xf>
    <xf numFmtId="0" fontId="69" fillId="60" borderId="0" applyNumberFormat="0" applyFont="0" applyBorder="0" applyAlignment="0" applyProtection="0"/>
    <xf numFmtId="0" fontId="69" fillId="60" borderId="0" applyNumberFormat="0" applyFont="0" applyBorder="0" applyAlignment="0" applyProtection="0"/>
    <xf numFmtId="272" fontId="126" fillId="0" borderId="0" applyFill="0" applyBorder="0" applyProtection="0"/>
    <xf numFmtId="273" fontId="127" fillId="20" borderId="7" applyAlignment="0" applyProtection="0"/>
    <xf numFmtId="273" fontId="127" fillId="20" borderId="7" applyAlignment="0" applyProtection="0"/>
    <xf numFmtId="274" fontId="128" fillId="0" borderId="0" applyNumberFormat="0" applyFill="0" applyBorder="0" applyAlignment="0" applyProtection="0"/>
    <xf numFmtId="274" fontId="129" fillId="0" borderId="0" applyNumberFormat="0" applyFill="0" applyBorder="0" applyAlignment="0" applyProtection="0"/>
    <xf numFmtId="15" fontId="55" fillId="58" borderId="33">
      <alignment horizontal="center"/>
      <protection locked="0"/>
    </xf>
    <xf numFmtId="275" fontId="55" fillId="58" borderId="33" applyAlignment="0">
      <protection locked="0"/>
    </xf>
    <xf numFmtId="276" fontId="55" fillId="58" borderId="33" applyAlignment="0">
      <protection locked="0"/>
    </xf>
    <xf numFmtId="276" fontId="29" fillId="0" borderId="0" applyFill="0" applyBorder="0" applyAlignment="0" applyProtection="0"/>
    <xf numFmtId="277" fontId="29" fillId="0" borderId="0" applyFill="0" applyBorder="0" applyAlignment="0" applyProtection="0"/>
    <xf numFmtId="277" fontId="29" fillId="0" borderId="0" applyFill="0" applyBorder="0" applyAlignment="0" applyProtection="0"/>
    <xf numFmtId="278" fontId="29" fillId="0" borderId="0" applyFill="0" applyBorder="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65" borderId="0" applyNumberFormat="0" applyFont="0" applyBorder="0" applyAlignment="0" applyProtection="0"/>
    <xf numFmtId="0" fontId="69" fillId="65" borderId="0" applyNumberFormat="0" applyFont="0" applyBorder="0" applyAlignment="0" applyProtection="0"/>
    <xf numFmtId="41" fontId="27" fillId="0" borderId="0" applyFont="0" applyFill="0" applyBorder="0" applyAlignment="0" applyProtection="0"/>
    <xf numFmtId="43"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1" fontId="130" fillId="96" borderId="11" applyNumberFormat="0" applyBorder="0" applyAlignment="0">
      <alignment horizontal="centerContinuous" vertical="center"/>
      <protection locked="0"/>
    </xf>
    <xf numFmtId="182" fontId="113" fillId="0" borderId="0">
      <protection locked="0"/>
    </xf>
    <xf numFmtId="243" fontId="131" fillId="0" borderId="0"/>
    <xf numFmtId="243" fontId="131" fillId="0" borderId="0"/>
    <xf numFmtId="182" fontId="132" fillId="0" borderId="0"/>
    <xf numFmtId="182" fontId="133" fillId="0" borderId="0" applyFill="0" applyBorder="0" applyProtection="0">
      <alignment horizontal="left"/>
    </xf>
    <xf numFmtId="4" fontId="134" fillId="0" borderId="0">
      <protection locked="0"/>
    </xf>
    <xf numFmtId="0" fontId="116" fillId="16" borderId="0" applyAlignment="0" applyProtection="0">
      <alignment horizontal="right" vertical="center"/>
    </xf>
    <xf numFmtId="181" fontId="135" fillId="0" borderId="0"/>
    <xf numFmtId="263" fontId="117" fillId="0" borderId="38"/>
    <xf numFmtId="281" fontId="117" fillId="89" borderId="4">
      <alignment horizontal="right"/>
    </xf>
    <xf numFmtId="282" fontId="27" fillId="0" borderId="0" applyFont="0" applyFill="0" applyBorder="0" applyAlignment="0" applyProtection="0"/>
    <xf numFmtId="283" fontId="136" fillId="0" borderId="0" applyFont="0" applyFill="0" applyBorder="0" applyAlignment="0" applyProtection="0"/>
    <xf numFmtId="284" fontId="27" fillId="0" borderId="0" applyFont="0" applyFill="0" applyBorder="0" applyAlignment="0" applyProtection="0"/>
    <xf numFmtId="285" fontId="136"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183" fontId="137" fillId="76" borderId="0" applyNumberFormat="0" applyBorder="0" applyAlignment="0" applyProtection="0"/>
    <xf numFmtId="2" fontId="138" fillId="14" borderId="4" applyProtection="0">
      <alignment horizontal="left"/>
      <protection locked="0"/>
    </xf>
    <xf numFmtId="38" fontId="56" fillId="89" borderId="0" applyNumberFormat="0" applyBorder="0" applyAlignment="0" applyProtection="0"/>
    <xf numFmtId="286" fontId="61" fillId="7" borderId="13" applyNumberFormat="0" applyFont="0" applyAlignment="0"/>
    <xf numFmtId="182" fontId="112" fillId="0" borderId="0" applyFont="0" applyFill="0" applyBorder="0" applyAlignment="0" applyProtection="0">
      <alignment horizontal="right"/>
    </xf>
    <xf numFmtId="182" fontId="139" fillId="0" borderId="0" applyProtection="0">
      <alignment horizontal="right"/>
    </xf>
    <xf numFmtId="182" fontId="98" fillId="0" borderId="39" applyNumberFormat="0" applyAlignment="0" applyProtection="0">
      <alignment horizontal="left" vertical="center"/>
    </xf>
    <xf numFmtId="182" fontId="98" fillId="0" borderId="7">
      <alignment horizontal="left" vertical="center"/>
    </xf>
    <xf numFmtId="2" fontId="94" fillId="87" borderId="0" applyAlignment="0">
      <alignment horizontal="right"/>
      <protection locked="0"/>
    </xf>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183" fontId="141" fillId="0" borderId="40"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183" fontId="143" fillId="0" borderId="4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183" fontId="145" fillId="0" borderId="42" applyNumberFormat="0" applyFill="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83" fontId="145" fillId="0" borderId="0" applyNumberFormat="0" applyFill="0" applyBorder="0" applyAlignment="0" applyProtection="0"/>
    <xf numFmtId="182" fontId="69" fillId="0" borderId="0">
      <protection locked="0"/>
    </xf>
    <xf numFmtId="182" fontId="69" fillId="0" borderId="0">
      <protection locked="0"/>
    </xf>
    <xf numFmtId="287" fontId="146" fillId="0" borderId="0">
      <alignment horizontal="right"/>
    </xf>
    <xf numFmtId="288" fontId="35" fillId="0" borderId="0" applyAlignment="0">
      <alignment horizontal="right"/>
      <protection hidden="1"/>
    </xf>
    <xf numFmtId="182" fontId="55" fillId="0" borderId="43" applyNumberFormat="0" applyFill="0" applyAlignment="0" applyProtection="0"/>
    <xf numFmtId="195" fontId="147" fillId="0" borderId="0" applyNumberFormat="0" applyBorder="0" applyAlignment="0" applyProtection="0">
      <alignment horizontal="right" wrapText="1"/>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83" fontId="151"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183" fontId="155" fillId="0" borderId="0" applyNumberFormat="0" applyFill="0" applyBorder="0" applyAlignment="0" applyProtection="0">
      <alignment vertical="top"/>
      <protection locked="0"/>
    </xf>
    <xf numFmtId="182" fontId="156" fillId="0" borderId="0">
      <alignment wrapText="1"/>
    </xf>
    <xf numFmtId="10" fontId="56" fillId="7" borderId="13" applyNumberFormat="0" applyBorder="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183" fontId="158" fillId="19" borderId="32" applyNumberFormat="0" applyAlignment="0" applyProtection="0"/>
    <xf numFmtId="183" fontId="158" fillId="19" borderId="32" applyNumberFormat="0" applyAlignment="0" applyProtection="0"/>
    <xf numFmtId="0" fontId="56" fillId="0" borderId="0" applyNumberFormat="0" applyFill="0" applyBorder="0" applyAlignment="0">
      <protection locked="0"/>
    </xf>
    <xf numFmtId="230" fontId="32" fillId="98" borderId="0">
      <protection locked="0"/>
    </xf>
    <xf numFmtId="171" fontId="69" fillId="0" borderId="0"/>
    <xf numFmtId="0" fontId="159" fillId="0" borderId="0"/>
    <xf numFmtId="38" fontId="160" fillId="0" borderId="0"/>
    <xf numFmtId="38" fontId="161" fillId="0" borderId="0"/>
    <xf numFmtId="38" fontId="162" fillId="0" borderId="0"/>
    <xf numFmtId="38" fontId="163" fillId="0" borderId="0"/>
    <xf numFmtId="0" fontId="88" fillId="0" borderId="0"/>
    <xf numFmtId="0" fontId="88" fillId="0" borderId="0"/>
    <xf numFmtId="0" fontId="88" fillId="0" borderId="0"/>
    <xf numFmtId="0" fontId="71" fillId="0" borderId="0"/>
    <xf numFmtId="0" fontId="164" fillId="0" borderId="0"/>
    <xf numFmtId="0" fontId="165" fillId="0" borderId="0">
      <alignment horizontal="center"/>
    </xf>
    <xf numFmtId="289" fontId="166" fillId="0" borderId="0" applyFont="0" applyFill="0" applyBorder="0" applyAlignment="0" applyProtection="0"/>
    <xf numFmtId="182" fontId="27" fillId="0" borderId="0" applyNumberFormat="0" applyFont="0" applyFill="0" applyBorder="0" applyProtection="0">
      <alignment horizontal="left" vertical="center"/>
    </xf>
    <xf numFmtId="182" fontId="56" fillId="89" borderId="0"/>
    <xf numFmtId="38" fontId="167" fillId="0" borderId="0" applyNumberFormat="0" applyFill="0" applyBorder="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183" fontId="170" fillId="0" borderId="44" applyNumberFormat="0" applyFill="0" applyAlignment="0" applyProtection="0"/>
    <xf numFmtId="0" fontId="116" fillId="99" borderId="0" applyAlignment="0" applyProtection="0">
      <alignment horizontal="right" vertical="center"/>
    </xf>
    <xf numFmtId="190" fontId="76" fillId="0" borderId="0" applyFont="0" applyFill="0" applyBorder="0" applyAlignment="0" applyProtection="0">
      <alignment horizontal="right"/>
    </xf>
    <xf numFmtId="290"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291"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40" fontId="171" fillId="0" borderId="0">
      <alignment horizontal="right"/>
    </xf>
    <xf numFmtId="182" fontId="172" fillId="0" borderId="0">
      <alignment vertical="center"/>
    </xf>
    <xf numFmtId="182" fontId="27" fillId="0" borderId="0" applyNumberForma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2" fontId="27" fillId="0" borderId="0" applyFont="0" applyFill="0" applyBorder="0" applyAlignment="0" applyProtection="0"/>
    <xf numFmtId="293" fontId="117" fillId="0" borderId="0">
      <alignment horizontal="right"/>
    </xf>
    <xf numFmtId="182" fontId="173" fillId="0" borderId="6"/>
    <xf numFmtId="294" fontId="43" fillId="0" borderId="0" applyFont="0" applyFill="0" applyBorder="0" applyAlignment="0" applyProtection="0"/>
    <xf numFmtId="295" fontId="43"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6" fontId="56" fillId="7" borderId="0">
      <alignment horizontal="center"/>
    </xf>
    <xf numFmtId="297" fontId="69" fillId="0" borderId="0" applyFill="0" applyBorder="0" applyProtection="0">
      <alignment horizontal="center"/>
    </xf>
    <xf numFmtId="298" fontId="69" fillId="0" borderId="0" applyFont="0" applyFill="0" applyBorder="0" applyAlignment="0" applyProtection="0">
      <alignment horizontal="centerContinuous"/>
      <protection locked="0"/>
    </xf>
    <xf numFmtId="49" fontId="174" fillId="93" borderId="0" applyAlignment="0" applyProtection="0">
      <alignment horizontal="centerContinuous" vertical="center"/>
    </xf>
    <xf numFmtId="299" fontId="56" fillId="0" borderId="0" applyFont="0" applyFill="0" applyBorder="0" applyAlignment="0" applyProtection="0">
      <alignment horizontal="right"/>
    </xf>
    <xf numFmtId="0" fontId="101" fillId="0" borderId="0">
      <alignment horizontal="right"/>
    </xf>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183" fontId="176" fillId="57" borderId="0" applyNumberFormat="0" applyBorder="0" applyAlignment="0" applyProtection="0"/>
    <xf numFmtId="37" fontId="177" fillId="0" borderId="0"/>
    <xf numFmtId="287" fontId="178" fillId="0" borderId="0"/>
    <xf numFmtId="0" fontId="27" fillId="0" borderId="0"/>
    <xf numFmtId="300" fontId="79" fillId="0" borderId="0"/>
    <xf numFmtId="300" fontId="79" fillId="0" borderId="15"/>
    <xf numFmtId="300" fontId="79" fillId="0" borderId="46"/>
    <xf numFmtId="300" fontId="79" fillId="0" borderId="0"/>
    <xf numFmtId="301" fontId="80" fillId="0" borderId="0"/>
    <xf numFmtId="302" fontId="80" fillId="0" borderId="0"/>
    <xf numFmtId="303" fontId="80" fillId="0" borderId="0"/>
    <xf numFmtId="304" fontId="56" fillId="0" borderId="0"/>
    <xf numFmtId="305" fontId="56" fillId="0" borderId="0"/>
    <xf numFmtId="0" fontId="12" fillId="0" borderId="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2"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36" fillId="0" borderId="0"/>
    <xf numFmtId="0" fontId="36" fillId="0" borderId="0"/>
    <xf numFmtId="0" fontId="36" fillId="0" borderId="0"/>
    <xf numFmtId="0" fontId="36"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27" fillId="0" borderId="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22"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27" fillId="0" borderId="0"/>
    <xf numFmtId="0" fontId="30" fillId="0" borderId="0" applyFont="0" applyFill="0" applyBorder="0" applyAlignment="0" applyProtection="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30" fillId="0" borderId="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1"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 fillId="0" borderId="0"/>
    <xf numFmtId="183" fontId="2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27" fillId="0" borderId="0"/>
    <xf numFmtId="182" fontId="27"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3" fontId="12" fillId="0" borderId="0"/>
    <xf numFmtId="173" fontId="22" fillId="0" borderId="0"/>
    <xf numFmtId="173" fontId="22" fillId="0" borderId="0"/>
    <xf numFmtId="173" fontId="22" fillId="0" borderId="0"/>
    <xf numFmtId="173" fontId="22" fillId="0" borderId="0"/>
    <xf numFmtId="173" fontId="2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12" fillId="0" borderId="0"/>
    <xf numFmtId="0" fontId="19" fillId="0" borderId="0" applyFill="0" applyBorder="0" applyAlignment="0" applyProtection="0"/>
    <xf numFmtId="0" fontId="19"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27" fillId="0" borderId="0"/>
    <xf numFmtId="0" fontId="27" fillId="0" borderId="0"/>
    <xf numFmtId="0" fontId="12" fillId="0" borderId="0"/>
    <xf numFmtId="0" fontId="12" fillId="0" borderId="0"/>
    <xf numFmtId="0" fontId="12" fillId="0" borderId="0"/>
    <xf numFmtId="0" fontId="12" fillId="0" borderId="0"/>
    <xf numFmtId="0" fontId="22" fillId="0" borderId="0"/>
    <xf numFmtId="0" fontId="27" fillId="0" borderId="0"/>
    <xf numFmtId="0" fontId="27"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9" fillId="0" borderId="0"/>
    <xf numFmtId="0" fontId="27" fillId="0" borderId="0" applyNumberFormat="0" applyFont="0" applyFill="0" applyBorder="0" applyAlignment="0" applyProtection="0"/>
    <xf numFmtId="0" fontId="29" fillId="0" borderId="0"/>
    <xf numFmtId="0" fontId="29" fillId="0" borderId="0"/>
    <xf numFmtId="0" fontId="29" fillId="0" borderId="0"/>
    <xf numFmtId="0" fontId="33" fillId="0" borderId="0"/>
    <xf numFmtId="0" fontId="19" fillId="0" borderId="0"/>
    <xf numFmtId="0" fontId="27" fillId="0" borderId="0" applyNumberFormat="0" applyFont="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12" fillId="0" borderId="0"/>
    <xf numFmtId="0" fontId="12" fillId="0" borderId="0"/>
    <xf numFmtId="0" fontId="12"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8"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306" fontId="77" fillId="0" borderId="46"/>
    <xf numFmtId="182" fontId="27" fillId="0" borderId="0"/>
    <xf numFmtId="182" fontId="180" fillId="0" borderId="0"/>
    <xf numFmtId="182" fontId="181" fillId="0" borderId="0"/>
    <xf numFmtId="182" fontId="182" fillId="0" borderId="0"/>
    <xf numFmtId="182" fontId="183" fillId="0" borderId="0"/>
    <xf numFmtId="182" fontId="73" fillId="0" borderId="0"/>
    <xf numFmtId="38" fontId="18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183" fontId="27" fillId="51" borderId="47" applyNumberFormat="0" applyFont="0" applyAlignment="0" applyProtection="0"/>
    <xf numFmtId="183" fontId="27" fillId="51" borderId="47" applyNumberFormat="0" applyFont="0" applyAlignment="0" applyProtection="0"/>
    <xf numFmtId="0" fontId="185" fillId="67" borderId="0" applyAlignment="0" applyProtection="0">
      <alignment horizontal="left" vertical="top" wrapText="1"/>
    </xf>
    <xf numFmtId="274" fontId="27" fillId="58" borderId="48" applyFont="0" applyFill="0" applyBorder="0" applyAlignment="0" applyProtection="0">
      <protection locked="0"/>
    </xf>
    <xf numFmtId="37" fontId="27" fillId="0" borderId="0"/>
    <xf numFmtId="307" fontId="72" fillId="14" borderId="49" applyNumberFormat="0">
      <alignment vertical="center"/>
    </xf>
    <xf numFmtId="307" fontId="72" fillId="100" borderId="49" applyNumberFormat="0">
      <alignment vertical="center"/>
    </xf>
    <xf numFmtId="307" fontId="72" fillId="85" borderId="49" applyNumberFormat="0">
      <alignment vertical="center"/>
    </xf>
    <xf numFmtId="307" fontId="72" fillId="6" borderId="49" applyNumberFormat="0">
      <alignment vertical="center"/>
    </xf>
    <xf numFmtId="307" fontId="72" fillId="101" borderId="49" applyNumberFormat="0">
      <alignment vertical="center"/>
    </xf>
    <xf numFmtId="307" fontId="72" fillId="89" borderId="49" applyNumberFormat="0">
      <alignment vertical="center"/>
    </xf>
    <xf numFmtId="307" fontId="72" fillId="52" borderId="49" applyNumberFormat="0">
      <alignment vertical="center"/>
    </xf>
    <xf numFmtId="307" fontId="72" fillId="92" borderId="49" applyNumberFormat="0">
      <alignment vertical="center"/>
    </xf>
    <xf numFmtId="307" fontId="72" fillId="102" borderId="49" applyNumberFormat="0">
      <alignment vertical="center"/>
    </xf>
    <xf numFmtId="307" fontId="72" fillId="103" borderId="49" applyNumberFormat="0">
      <alignment vertical="center"/>
    </xf>
    <xf numFmtId="307" fontId="186" fillId="58" borderId="49">
      <protection locked="0"/>
    </xf>
    <xf numFmtId="307" fontId="186" fillId="94" borderId="49">
      <protection locked="0"/>
    </xf>
    <xf numFmtId="307" fontId="187" fillId="94" borderId="50" applyNumberFormat="0" applyFont="0" applyFill="0" applyAlignment="0" applyProtection="0">
      <protection locked="0"/>
    </xf>
    <xf numFmtId="307" fontId="101" fillId="0" borderId="0" applyNumberFormat="0" applyFill="0">
      <alignment horizontal="left" vertical="top"/>
    </xf>
    <xf numFmtId="0" fontId="188" fillId="104" borderId="0" applyNumberFormat="0">
      <alignment horizontal="left" vertical="center" indent="1"/>
    </xf>
    <xf numFmtId="0" fontId="189" fillId="105" borderId="0" applyNumberFormat="0">
      <alignment vertical="center"/>
    </xf>
    <xf numFmtId="0" fontId="98" fillId="89" borderId="0">
      <alignment vertical="center"/>
    </xf>
    <xf numFmtId="0" fontId="190" fillId="0" borderId="51">
      <alignment vertical="center"/>
    </xf>
    <xf numFmtId="0" fontId="191" fillId="73" borderId="13" applyNumberFormat="0" applyFont="0" applyAlignment="0">
      <alignment vertical="center"/>
    </xf>
    <xf numFmtId="0" fontId="191" fillId="58" borderId="13" applyNumberFormat="0" applyFont="0" applyAlignment="0">
      <alignment vertical="center"/>
    </xf>
    <xf numFmtId="0" fontId="191" fillId="94" borderId="13" applyNumberFormat="0" applyFont="0" applyAlignment="0">
      <alignment vertical="center"/>
    </xf>
    <xf numFmtId="0" fontId="191" fillId="106" borderId="13" applyNumberFormat="0" applyFont="0" applyAlignment="0">
      <alignment vertical="center"/>
    </xf>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107" borderId="0">
      <alignment horizontal="right"/>
    </xf>
    <xf numFmtId="0" fontId="192" fillId="0" borderId="0">
      <alignment horizontal="left"/>
    </xf>
    <xf numFmtId="3" fontId="193" fillId="0" borderId="0" applyFill="0" applyBorder="0" applyAlignment="0" applyProtection="0"/>
    <xf numFmtId="182" fontId="194" fillId="27" borderId="52" applyNumberFormat="0" applyBorder="0" applyAlignment="0">
      <alignment horizontal="center"/>
      <protection hidden="1"/>
    </xf>
    <xf numFmtId="182" fontId="195" fillId="0" borderId="52" applyNumberFormat="0" applyBorder="0" applyAlignment="0">
      <alignment horizontal="center"/>
      <protection locked="0"/>
    </xf>
    <xf numFmtId="2" fontId="196" fillId="14" borderId="4">
      <alignment horizontal="lef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183" fontId="197" fillId="20" borderId="22" applyNumberFormat="0" applyAlignment="0" applyProtection="0"/>
    <xf numFmtId="183" fontId="197" fillId="20" borderId="22" applyNumberFormat="0" applyAlignment="0" applyProtection="0"/>
    <xf numFmtId="40" fontId="29" fillId="69" borderId="0">
      <alignment horizontal="right"/>
    </xf>
    <xf numFmtId="182" fontId="198" fillId="108" borderId="0">
      <alignment horizontal="center"/>
    </xf>
    <xf numFmtId="182" fontId="199" fillId="109" borderId="0"/>
    <xf numFmtId="182" fontId="200" fillId="69" borderId="0" applyBorder="0">
      <alignment horizontal="centerContinuous"/>
    </xf>
    <xf numFmtId="182" fontId="201" fillId="109" borderId="0" applyBorder="0">
      <alignment horizontal="centerContinuous"/>
    </xf>
    <xf numFmtId="308" fontId="27" fillId="0" borderId="0"/>
    <xf numFmtId="308" fontId="27" fillId="0" borderId="0"/>
    <xf numFmtId="308" fontId="27" fillId="0" borderId="0"/>
    <xf numFmtId="308" fontId="27" fillId="0" borderId="0"/>
    <xf numFmtId="177" fontId="27" fillId="0" borderId="0"/>
    <xf numFmtId="177" fontId="27" fillId="0" borderId="0"/>
    <xf numFmtId="177" fontId="27" fillId="0" borderId="0"/>
    <xf numFmtId="177" fontId="27" fillId="0" borderId="0"/>
    <xf numFmtId="177" fontId="27" fillId="0" borderId="0"/>
    <xf numFmtId="308" fontId="27" fillId="0" borderId="0"/>
    <xf numFmtId="182" fontId="69" fillId="110" borderId="0" applyNumberFormat="0" applyFont="0" applyBorder="0" applyAlignment="0"/>
    <xf numFmtId="1" fontId="202" fillId="0" borderId="0" applyProtection="0">
      <alignment horizontal="right" vertical="center"/>
    </xf>
    <xf numFmtId="186" fontId="203" fillId="0" borderId="0">
      <alignment horizontal="left"/>
    </xf>
    <xf numFmtId="309" fontId="117" fillId="0" borderId="0"/>
    <xf numFmtId="310" fontId="117" fillId="0" borderId="0"/>
    <xf numFmtId="246" fontId="27" fillId="0" borderId="0" applyFont="0" applyFill="0" applyBorder="0" applyAlignment="0" applyProtection="0"/>
    <xf numFmtId="311" fontId="27" fillId="0" borderId="0" applyFont="0" applyFill="0" applyBorder="0" applyAlignment="0" applyProtection="0"/>
    <xf numFmtId="170" fontId="79" fillId="0" borderId="0" applyFont="0" applyFill="0" applyBorder="0" applyAlignment="0" applyProtection="0">
      <protection locked="0"/>
    </xf>
    <xf numFmtId="10" fontId="79" fillId="0" borderId="0" applyFont="0" applyFill="0" applyBorder="0" applyAlignment="0" applyProtection="0">
      <protection locked="0"/>
    </xf>
    <xf numFmtId="10" fontId="27"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12" fontId="80"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313" fontId="32" fillId="92" borderId="0" applyBorder="0" applyAlignment="0">
      <protection locked="0"/>
    </xf>
    <xf numFmtId="9" fontId="80" fillId="0" borderId="0"/>
    <xf numFmtId="170" fontId="80" fillId="0" borderId="0"/>
    <xf numFmtId="10" fontId="80" fillId="0" borderId="0"/>
    <xf numFmtId="314" fontId="27" fillId="0" borderId="0" applyFont="0" applyFill="0" applyBorder="0" applyAlignment="0" applyProtection="0"/>
    <xf numFmtId="315" fontId="77" fillId="0" borderId="0"/>
    <xf numFmtId="316" fontId="77" fillId="0" borderId="0"/>
    <xf numFmtId="316" fontId="80" fillId="0" borderId="0"/>
    <xf numFmtId="317" fontId="27" fillId="0" borderId="0" applyBorder="0">
      <alignment horizontal="right"/>
    </xf>
    <xf numFmtId="318" fontId="56" fillId="0" borderId="0" applyBorder="0"/>
    <xf numFmtId="10" fontId="27" fillId="14" borderId="0"/>
    <xf numFmtId="182" fontId="27" fillId="0" borderId="0">
      <protection locked="0"/>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7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177" fontId="12" fillId="53"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0" fontId="27" fillId="68" borderId="23" applyNumberFormat="0" applyProtection="0">
      <alignment horizontal="left" vertical="center" indent="1"/>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66"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3" borderId="13">
      <alignment vertical="center"/>
    </xf>
    <xf numFmtId="179"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3" borderId="13">
      <alignment vertical="center"/>
    </xf>
    <xf numFmtId="179" fontId="2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319" fontId="117" fillId="0" borderId="0">
      <alignment horizontal="right"/>
    </xf>
    <xf numFmtId="40" fontId="27" fillId="0" borderId="0"/>
    <xf numFmtId="1" fontId="204" fillId="89" borderId="0">
      <alignment horizontal="center"/>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182" fontId="205" fillId="0" borderId="6">
      <alignment horizontal="center"/>
    </xf>
    <xf numFmtId="3" fontId="43" fillId="0" borderId="0" applyFont="0" applyFill="0" applyBorder="0" applyAlignment="0" applyProtection="0"/>
    <xf numFmtId="182" fontId="43" fillId="111" borderId="0" applyNumberFormat="0" applyFont="0" applyBorder="0" applyAlignment="0" applyProtection="0"/>
    <xf numFmtId="320" fontId="117" fillId="89" borderId="0"/>
    <xf numFmtId="321" fontId="206" fillId="89" borderId="0" applyFill="0"/>
    <xf numFmtId="182" fontId="207" fillId="0" borderId="0">
      <alignment horizontal="left" indent="7"/>
    </xf>
    <xf numFmtId="182" fontId="206" fillId="0" borderId="0" applyFill="0">
      <alignment horizontal="left" indent="7"/>
    </xf>
    <xf numFmtId="321" fontId="32" fillId="0" borderId="53">
      <alignment horizontal="right"/>
    </xf>
    <xf numFmtId="182" fontId="32" fillId="0" borderId="54" applyNumberFormat="0" applyFont="0" applyBorder="0">
      <alignment horizontal="right"/>
    </xf>
    <xf numFmtId="182" fontId="208" fillId="0" borderId="0" applyFill="0"/>
    <xf numFmtId="182" fontId="32" fillId="0" borderId="0" applyFill="0"/>
    <xf numFmtId="321" fontId="209" fillId="0" borderId="53" applyFill="0"/>
    <xf numFmtId="182" fontId="27" fillId="0" borderId="0" applyNumberFormat="0" applyFont="0" applyBorder="0" applyAlignment="0"/>
    <xf numFmtId="182" fontId="210" fillId="0" borderId="0" applyFill="0">
      <alignment horizontal="left" indent="1"/>
    </xf>
    <xf numFmtId="182" fontId="209" fillId="0" borderId="0">
      <alignment horizontal="left" indent="1"/>
    </xf>
    <xf numFmtId="321" fontId="32" fillId="0" borderId="53" applyFill="0"/>
    <xf numFmtId="182" fontId="27" fillId="0" borderId="0" applyNumberFormat="0" applyFont="0" applyFill="0" applyBorder="0" applyAlignment="0"/>
    <xf numFmtId="182" fontId="208" fillId="0" borderId="0" applyFill="0">
      <alignment horizontal="left" indent="2"/>
    </xf>
    <xf numFmtId="182" fontId="32" fillId="0" borderId="0" applyFill="0">
      <alignment horizontal="left" indent="2"/>
    </xf>
    <xf numFmtId="321" fontId="209" fillId="0" borderId="53" applyFill="0"/>
    <xf numFmtId="182" fontId="27" fillId="0" borderId="0" applyNumberFormat="0" applyFont="0" applyBorder="0" applyAlignment="0"/>
    <xf numFmtId="182" fontId="210" fillId="0" borderId="0">
      <alignment horizontal="left" indent="3"/>
    </xf>
    <xf numFmtId="182" fontId="209" fillId="0" borderId="0" applyFill="0">
      <alignment horizontal="left" indent="3"/>
    </xf>
    <xf numFmtId="321" fontId="32" fillId="0" borderId="53" applyFill="0"/>
    <xf numFmtId="182" fontId="27" fillId="0" borderId="0" applyNumberFormat="0" applyFont="0" applyBorder="0" applyAlignment="0"/>
    <xf numFmtId="182" fontId="208" fillId="0" borderId="0">
      <alignment horizontal="left" indent="4"/>
    </xf>
    <xf numFmtId="182" fontId="32" fillId="0" borderId="0" applyFill="0">
      <alignment horizontal="left" indent="4"/>
    </xf>
    <xf numFmtId="321" fontId="209" fillId="0" borderId="53" applyFill="0"/>
    <xf numFmtId="182" fontId="27" fillId="0" borderId="0" applyNumberFormat="0" applyFont="0" applyBorder="0" applyAlignment="0"/>
    <xf numFmtId="182" fontId="210" fillId="0" borderId="0">
      <alignment horizontal="left" indent="5"/>
    </xf>
    <xf numFmtId="182" fontId="209" fillId="0" borderId="0" applyFill="0">
      <alignment horizontal="left" indent="5"/>
    </xf>
    <xf numFmtId="321" fontId="32" fillId="0" borderId="53" applyFill="0"/>
    <xf numFmtId="182" fontId="27" fillId="0" borderId="0" applyNumberFormat="0" applyFont="0" applyFill="0" applyBorder="0" applyAlignment="0"/>
    <xf numFmtId="182" fontId="32" fillId="0" borderId="0" applyFill="0">
      <alignment horizontal="left" indent="6"/>
    </xf>
    <xf numFmtId="322" fontId="117" fillId="89" borderId="4">
      <alignment horizontal="right"/>
    </xf>
    <xf numFmtId="14" fontId="211" fillId="0" borderId="0" applyNumberFormat="0" applyFill="0" applyBorder="0" applyAlignment="0" applyProtection="0">
      <alignment horizontal="left"/>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4" borderId="54">
      <alignment vertical="center"/>
    </xf>
    <xf numFmtId="179" fontId="2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54" borderId="54">
      <alignment vertical="center"/>
    </xf>
    <xf numFmtId="179" fontId="2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78" fontId="22" fillId="0" borderId="0">
      <protection locked="0"/>
    </xf>
    <xf numFmtId="323" fontId="212"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4" fillId="0" borderId="56">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4" fontId="216" fillId="112" borderId="0" applyNumberFormat="0" applyProtection="0">
      <alignment horizontal="left" vertical="center" indent="1"/>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127" fillId="115" borderId="57" applyNumberFormat="0" applyProtection="0">
      <alignment horizontal="left" vertical="center" indent="1"/>
    </xf>
    <xf numFmtId="4" fontId="127" fillId="85" borderId="0" applyNumberFormat="0" applyProtection="0">
      <alignment horizontal="left" vertical="center" indent="1"/>
    </xf>
    <xf numFmtId="4" fontId="127" fillId="112" borderId="0" applyNumberFormat="0" applyProtection="0">
      <alignment horizontal="left" vertical="center" indent="1"/>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17"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4" fontId="218" fillId="117" borderId="58" applyNumberFormat="0" applyProtection="0">
      <alignment horizontal="left" vertical="center" indent="1"/>
    </xf>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182" fontId="56" fillId="71" borderId="13"/>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20" fillId="116" borderId="23" applyNumberFormat="0" applyProtection="0">
      <alignment horizontal="right" vertical="center"/>
    </xf>
    <xf numFmtId="38" fontId="221" fillId="0" borderId="59">
      <alignment horizontal="center"/>
    </xf>
    <xf numFmtId="182" fontId="222" fillId="118" borderId="0"/>
    <xf numFmtId="182" fontId="98" fillId="0" borderId="0"/>
    <xf numFmtId="38" fontId="43" fillId="0" borderId="0" applyFont="0" applyFill="0" applyBorder="0" applyAlignment="0" applyProtection="0"/>
    <xf numFmtId="40" fontId="159" fillId="0" borderId="0" applyFont="0" applyFill="0" applyBorder="0" applyAlignment="0" applyProtection="0"/>
    <xf numFmtId="306" fontId="77" fillId="119" borderId="0" applyFont="0"/>
    <xf numFmtId="182" fontId="223" fillId="0" borderId="0"/>
    <xf numFmtId="0" fontId="27"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 fontId="27" fillId="0" borderId="0"/>
    <xf numFmtId="182" fontId="43" fillId="0" borderId="0">
      <alignment textRotation="90"/>
    </xf>
    <xf numFmtId="0" fontId="116" fillId="93" borderId="0" applyAlignment="0" applyProtection="0">
      <alignment horizontal="right" vertical="center"/>
    </xf>
    <xf numFmtId="184" fontId="81" fillId="0" borderId="0">
      <alignment vertical="center"/>
    </xf>
    <xf numFmtId="324" fontId="29" fillId="0" borderId="0" applyFill="0" applyBorder="0" applyAlignment="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2" fontId="27" fillId="0" borderId="0" applyFont="0" applyFill="0" applyBorder="0" applyAlignment="0" applyProtection="0"/>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38" fontId="27" fillId="0" borderId="0" applyFont="0" applyFill="0" applyBorder="0" applyAlignment="0" applyProtection="0"/>
    <xf numFmtId="182" fontId="27" fillId="0" borderId="0">
      <alignment vertical="top"/>
    </xf>
    <xf numFmtId="182" fontId="225" fillId="14" borderId="0" applyNumberFormat="0" applyProtection="0">
      <alignment horizontal="center" vertical="center"/>
    </xf>
    <xf numFmtId="4" fontId="29" fillId="14" borderId="0" applyProtection="0">
      <alignment horizontal="center" vertical="center"/>
    </xf>
    <xf numFmtId="182" fontId="226" fillId="14" borderId="0" applyNumberFormat="0" applyProtection="0">
      <alignment horizontal="center" vertical="center"/>
    </xf>
    <xf numFmtId="4" fontId="206" fillId="14" borderId="0" applyProtection="0">
      <alignment horizontal="center" vertical="center"/>
    </xf>
    <xf numFmtId="182" fontId="227" fillId="120" borderId="0" applyNumberFormat="0" applyProtection="0">
      <alignment horizontal="center" vertical="center"/>
    </xf>
    <xf numFmtId="4" fontId="219" fillId="120" borderId="0" applyProtection="0">
      <alignment horizontal="center" vertical="center"/>
    </xf>
    <xf numFmtId="182" fontId="224" fillId="14" borderId="0" applyNumberFormat="0" applyProtection="0">
      <alignment horizontal="center" vertical="center"/>
    </xf>
    <xf numFmtId="4" fontId="228" fillId="14" borderId="0" applyProtection="0">
      <alignment horizontal="center" vertical="center"/>
    </xf>
    <xf numFmtId="182" fontId="229" fillId="121" borderId="0" applyNumberFormat="0" applyProtection="0">
      <alignment horizontal="center" vertical="center"/>
    </xf>
    <xf numFmtId="4" fontId="35" fillId="121" borderId="0" applyProtection="0">
      <alignment horizontal="center" vertical="center"/>
    </xf>
    <xf numFmtId="182" fontId="28" fillId="14" borderId="0" applyNumberFormat="0" applyProtection="0">
      <alignment horizontal="center" vertical="center" wrapText="1"/>
    </xf>
    <xf numFmtId="182" fontId="209" fillId="14" borderId="0" applyNumberFormat="0" applyProtection="0">
      <alignment horizontal="center" vertical="center" wrapText="1"/>
    </xf>
    <xf numFmtId="182" fontId="156" fillId="120" borderId="0" applyNumberFormat="0" applyProtection="0">
      <alignment horizontal="center" vertical="center" wrapText="1"/>
    </xf>
    <xf numFmtId="182" fontId="230" fillId="14" borderId="0" applyNumberFormat="0" applyProtection="0">
      <alignment horizontal="center" vertical="center" wrapText="1"/>
    </xf>
    <xf numFmtId="182" fontId="28" fillId="14" borderId="0" applyNumberFormat="0" applyProtection="0">
      <alignment horizontal="center" vertical="center" wrapText="1"/>
    </xf>
    <xf numFmtId="4" fontId="231" fillId="14" borderId="0" applyProtection="0">
      <alignment horizontal="center" vertical="top" wrapText="1"/>
    </xf>
    <xf numFmtId="182" fontId="209" fillId="14" borderId="0" applyNumberFormat="0" applyProtection="0">
      <alignment horizontal="center" vertical="center" wrapText="1"/>
    </xf>
    <xf numFmtId="4" fontId="232" fillId="14" borderId="0" applyProtection="0">
      <alignment horizontal="center" vertical="top" wrapText="1"/>
    </xf>
    <xf numFmtId="182" fontId="156" fillId="120" borderId="0" applyNumberFormat="0" applyProtection="0">
      <alignment horizontal="center" vertical="center" wrapText="1"/>
    </xf>
    <xf numFmtId="4" fontId="233" fillId="120" borderId="0" applyProtection="0">
      <alignment horizontal="center" vertical="top" wrapText="1"/>
    </xf>
    <xf numFmtId="182" fontId="230" fillId="14" borderId="0" applyNumberFormat="0" applyProtection="0">
      <alignment horizontal="center" vertical="center" wrapText="1"/>
    </xf>
    <xf numFmtId="4" fontId="234" fillId="14" borderId="0" applyProtection="0">
      <alignment horizontal="center" vertical="top" wrapText="1"/>
    </xf>
    <xf numFmtId="182" fontId="199" fillId="121" borderId="0" applyNumberFormat="0" applyProtection="0">
      <alignment horizontal="center" vertical="center" wrapText="1"/>
    </xf>
    <xf numFmtId="4" fontId="235" fillId="121" borderId="0" applyProtection="0">
      <alignment horizontal="center" vertical="top" wrapText="1"/>
    </xf>
    <xf numFmtId="182" fontId="28" fillId="113" borderId="0" applyNumberFormat="0" applyProtection="0">
      <alignment horizontal="center" vertical="center" wrapText="1"/>
    </xf>
    <xf numFmtId="4" fontId="231" fillId="113" borderId="0" applyProtection="0">
      <alignment horizontal="center" vertical="top" wrapText="1"/>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82" fontId="236" fillId="0" borderId="0"/>
    <xf numFmtId="182" fontId="237" fillId="85" borderId="0"/>
    <xf numFmtId="182" fontId="238" fillId="0" borderId="0">
      <alignment horizontal="left" vertical="center"/>
    </xf>
    <xf numFmtId="181" fontId="98" fillId="0" borderId="0"/>
    <xf numFmtId="182" fontId="125" fillId="0" borderId="0"/>
    <xf numFmtId="182" fontId="98" fillId="0" borderId="0">
      <alignment horizontal="center"/>
    </xf>
    <xf numFmtId="40" fontId="27" fillId="0" borderId="0" applyBorder="0">
      <alignment horizontal="right"/>
    </xf>
    <xf numFmtId="37" fontId="32" fillId="0" borderId="12" applyNumberFormat="0"/>
    <xf numFmtId="40" fontId="239" fillId="0" borderId="0" applyBorder="0">
      <alignment horizontal="righ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31" fillId="89" borderId="13">
      <protection locked="0"/>
    </xf>
    <xf numFmtId="0" fontId="231" fillId="89" borderId="13">
      <protection locked="0"/>
    </xf>
    <xf numFmtId="182" fontId="240" fillId="0" borderId="0" applyBorder="0" applyProtection="0">
      <alignment vertical="center"/>
    </xf>
    <xf numFmtId="182" fontId="240" fillId="0" borderId="15" applyBorder="0" applyProtection="0">
      <alignment horizontal="right" vertical="center"/>
    </xf>
    <xf numFmtId="182" fontId="241" fillId="122" borderId="0" applyBorder="0" applyProtection="0">
      <alignment horizontal="centerContinuous" vertical="center"/>
    </xf>
    <xf numFmtId="182" fontId="241" fillId="121" borderId="15" applyBorder="0" applyProtection="0">
      <alignment horizontal="centerContinuous" vertical="center"/>
    </xf>
    <xf numFmtId="182" fontId="242" fillId="0" borderId="0"/>
    <xf numFmtId="182" fontId="181" fillId="0" borderId="0"/>
    <xf numFmtId="182" fontId="243" fillId="0" borderId="0" applyFill="0" applyBorder="0" applyProtection="0">
      <alignment horizontal="left"/>
    </xf>
    <xf numFmtId="182" fontId="133" fillId="0" borderId="3" applyFill="0" applyBorder="0" applyProtection="0">
      <alignment horizontal="left" vertical="top"/>
    </xf>
    <xf numFmtId="182" fontId="244" fillId="0" borderId="0">
      <alignment horizontal="centerContinuous"/>
    </xf>
    <xf numFmtId="49" fontId="245" fillId="0" borderId="0"/>
    <xf numFmtId="49" fontId="69" fillId="0" borderId="0" applyFont="0" applyFill="0" applyBorder="0" applyAlignment="0" applyProtection="0"/>
    <xf numFmtId="182" fontId="246" fillId="0" borderId="0"/>
    <xf numFmtId="49" fontId="69" fillId="0" borderId="0" applyFont="0" applyFill="0" applyBorder="0" applyAlignment="0" applyProtection="0"/>
    <xf numFmtId="182" fontId="247" fillId="0" borderId="0"/>
    <xf numFmtId="0" fontId="61" fillId="67" borderId="0" applyAlignment="0" applyProtection="0"/>
    <xf numFmtId="0" fontId="56" fillId="67" borderId="0" applyAlignment="0" applyProtection="0">
      <alignment horizontal="left"/>
    </xf>
    <xf numFmtId="0" fontId="56" fillId="67" borderId="0" applyAlignment="0" applyProtection="0">
      <alignment horizontal="left" indent="1"/>
    </xf>
    <xf numFmtId="0" fontId="56" fillId="67" borderId="0" applyAlignment="0" applyProtection="0">
      <alignment horizontal="left" vertical="center" indent="2"/>
    </xf>
    <xf numFmtId="325" fontId="98" fillId="0" borderId="0" applyFont="0" applyFill="0" applyBorder="0" applyAlignment="0" applyProtection="0"/>
    <xf numFmtId="0" fontId="248" fillId="0" borderId="0">
      <alignment horizontal="center"/>
    </xf>
    <xf numFmtId="15" fontId="248" fillId="0" borderId="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49" fillId="0" borderId="0" applyNumberFormat="0" applyFill="0" applyBorder="0" applyAlignment="0" applyProtection="0"/>
    <xf numFmtId="0" fontId="27" fillId="0" borderId="0" applyNumberFormat="0" applyFont="0" applyFill="0" applyBorder="0" applyAlignment="0" applyProtection="0"/>
    <xf numFmtId="182" fontId="250" fillId="7" borderId="0">
      <alignment horizontal="right"/>
    </xf>
    <xf numFmtId="164" fontId="195" fillId="0" borderId="0"/>
    <xf numFmtId="182" fontId="251" fillId="0" borderId="0"/>
    <xf numFmtId="326" fontId="252" fillId="0" borderId="0"/>
    <xf numFmtId="186" fontId="27" fillId="0" borderId="12" applyNumberFormat="0" applyFont="0" applyFill="0" applyAlignment="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53" fillId="0" borderId="60" applyNumberFormat="0" applyFill="0" applyAlignment="0" applyProtection="0"/>
    <xf numFmtId="183" fontId="253" fillId="0" borderId="60" applyNumberFormat="0" applyFill="0" applyAlignment="0" applyProtection="0"/>
    <xf numFmtId="0" fontId="27" fillId="0" borderId="0" applyNumberFormat="0" applyFont="0" applyFill="0" applyBorder="0" applyAlignment="0" applyProtection="0"/>
    <xf numFmtId="304" fontId="111" fillId="0" borderId="61" applyAlignment="0"/>
    <xf numFmtId="305" fontId="111" fillId="0" borderId="61" applyAlignment="0"/>
    <xf numFmtId="164" fontId="74" fillId="0" borderId="61"/>
    <xf numFmtId="327" fontId="76" fillId="0" borderId="0" applyFont="0" applyFill="0" applyBorder="0" applyAlignment="0" applyProtection="0">
      <alignment horizontal="right"/>
    </xf>
    <xf numFmtId="182" fontId="254" fillId="0" borderId="0">
      <alignment horizontal="fill"/>
    </xf>
    <xf numFmtId="37" fontId="56" fillId="58" borderId="0" applyNumberFormat="0" applyBorder="0" applyAlignment="0" applyProtection="0"/>
    <xf numFmtId="37" fontId="56" fillId="0" borderId="0"/>
    <xf numFmtId="37" fontId="56" fillId="89" borderId="0" applyNumberFormat="0" applyBorder="0" applyAlignment="0" applyProtection="0"/>
    <xf numFmtId="3" fontId="147" fillId="0" borderId="43" applyProtection="0"/>
    <xf numFmtId="4" fontId="74" fillId="0" borderId="0">
      <protection locked="0"/>
    </xf>
    <xf numFmtId="328" fontId="204" fillId="89" borderId="3" applyBorder="0">
      <alignment horizontal="right" vertical="center"/>
      <protection locked="0"/>
    </xf>
    <xf numFmtId="182" fontId="27" fillId="0" borderId="0">
      <alignment vertical="top"/>
    </xf>
    <xf numFmtId="182" fontId="255" fillId="0" borderId="0" applyFont="0" applyFill="0" applyBorder="0" applyAlignment="0" applyProtection="0"/>
    <xf numFmtId="235" fontId="136" fillId="0" borderId="0" applyFont="0" applyFill="0" applyBorder="0" applyAlignment="0" applyProtection="0"/>
    <xf numFmtId="329" fontId="136" fillId="0" borderId="0" applyFont="0" applyFill="0" applyBorder="0" applyAlignment="0" applyProtection="0"/>
    <xf numFmtId="330" fontId="136" fillId="0" borderId="0" applyFont="0" applyFill="0" applyBorder="0" applyAlignment="0" applyProtection="0"/>
    <xf numFmtId="195" fontId="56" fillId="0" borderId="0"/>
    <xf numFmtId="182" fontId="25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62" fillId="0" borderId="0"/>
    <xf numFmtId="0" fontId="266" fillId="0" borderId="0" applyNumberFormat="0" applyFill="0" applyBorder="0" applyAlignment="0" applyProtection="0"/>
    <xf numFmtId="0" fontId="30" fillId="0" borderId="0"/>
    <xf numFmtId="0" fontId="30" fillId="0" borderId="0"/>
    <xf numFmtId="9" fontId="3" fillId="0" borderId="0" applyFont="0" applyFill="0" applyBorder="0" applyAlignment="0" applyProtection="0"/>
    <xf numFmtId="0" fontId="3" fillId="0" borderId="0"/>
    <xf numFmtId="0" fontId="3" fillId="0" borderId="0"/>
    <xf numFmtId="0" fontId="3" fillId="0" borderId="0"/>
    <xf numFmtId="0" fontId="27" fillId="0" borderId="0"/>
    <xf numFmtId="9" fontId="19" fillId="0" borderId="0" applyFont="0" applyFill="0" applyBorder="0" applyAlignment="0" applyProtection="0"/>
  </cellStyleXfs>
  <cellXfs count="384">
    <xf numFmtId="0" fontId="0" fillId="0" borderId="0" xfId="0"/>
    <xf numFmtId="0" fontId="21" fillId="0" borderId="0" xfId="0" applyFont="1" applyFill="1"/>
    <xf numFmtId="0" fontId="21" fillId="12" borderId="0" xfId="0" applyFont="1" applyFill="1" applyBorder="1"/>
    <xf numFmtId="0" fontId="21" fillId="12" borderId="0" xfId="0" applyFont="1" applyFill="1"/>
    <xf numFmtId="168" fontId="21" fillId="12" borderId="0" xfId="0" applyNumberFormat="1" applyFont="1" applyFill="1"/>
    <xf numFmtId="0" fontId="25" fillId="12" borderId="0" xfId="0" applyFont="1" applyFill="1" applyBorder="1" applyAlignment="1"/>
    <xf numFmtId="0" fontId="21" fillId="12" borderId="0" xfId="0" applyFont="1" applyFill="1" applyAlignment="1">
      <alignment horizontal="centerContinuous"/>
    </xf>
    <xf numFmtId="168" fontId="21" fillId="0" borderId="0" xfId="0" applyNumberFormat="1" applyFont="1" applyFill="1"/>
    <xf numFmtId="0" fontId="21" fillId="12" borderId="0" xfId="0" applyFont="1" applyFill="1" applyAlignment="1">
      <alignment horizontal="center"/>
    </xf>
    <xf numFmtId="0" fontId="20" fillId="12" borderId="0" xfId="0" applyFont="1" applyFill="1"/>
    <xf numFmtId="0" fontId="20" fillId="0" borderId="0" xfId="0" applyFont="1" applyFill="1"/>
    <xf numFmtId="0" fontId="21" fillId="0" borderId="0" xfId="0" applyFont="1"/>
    <xf numFmtId="0" fontId="20" fillId="12" borderId="0" xfId="0" applyFont="1" applyFill="1" applyBorder="1" applyAlignment="1" applyProtection="1">
      <alignment horizontal="left"/>
    </xf>
    <xf numFmtId="164" fontId="26" fillId="12" borderId="0" xfId="0" applyNumberFormat="1" applyFont="1" applyFill="1"/>
    <xf numFmtId="164" fontId="26" fillId="0" borderId="0" xfId="0" applyNumberFormat="1" applyFont="1" applyFill="1"/>
    <xf numFmtId="0" fontId="21" fillId="0" borderId="0" xfId="0" applyFont="1" applyFill="1" applyBorder="1"/>
    <xf numFmtId="0" fontId="21" fillId="12" borderId="9" xfId="0" applyFont="1" applyFill="1" applyBorder="1" applyAlignment="1">
      <alignment horizontal="centerContinuous"/>
    </xf>
    <xf numFmtId="0" fontId="21" fillId="12" borderId="0" xfId="0" applyFont="1" applyFill="1" applyBorder="1" applyAlignment="1">
      <alignment horizontal="centerContinuous"/>
    </xf>
    <xf numFmtId="0" fontId="21" fillId="12" borderId="10" xfId="0" applyFont="1" applyFill="1" applyBorder="1" applyAlignment="1">
      <alignment horizontal="centerContinuous"/>
    </xf>
    <xf numFmtId="0" fontId="21" fillId="12" borderId="9" xfId="0" applyFont="1" applyFill="1" applyBorder="1"/>
    <xf numFmtId="0" fontId="21" fillId="12" borderId="10" xfId="0" applyFont="1" applyFill="1" applyBorder="1"/>
    <xf numFmtId="0" fontId="21" fillId="12" borderId="9" xfId="0" applyFont="1" applyFill="1" applyBorder="1" applyAlignment="1">
      <alignment horizontal="center"/>
    </xf>
    <xf numFmtId="0" fontId="21" fillId="12" borderId="0" xfId="0" applyFont="1" applyFill="1" applyBorder="1" applyAlignment="1">
      <alignment horizontal="center"/>
    </xf>
    <xf numFmtId="0" fontId="21" fillId="12" borderId="10" xfId="0" applyFont="1" applyFill="1" applyBorder="1" applyAlignment="1">
      <alignment horizontal="center"/>
    </xf>
    <xf numFmtId="0" fontId="24" fillId="0" borderId="0" xfId="0" applyFont="1"/>
    <xf numFmtId="0" fontId="20" fillId="12" borderId="0" xfId="0" applyFont="1" applyFill="1" applyBorder="1"/>
    <xf numFmtId="0" fontId="20" fillId="0" borderId="0" xfId="0" applyFont="1" applyFill="1" applyBorder="1"/>
    <xf numFmtId="0" fontId="20" fillId="0" borderId="0" xfId="0" applyFont="1" applyBorder="1"/>
    <xf numFmtId="0" fontId="21" fillId="0" borderId="0" xfId="0" applyFont="1" applyBorder="1"/>
    <xf numFmtId="0" fontId="25" fillId="0" borderId="0" xfId="0" applyFont="1" applyFill="1" applyBorder="1" applyAlignment="1"/>
    <xf numFmtId="0" fontId="21" fillId="0" borderId="0" xfId="0" applyFont="1" applyFill="1" applyBorder="1" applyAlignment="1" applyProtection="1">
      <alignment horizontal="left" vertical="center"/>
    </xf>
    <xf numFmtId="0" fontId="20" fillId="0" borderId="0" xfId="0" applyFont="1" applyFill="1" applyBorder="1" applyAlignment="1" applyProtection="1">
      <alignment horizontal="left"/>
    </xf>
    <xf numFmtId="0" fontId="21" fillId="0" borderId="0" xfId="0" applyFont="1" applyBorder="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20" fillId="12" borderId="0" xfId="0" applyFont="1" applyFill="1" applyBorder="1" applyAlignment="1" applyProtection="1">
      <alignment horizontal="left" wrapText="1"/>
    </xf>
    <xf numFmtId="0" fontId="24" fillId="0" borderId="0" xfId="0" quotePrefix="1" applyFont="1" applyBorder="1"/>
    <xf numFmtId="0" fontId="17" fillId="0" borderId="0" xfId="0" applyFont="1"/>
    <xf numFmtId="169" fontId="17" fillId="0" borderId="0" xfId="0" applyNumberFormat="1" applyFont="1"/>
    <xf numFmtId="0" fontId="17" fillId="2" borderId="0" xfId="0" applyFont="1" applyFill="1"/>
    <xf numFmtId="0" fontId="17" fillId="0" borderId="0" xfId="0" applyFont="1" applyFill="1"/>
    <xf numFmtId="169" fontId="17" fillId="7" borderId="14" xfId="0" applyNumberFormat="1" applyFont="1" applyFill="1" applyBorder="1" applyAlignment="1">
      <alignment horizontal="center"/>
    </xf>
    <xf numFmtId="0" fontId="17" fillId="0" borderId="0" xfId="0" applyNumberFormat="1" applyFont="1" applyFill="1" applyBorder="1" applyAlignment="1">
      <alignment horizontal="center"/>
    </xf>
    <xf numFmtId="0" fontId="17" fillId="0" borderId="0" xfId="0" applyFont="1" applyBorder="1"/>
    <xf numFmtId="0" fontId="24" fillId="0" borderId="0" xfId="0" quotePrefix="1" applyFont="1" applyFill="1" applyBorder="1"/>
    <xf numFmtId="0" fontId="17" fillId="0" borderId="0" xfId="0" applyFont="1" applyFill="1" applyBorder="1"/>
    <xf numFmtId="0" fontId="26" fillId="12" borderId="0" xfId="0" applyFont="1" applyFill="1"/>
    <xf numFmtId="164" fontId="26" fillId="12" borderId="0" xfId="0" applyNumberFormat="1" applyFont="1" applyFill="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0" fillId="0" borderId="0" xfId="0"/>
    <xf numFmtId="0" fontId="17" fillId="2" borderId="0" xfId="0" applyFont="1" applyFill="1" applyBorder="1"/>
    <xf numFmtId="0" fontId="21" fillId="2" borderId="0" xfId="0" applyFont="1" applyFill="1" applyBorder="1" applyAlignment="1" applyProtection="1">
      <alignment horizontal="left" vertical="center"/>
    </xf>
    <xf numFmtId="168" fontId="20" fillId="2" borderId="0" xfId="0" applyNumberFormat="1" applyFont="1" applyFill="1" applyBorder="1" applyAlignment="1" applyProtection="1">
      <alignment vertical="center" wrapText="1"/>
    </xf>
    <xf numFmtId="0" fontId="11" fillId="0" borderId="0" xfId="0" applyFont="1"/>
    <xf numFmtId="169" fontId="11" fillId="0" borderId="0" xfId="0" applyNumberFormat="1" applyFont="1"/>
    <xf numFmtId="0" fontId="11" fillId="0" borderId="0" xfId="0" applyFont="1" applyFill="1"/>
    <xf numFmtId="169" fontId="25" fillId="0" borderId="0" xfId="0" applyNumberFormat="1" applyFont="1" applyFill="1" applyBorder="1"/>
    <xf numFmtId="169" fontId="20" fillId="0" borderId="0" xfId="0" applyNumberFormat="1" applyFont="1" applyFill="1" applyBorder="1" applyAlignment="1"/>
    <xf numFmtId="0" fontId="11" fillId="0" borderId="0" xfId="0" applyFont="1" applyFill="1" applyBorder="1" applyAlignment="1"/>
    <xf numFmtId="0" fontId="11" fillId="0" borderId="0" xfId="0" applyFont="1" applyAlignment="1">
      <alignment horizontal="center"/>
    </xf>
    <xf numFmtId="0" fontId="11" fillId="5" borderId="62" xfId="0" applyFont="1" applyFill="1" applyBorder="1" applyAlignment="1"/>
    <xf numFmtId="0" fontId="11" fillId="5" borderId="15" xfId="0" applyFont="1" applyFill="1" applyBorder="1" applyAlignment="1"/>
    <xf numFmtId="0" fontId="11" fillId="5" borderId="63" xfId="0" applyFont="1" applyFill="1" applyBorder="1" applyAlignment="1"/>
    <xf numFmtId="169" fontId="11" fillId="7" borderId="14" xfId="0" applyNumberFormat="1" applyFont="1" applyFill="1" applyBorder="1" applyAlignment="1">
      <alignment horizontal="center"/>
    </xf>
    <xf numFmtId="0" fontId="11" fillId="5" borderId="4" xfId="0" applyFont="1" applyFill="1" applyBorder="1" applyAlignment="1"/>
    <xf numFmtId="0" fontId="11" fillId="5" borderId="0" xfId="0" applyFont="1" applyFill="1" applyBorder="1" applyAlignment="1"/>
    <xf numFmtId="0" fontId="11" fillId="5" borderId="3" xfId="0" applyFont="1" applyFill="1" applyBorder="1" applyAlignment="1"/>
    <xf numFmtId="0" fontId="11" fillId="5" borderId="64" xfId="0" applyFont="1" applyFill="1" applyBorder="1" applyAlignment="1"/>
    <xf numFmtId="0" fontId="11" fillId="5" borderId="12" xfId="0" applyFont="1" applyFill="1" applyBorder="1" applyAlignment="1"/>
    <xf numFmtId="0" fontId="11" fillId="5" borderId="11" xfId="0" applyFont="1" applyFill="1" applyBorder="1" applyAlignment="1"/>
    <xf numFmtId="0" fontId="41" fillId="0" borderId="0" xfId="4" applyFont="1" applyFill="1" applyBorder="1"/>
    <xf numFmtId="0" fontId="41" fillId="11" borderId="0" xfId="4" applyFont="1" applyFill="1" applyBorder="1"/>
    <xf numFmtId="0" fontId="257" fillId="0" borderId="0" xfId="4" applyFont="1" applyFill="1" applyBorder="1"/>
    <xf numFmtId="0" fontId="257" fillId="11" borderId="0" xfId="4" applyFont="1" applyFill="1" applyBorder="1"/>
    <xf numFmtId="331" fontId="41" fillId="11" borderId="0" xfId="4" applyNumberFormat="1" applyFont="1" applyFill="1" applyBorder="1"/>
    <xf numFmtId="0" fontId="21" fillId="11" borderId="0" xfId="4" applyFont="1" applyFill="1" applyBorder="1"/>
    <xf numFmtId="331" fontId="21" fillId="11" borderId="0" xfId="4" applyNumberFormat="1" applyFont="1" applyFill="1" applyBorder="1"/>
    <xf numFmtId="0" fontId="258" fillId="11" borderId="0" xfId="4" applyFont="1" applyFill="1" applyBorder="1"/>
    <xf numFmtId="164" fontId="21" fillId="0" borderId="68" xfId="4" applyNumberFormat="1" applyFont="1" applyFill="1" applyBorder="1" applyAlignment="1">
      <alignment vertical="top" wrapText="1"/>
    </xf>
    <xf numFmtId="164" fontId="21" fillId="0" borderId="69" xfId="4" applyNumberFormat="1" applyFont="1" applyFill="1" applyBorder="1" applyAlignment="1">
      <alignment vertical="top" wrapText="1"/>
    </xf>
    <xf numFmtId="0" fontId="21" fillId="0" borderId="67" xfId="4" applyFont="1" applyFill="1" applyBorder="1"/>
    <xf numFmtId="0" fontId="41" fillId="11" borderId="0" xfId="4" applyFont="1" applyFill="1" applyBorder="1" applyAlignment="1">
      <alignment vertical="top"/>
    </xf>
    <xf numFmtId="0" fontId="41" fillId="0" borderId="0" xfId="4" applyFont="1" applyFill="1" applyBorder="1" applyAlignment="1">
      <alignment vertical="top" wrapText="1"/>
    </xf>
    <xf numFmtId="0" fontId="41" fillId="11" borderId="0" xfId="4" applyFont="1" applyFill="1" applyBorder="1" applyAlignment="1">
      <alignment vertical="top" wrapText="1"/>
    </xf>
    <xf numFmtId="0" fontId="21" fillId="12" borderId="0" xfId="8568" applyFont="1" applyFill="1" applyBorder="1"/>
    <xf numFmtId="164" fontId="21" fillId="0" borderId="77" xfId="4" applyNumberFormat="1" applyFont="1" applyFill="1" applyBorder="1" applyAlignment="1">
      <alignment vertical="top" wrapText="1"/>
    </xf>
    <xf numFmtId="164" fontId="21" fillId="0" borderId="78" xfId="4" applyNumberFormat="1" applyFont="1" applyFill="1" applyBorder="1" applyAlignment="1">
      <alignment vertical="top" wrapText="1"/>
    </xf>
    <xf numFmtId="164" fontId="21" fillId="0" borderId="79" xfId="4" applyNumberFormat="1" applyFont="1" applyFill="1" applyBorder="1" applyAlignment="1">
      <alignment vertical="top" wrapText="1"/>
    </xf>
    <xf numFmtId="0" fontId="11" fillId="0" borderId="0" xfId="0" applyFont="1" applyBorder="1"/>
    <xf numFmtId="168" fontId="24" fillId="0" borderId="0" xfId="0" applyNumberFormat="1" applyFont="1" applyBorder="1"/>
    <xf numFmtId="0" fontId="11" fillId="5" borderId="7" xfId="0" applyFont="1" applyFill="1" applyBorder="1" applyAlignment="1"/>
    <xf numFmtId="0" fontId="24" fillId="0" borderId="0" xfId="0" applyFont="1" applyBorder="1"/>
    <xf numFmtId="0" fontId="24" fillId="0" borderId="0" xfId="0" applyFont="1" applyFill="1" applyBorder="1"/>
    <xf numFmtId="0" fontId="11" fillId="0" borderId="0" xfId="0" applyFont="1" applyFill="1" applyBorder="1"/>
    <xf numFmtId="0" fontId="11" fillId="5" borderId="14" xfId="0" applyFont="1" applyFill="1" applyBorder="1" applyAlignment="1"/>
    <xf numFmtId="0" fontId="20"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0" fillId="3" borderId="13" xfId="0" applyNumberFormat="1" applyFont="1" applyFill="1" applyBorder="1" applyAlignment="1"/>
    <xf numFmtId="0" fontId="0" fillId="0" borderId="0" xfId="0" applyFill="1" applyBorder="1"/>
    <xf numFmtId="168" fontId="24" fillId="0" borderId="0" xfId="0" applyNumberFormat="1" applyFont="1" applyFill="1" applyBorder="1"/>
    <xf numFmtId="0" fontId="11" fillId="0" borderId="0" xfId="0" applyFont="1" applyAlignment="1">
      <alignment wrapText="1"/>
    </xf>
    <xf numFmtId="0" fontId="11" fillId="0" borderId="13" xfId="0" applyFont="1" applyBorder="1" applyAlignment="1">
      <alignment horizontal="center" wrapText="1"/>
    </xf>
    <xf numFmtId="0" fontId="24" fillId="0" borderId="13" xfId="0" applyFont="1" applyBorder="1" applyAlignment="1">
      <alignment horizontal="center" wrapText="1"/>
    </xf>
    <xf numFmtId="0" fontId="11" fillId="0" borderId="13" xfId="0" applyFont="1" applyBorder="1"/>
    <xf numFmtId="0" fontId="11" fillId="2" borderId="13" xfId="0" applyFont="1" applyFill="1" applyBorder="1"/>
    <xf numFmtId="43" fontId="11" fillId="3" borderId="13" xfId="0" applyNumberFormat="1" applyFont="1" applyFill="1" applyBorder="1"/>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5" fillId="0" borderId="0" xfId="0" applyFont="1" applyBorder="1" applyAlignment="1"/>
    <xf numFmtId="168" fontId="25" fillId="6" borderId="62" xfId="0" applyNumberFormat="1" applyFont="1" applyFill="1" applyBorder="1"/>
    <xf numFmtId="0" fontId="11"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1" fillId="0" borderId="0" xfId="0" applyFont="1" applyProtection="1"/>
    <xf numFmtId="168" fontId="21" fillId="0" borderId="0" xfId="0" applyNumberFormat="1" applyFont="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horizontal="left" vertical="center" wrapText="1"/>
    </xf>
    <xf numFmtId="0" fontId="22" fillId="0" borderId="0" xfId="0" applyFont="1" applyBorder="1" applyAlignment="1">
      <alignment horizontal="left" vertical="center" wrapText="1"/>
    </xf>
    <xf numFmtId="0" fontId="20" fillId="12" borderId="0" xfId="0" applyFont="1" applyFill="1" applyBorder="1" applyAlignment="1" applyProtection="1">
      <alignment horizontal="center"/>
    </xf>
    <xf numFmtId="0" fontId="25" fillId="0" borderId="0" xfId="0" applyFont="1" applyBorder="1"/>
    <xf numFmtId="0" fontId="21" fillId="0" borderId="0" xfId="0" applyFont="1" applyBorder="1" applyAlignment="1" applyProtection="1">
      <alignment horizontal="center" vertical="center"/>
    </xf>
    <xf numFmtId="0" fontId="0" fillId="0" borderId="0" xfId="0" applyFont="1" applyBorder="1" applyAlignment="1">
      <alignment horizontal="center" vertical="center"/>
    </xf>
    <xf numFmtId="41" fontId="21" fillId="13" borderId="13" xfId="0" applyNumberFormat="1" applyFont="1" applyFill="1" applyBorder="1"/>
    <xf numFmtId="166" fontId="21" fillId="7" borderId="0" xfId="0" applyNumberFormat="1" applyFont="1" applyFill="1" applyBorder="1" applyAlignment="1">
      <alignment horizontal="right"/>
    </xf>
    <xf numFmtId="0" fontId="10" fillId="0" borderId="0" xfId="0" applyFont="1"/>
    <xf numFmtId="0" fontId="10" fillId="0" borderId="0" xfId="0" applyFont="1" applyBorder="1"/>
    <xf numFmtId="41" fontId="25" fillId="6" borderId="54" xfId="0" applyNumberFormat="1" applyFont="1" applyFill="1" applyBorder="1"/>
    <xf numFmtId="0" fontId="10" fillId="5" borderId="81" xfId="0" applyFont="1" applyFill="1" applyBorder="1" applyAlignment="1"/>
    <xf numFmtId="0" fontId="10" fillId="5" borderId="82" xfId="0" applyFont="1" applyFill="1" applyBorder="1" applyAlignment="1"/>
    <xf numFmtId="0" fontId="10" fillId="5" borderId="64" xfId="0" applyFont="1" applyFill="1" applyBorder="1" applyAlignment="1"/>
    <xf numFmtId="41" fontId="10" fillId="7" borderId="83" xfId="0" applyNumberFormat="1" applyFont="1" applyFill="1" applyBorder="1" applyAlignment="1">
      <alignment horizontal="center"/>
    </xf>
    <xf numFmtId="0" fontId="10" fillId="5" borderId="3" xfId="0" applyFont="1" applyFill="1" applyBorder="1" applyAlignment="1"/>
    <xf numFmtId="0" fontId="10" fillId="5" borderId="0" xfId="0" applyFont="1" applyFill="1" applyBorder="1" applyAlignment="1"/>
    <xf numFmtId="0" fontId="10" fillId="5" borderId="4" xfId="0" applyFont="1" applyFill="1" applyBorder="1" applyAlignment="1"/>
    <xf numFmtId="0" fontId="10" fillId="5" borderId="15" xfId="0" applyFont="1" applyFill="1" applyBorder="1" applyAlignment="1"/>
    <xf numFmtId="0" fontId="10" fillId="5" borderId="62" xfId="0" applyFont="1" applyFill="1" applyBorder="1" applyAlignme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ont="1" applyFill="1" applyBorder="1"/>
    <xf numFmtId="0" fontId="24" fillId="0" borderId="0" xfId="0" applyFont="1" applyBorder="1" applyAlignment="1">
      <alignment horizontal="left" vertical="center"/>
    </xf>
    <xf numFmtId="166" fontId="0" fillId="3" borderId="54" xfId="0" applyNumberFormat="1" applyFont="1" applyFill="1" applyBorder="1"/>
    <xf numFmtId="0" fontId="24" fillId="0" borderId="0" xfId="0" applyFont="1" applyFill="1" applyBorder="1" applyAlignment="1">
      <alignment horizontal="left" vertical="center"/>
    </xf>
    <xf numFmtId="0" fontId="10" fillId="0" borderId="0" xfId="0" applyFont="1" applyFill="1" applyBorder="1" applyAlignment="1"/>
    <xf numFmtId="166" fontId="0" fillId="0" borderId="0" xfId="0" applyNumberFormat="1" applyFont="1" applyFill="1" applyBorder="1"/>
    <xf numFmtId="41" fontId="25" fillId="0" borderId="0" xfId="0" applyNumberFormat="1" applyFont="1" applyFill="1" applyBorder="1"/>
    <xf numFmtId="0" fontId="263" fillId="0" borderId="0" xfId="0" applyFont="1" applyFill="1" applyBorder="1" applyAlignment="1" applyProtection="1">
      <alignment horizontal="left"/>
    </xf>
    <xf numFmtId="169" fontId="10" fillId="0" borderId="0" xfId="0" applyNumberFormat="1" applyFont="1"/>
    <xf numFmtId="0" fontId="21" fillId="12" borderId="10" xfId="0" applyFont="1" applyFill="1" applyBorder="1" applyAlignment="1">
      <alignment horizontal="left"/>
    </xf>
    <xf numFmtId="0" fontId="11" fillId="5" borderId="84" xfId="0" applyFont="1" applyFill="1" applyBorder="1" applyAlignment="1"/>
    <xf numFmtId="0" fontId="11" fillId="5" borderId="81" xfId="0" applyFont="1" applyFill="1" applyBorder="1" applyAlignment="1"/>
    <xf numFmtId="0" fontId="11" fillId="5" borderId="82" xfId="0" applyFont="1" applyFill="1" applyBorder="1" applyAlignment="1"/>
    <xf numFmtId="0" fontId="20" fillId="12" borderId="75" xfId="4" applyFont="1" applyFill="1" applyBorder="1" applyAlignment="1">
      <alignment vertical="top"/>
    </xf>
    <xf numFmtId="0" fontId="20" fillId="12" borderId="5" xfId="4" applyFont="1" applyFill="1" applyBorder="1" applyAlignment="1">
      <alignment vertical="top"/>
    </xf>
    <xf numFmtId="0" fontId="20" fillId="12" borderId="74" xfId="4" applyFont="1" applyFill="1" applyBorder="1" applyAlignment="1">
      <alignment vertical="top" wrapText="1"/>
    </xf>
    <xf numFmtId="0" fontId="20" fillId="12" borderId="71" xfId="4" applyFont="1" applyFill="1" applyBorder="1" applyAlignment="1">
      <alignment vertical="top" wrapText="1"/>
    </xf>
    <xf numFmtId="0" fontId="20" fillId="12" borderId="13" xfId="4" applyFont="1" applyFill="1" applyBorder="1" applyAlignment="1">
      <alignment vertical="top" wrapText="1"/>
    </xf>
    <xf numFmtId="0" fontId="20" fillId="12" borderId="70" xfId="4" applyFont="1" applyFill="1" applyBorder="1" applyAlignment="1">
      <alignment horizontal="left" vertical="top" wrapText="1"/>
    </xf>
    <xf numFmtId="0" fontId="20" fillId="12" borderId="72" xfId="4" applyFont="1" applyFill="1" applyBorder="1" applyAlignment="1">
      <alignment vertical="top" wrapText="1"/>
    </xf>
    <xf numFmtId="0" fontId="20" fillId="12" borderId="62" xfId="4" applyFont="1" applyFill="1" applyBorder="1" applyAlignment="1">
      <alignment vertical="top" wrapText="1"/>
    </xf>
    <xf numFmtId="0" fontId="20" fillId="12" borderId="8" xfId="4" applyFont="1" applyFill="1" applyBorder="1" applyAlignment="1">
      <alignment vertical="top" wrapText="1"/>
    </xf>
    <xf numFmtId="0" fontId="20" fillId="12" borderId="73" xfId="4" applyFont="1" applyFill="1" applyBorder="1" applyAlignment="1">
      <alignment vertical="top" wrapText="1"/>
    </xf>
    <xf numFmtId="0" fontId="20" fillId="12" borderId="70" xfId="4" applyFont="1" applyFill="1" applyBorder="1" applyAlignment="1">
      <alignment vertical="top" wrapText="1"/>
    </xf>
    <xf numFmtId="0" fontId="259" fillId="12" borderId="13" xfId="4" applyFont="1" applyFill="1" applyBorder="1" applyAlignment="1">
      <alignment vertical="top" wrapText="1"/>
    </xf>
    <xf numFmtId="0" fontId="41" fillId="12" borderId="0" xfId="4" applyFont="1" applyFill="1" applyBorder="1" applyAlignment="1">
      <alignment vertical="top" wrapText="1"/>
    </xf>
    <xf numFmtId="0" fontId="41" fillId="12" borderId="0" xfId="4" applyFont="1" applyFill="1" applyBorder="1" applyAlignment="1">
      <alignment vertical="top"/>
    </xf>
    <xf numFmtId="0" fontId="20" fillId="0" borderId="65" xfId="4" applyFont="1" applyFill="1" applyBorder="1" applyAlignment="1">
      <alignment wrapText="1"/>
    </xf>
    <xf numFmtId="0" fontId="20" fillId="12" borderId="0" xfId="4" applyFont="1" applyFill="1" applyBorder="1"/>
    <xf numFmtId="0" fontId="21" fillId="12" borderId="0" xfId="4" applyFont="1" applyFill="1" applyBorder="1" applyAlignment="1">
      <alignment vertical="top" wrapText="1"/>
    </xf>
    <xf numFmtId="0" fontId="258" fillId="12" borderId="0" xfId="4" applyFont="1" applyFill="1" applyBorder="1" applyAlignment="1">
      <alignment vertical="top" wrapText="1"/>
    </xf>
    <xf numFmtId="0" fontId="21" fillId="12" borderId="0" xfId="4" applyFont="1" applyFill="1" applyBorder="1" applyAlignment="1">
      <alignment vertical="top"/>
    </xf>
    <xf numFmtId="0" fontId="21" fillId="0" borderId="85" xfId="0" applyFont="1" applyBorder="1"/>
    <xf numFmtId="0" fontId="21" fillId="0" borderId="6" xfId="0" applyFont="1" applyBorder="1"/>
    <xf numFmtId="0" fontId="21" fillId="0" borderId="6" xfId="0" quotePrefix="1" applyFont="1" applyFill="1" applyBorder="1"/>
    <xf numFmtId="0" fontId="21" fillId="0" borderId="86" xfId="0" applyFont="1" applyFill="1" applyBorder="1"/>
    <xf numFmtId="0" fontId="21" fillId="0" borderId="87" xfId="0" applyFont="1" applyBorder="1"/>
    <xf numFmtId="0" fontId="21" fillId="0" borderId="0" xfId="0" quotePrefix="1" applyFont="1" applyFill="1" applyBorder="1"/>
    <xf numFmtId="0" fontId="21" fillId="0" borderId="88" xfId="0" applyFont="1" applyFill="1" applyBorder="1"/>
    <xf numFmtId="0" fontId="20" fillId="0" borderId="88" xfId="0" applyFont="1" applyBorder="1" applyAlignment="1">
      <alignment horizontal="left" indent="3"/>
    </xf>
    <xf numFmtId="0" fontId="21" fillId="0" borderId="89" xfId="0" applyFont="1" applyBorder="1"/>
    <xf numFmtId="0" fontId="21" fillId="0" borderId="90" xfId="0" applyFont="1" applyBorder="1"/>
    <xf numFmtId="0" fontId="21" fillId="0" borderId="90" xfId="0" quotePrefix="1" applyFont="1" applyFill="1" applyBorder="1"/>
    <xf numFmtId="0" fontId="21" fillId="0" borderId="91" xfId="0" applyFont="1" applyFill="1" applyBorder="1"/>
    <xf numFmtId="0" fontId="21" fillId="0" borderId="86" xfId="0" applyFont="1" applyBorder="1"/>
    <xf numFmtId="0" fontId="21" fillId="0" borderId="13" xfId="0" applyFont="1" applyBorder="1"/>
    <xf numFmtId="0" fontId="21" fillId="0" borderId="88" xfId="0" applyFont="1" applyBorder="1"/>
    <xf numFmtId="0" fontId="21" fillId="5" borderId="13" xfId="0" applyFont="1" applyFill="1" applyBorder="1"/>
    <xf numFmtId="0" fontId="21" fillId="4" borderId="13" xfId="0" applyFont="1" applyFill="1" applyBorder="1"/>
    <xf numFmtId="0" fontId="21" fillId="123" borderId="13" xfId="0" applyFont="1" applyFill="1" applyBorder="1"/>
    <xf numFmtId="169" fontId="21" fillId="124" borderId="13" xfId="0" applyNumberFormat="1" applyFont="1" applyFill="1" applyBorder="1"/>
    <xf numFmtId="0" fontId="21" fillId="3" borderId="13" xfId="0" applyFont="1" applyFill="1" applyBorder="1"/>
    <xf numFmtId="0" fontId="21" fillId="2" borderId="13" xfId="0" applyFont="1" applyFill="1" applyBorder="1"/>
    <xf numFmtId="3" fontId="21" fillId="0" borderId="90" xfId="0" applyNumberFormat="1" applyFont="1" applyFill="1" applyBorder="1"/>
    <xf numFmtId="0" fontId="21" fillId="0" borderId="91" xfId="0" applyFont="1" applyBorder="1"/>
    <xf numFmtId="3" fontId="21" fillId="0" borderId="0" xfId="0" applyNumberFormat="1" applyFont="1" applyFill="1" applyBorder="1"/>
    <xf numFmtId="3" fontId="21" fillId="0" borderId="6" xfId="0" applyNumberFormat="1" applyFont="1" applyFill="1" applyBorder="1"/>
    <xf numFmtId="0" fontId="9" fillId="0" borderId="6" xfId="0" applyFont="1" applyBorder="1"/>
    <xf numFmtId="0" fontId="9" fillId="0" borderId="86" xfId="0" applyFont="1" applyBorder="1"/>
    <xf numFmtId="0" fontId="9" fillId="0" borderId="0" xfId="0" applyFont="1" applyBorder="1"/>
    <xf numFmtId="0" fontId="24" fillId="2" borderId="0" xfId="0" applyFont="1" applyFill="1" applyBorder="1" applyAlignment="1">
      <alignment horizontal="center"/>
    </xf>
    <xf numFmtId="0" fontId="9" fillId="0" borderId="0" xfId="0" applyFont="1" applyBorder="1" applyAlignment="1">
      <alignment horizontal="right"/>
    </xf>
    <xf numFmtId="0" fontId="9" fillId="0" borderId="88" xfId="0" applyFont="1" applyBorder="1"/>
    <xf numFmtId="0" fontId="9" fillId="0" borderId="0" xfId="0" applyFont="1" applyBorder="1" applyAlignment="1">
      <alignment horizontal="center"/>
    </xf>
    <xf numFmtId="0" fontId="20" fillId="0" borderId="0" xfId="0" applyFont="1"/>
    <xf numFmtId="0" fontId="21" fillId="12" borderId="0" xfId="0" applyFont="1" applyFill="1" applyAlignment="1" applyProtection="1"/>
    <xf numFmtId="334" fontId="9" fillId="12" borderId="0" xfId="0" applyNumberFormat="1" applyFont="1" applyFill="1" applyBorder="1" applyAlignment="1">
      <alignment vertical="center"/>
    </xf>
    <xf numFmtId="0" fontId="9" fillId="12" borderId="0" xfId="0" applyFont="1" applyFill="1" applyBorder="1" applyAlignment="1">
      <alignment vertical="center"/>
    </xf>
    <xf numFmtId="165" fontId="9" fillId="12" borderId="0" xfId="0" applyNumberFormat="1" applyFont="1" applyFill="1" applyBorder="1" applyAlignment="1">
      <alignment vertical="center"/>
    </xf>
    <xf numFmtId="165" fontId="265" fillId="12" borderId="0" xfId="0" applyNumberFormat="1" applyFont="1" applyFill="1" applyBorder="1" applyAlignment="1">
      <alignment vertical="center"/>
    </xf>
    <xf numFmtId="0" fontId="20" fillId="12" borderId="0" xfId="0" applyFont="1" applyFill="1" applyAlignment="1" applyProtection="1"/>
    <xf numFmtId="41" fontId="9" fillId="7" borderId="13" xfId="0" applyNumberFormat="1" applyFont="1" applyFill="1" applyBorder="1" applyAlignment="1">
      <alignment horizontal="center"/>
    </xf>
    <xf numFmtId="0" fontId="20" fillId="0" borderId="13" xfId="0" applyFont="1" applyBorder="1" applyAlignment="1" applyProtection="1">
      <alignment horizontal="centerContinuous"/>
    </xf>
    <xf numFmtId="0" fontId="20" fillId="0" borderId="13" xfId="0" applyFont="1" applyBorder="1" applyAlignment="1" applyProtection="1">
      <alignment horizontal="center"/>
    </xf>
    <xf numFmtId="0" fontId="266" fillId="0" borderId="0" xfId="48782" applyFill="1" applyBorder="1" applyAlignment="1" applyProtection="1">
      <alignment vertical="center" wrapText="1"/>
    </xf>
    <xf numFmtId="0" fontId="266" fillId="0" borderId="0" xfId="48782" applyFill="1" applyBorder="1" applyAlignment="1">
      <alignment vertical="center"/>
    </xf>
    <xf numFmtId="169" fontId="11" fillId="7" borderId="83" xfId="0" applyNumberFormat="1" applyFont="1" applyFill="1" applyBorder="1" applyAlignment="1">
      <alignment horizontal="center"/>
    </xf>
    <xf numFmtId="0" fontId="8" fillId="0" borderId="0" xfId="0" applyFont="1" applyAlignment="1">
      <alignment horizontal="center"/>
    </xf>
    <xf numFmtId="0" fontId="8" fillId="0" borderId="0" xfId="0" applyFont="1"/>
    <xf numFmtId="0" fontId="7" fillId="0" borderId="0" xfId="0" applyFont="1" applyBorder="1"/>
    <xf numFmtId="169" fontId="7" fillId="7" borderId="83" xfId="0" applyNumberFormat="1" applyFont="1" applyFill="1" applyBorder="1" applyAlignment="1">
      <alignment horizontal="center"/>
    </xf>
    <xf numFmtId="169" fontId="20" fillId="3" borderId="83" xfId="0" applyNumberFormat="1" applyFont="1" applyFill="1" applyBorder="1" applyAlignment="1"/>
    <xf numFmtId="0" fontId="7" fillId="0" borderId="0" xfId="0" applyFont="1"/>
    <xf numFmtId="0" fontId="7" fillId="0" borderId="0" xfId="0" applyFont="1" applyFill="1" applyBorder="1"/>
    <xf numFmtId="169" fontId="7" fillId="5" borderId="82" xfId="0" applyNumberFormat="1" applyFont="1" applyFill="1" applyBorder="1" applyAlignment="1"/>
    <xf numFmtId="169" fontId="7" fillId="5" borderId="64" xfId="0" applyNumberFormat="1" applyFont="1" applyFill="1" applyBorder="1" applyAlignment="1"/>
    <xf numFmtId="169" fontId="7" fillId="5" borderId="80" xfId="0" applyNumberFormat="1" applyFont="1" applyFill="1" applyBorder="1" applyAlignment="1"/>
    <xf numFmtId="169" fontId="7" fillId="5" borderId="0" xfId="0" applyNumberFormat="1" applyFont="1" applyFill="1" applyBorder="1" applyAlignment="1"/>
    <xf numFmtId="169" fontId="7" fillId="5" borderId="4" xfId="0" applyNumberFormat="1" applyFont="1" applyFill="1" applyBorder="1" applyAlignment="1"/>
    <xf numFmtId="169" fontId="7" fillId="5" borderId="15" xfId="0" applyNumberFormat="1" applyFont="1" applyFill="1" applyBorder="1" applyAlignment="1"/>
    <xf numFmtId="169" fontId="7" fillId="5" borderId="62" xfId="0" applyNumberFormat="1" applyFont="1" applyFill="1" applyBorder="1" applyAlignment="1"/>
    <xf numFmtId="165" fontId="7" fillId="0" borderId="0" xfId="0" applyNumberFormat="1" applyFont="1" applyFill="1" applyAlignment="1">
      <alignment vertical="center"/>
    </xf>
    <xf numFmtId="332" fontId="7" fillId="0" borderId="0" xfId="0" applyNumberFormat="1" applyFont="1" applyFill="1" applyBorder="1" applyAlignment="1">
      <alignment vertical="center"/>
    </xf>
    <xf numFmtId="0" fontId="7" fillId="2" borderId="0" xfId="0" applyFont="1" applyFill="1" applyBorder="1" applyAlignment="1">
      <alignment wrapText="1"/>
    </xf>
    <xf numFmtId="169" fontId="7" fillId="5" borderId="1" xfId="0" applyNumberFormat="1" applyFont="1" applyFill="1" applyBorder="1" applyAlignment="1"/>
    <xf numFmtId="41" fontId="7" fillId="7" borderId="0" xfId="0" applyNumberFormat="1" applyFont="1" applyFill="1" applyBorder="1" applyAlignment="1">
      <alignment horizontal="center"/>
    </xf>
    <xf numFmtId="169" fontId="7" fillId="0" borderId="0" xfId="0" applyNumberFormat="1" applyFont="1"/>
    <xf numFmtId="169" fontId="7" fillId="0" borderId="0" xfId="0" applyNumberFormat="1" applyFont="1" applyFill="1" applyBorder="1" applyAlignment="1"/>
    <xf numFmtId="169" fontId="7" fillId="0" borderId="0" xfId="0" applyNumberFormat="1"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xf numFmtId="0" fontId="20" fillId="0" borderId="13" xfId="0" applyFont="1" applyBorder="1" applyAlignment="1" applyProtection="1">
      <alignment horizontal="centerContinuous" wrapText="1"/>
    </xf>
    <xf numFmtId="0" fontId="5" fillId="0" borderId="0" xfId="0" applyFont="1" applyBorder="1"/>
    <xf numFmtId="0" fontId="10" fillId="5" borderId="63" xfId="0" applyFont="1" applyFill="1" applyBorder="1" applyAlignment="1"/>
    <xf numFmtId="41" fontId="10" fillId="7" borderId="13" xfId="0" applyNumberFormat="1" applyFont="1" applyFill="1" applyBorder="1" applyAlignment="1">
      <alignment horizontal="center"/>
    </xf>
    <xf numFmtId="166" fontId="0" fillId="3" borderId="13" xfId="0" applyNumberFormat="1" applyFont="1" applyFill="1" applyBorder="1"/>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5" fillId="0" borderId="0" xfId="0" applyFont="1" applyBorder="1" applyAlignment="1">
      <alignment horizontal="left" vertical="center"/>
    </xf>
    <xf numFmtId="9" fontId="0" fillId="6" borderId="13" xfId="10" applyFont="1" applyFill="1" applyBorder="1" applyAlignment="1">
      <alignment horizontal="right"/>
    </xf>
    <xf numFmtId="164" fontId="21" fillId="0" borderId="80" xfId="4" applyNumberFormat="1" applyFont="1" applyFill="1" applyBorder="1" applyAlignment="1">
      <alignment vertical="top" wrapText="1"/>
    </xf>
    <xf numFmtId="0" fontId="21" fillId="0" borderId="68" xfId="4" applyFont="1" applyFill="1" applyBorder="1" applyAlignment="1">
      <alignment wrapText="1"/>
    </xf>
    <xf numFmtId="1" fontId="21" fillId="0" borderId="69" xfId="4" applyNumberFormat="1" applyFont="1" applyFill="1" applyBorder="1" applyAlignment="1">
      <alignment vertical="top" wrapText="1"/>
    </xf>
    <xf numFmtId="164" fontId="21" fillId="0" borderId="80" xfId="1935" applyNumberFormat="1" applyFont="1" applyFill="1" applyBorder="1" applyAlignment="1">
      <alignment vertical="top"/>
    </xf>
    <xf numFmtId="1" fontId="21" fillId="0" borderId="80" xfId="4" applyNumberFormat="1" applyFont="1" applyFill="1" applyBorder="1" applyAlignment="1">
      <alignment vertical="top" wrapText="1"/>
    </xf>
    <xf numFmtId="1" fontId="21" fillId="0" borderId="68" xfId="4" applyNumberFormat="1" applyFont="1" applyFill="1" applyBorder="1" applyAlignment="1">
      <alignment vertical="top" wrapText="1"/>
    </xf>
    <xf numFmtId="169" fontId="11" fillId="7" borderId="13" xfId="0" applyNumberFormat="1" applyFont="1" applyFill="1" applyBorder="1" applyAlignment="1">
      <alignment horizontal="center"/>
    </xf>
    <xf numFmtId="0" fontId="20" fillId="0" borderId="13" xfId="0" applyFont="1" applyBorder="1" applyAlignment="1" applyProtection="1">
      <alignment horizontal="center" wrapText="1"/>
    </xf>
    <xf numFmtId="14" fontId="4" fillId="7" borderId="13" xfId="0" applyNumberFormat="1" applyFont="1" applyFill="1" applyBorder="1" applyAlignment="1">
      <alignment horizontal="center"/>
    </xf>
    <xf numFmtId="0" fontId="4" fillId="0" borderId="0" xfId="0" applyFont="1"/>
    <xf numFmtId="0" fontId="4" fillId="0" borderId="0" xfId="0" applyFont="1" applyFill="1" applyBorder="1"/>
    <xf numFmtId="0" fontId="4" fillId="0" borderId="0" xfId="0" applyFont="1" applyFill="1" applyBorder="1" applyAlignment="1"/>
    <xf numFmtId="169" fontId="7" fillId="5" borderId="81" xfId="0" applyNumberFormat="1" applyFont="1" applyFill="1" applyBorder="1" applyAlignment="1"/>
    <xf numFmtId="169" fontId="7" fillId="5" borderId="3" xfId="0" applyNumberFormat="1" applyFont="1" applyFill="1" applyBorder="1" applyAlignment="1"/>
    <xf numFmtId="169" fontId="7" fillId="5" borderId="63" xfId="0" applyNumberFormat="1" applyFont="1" applyFill="1" applyBorder="1" applyAlignment="1"/>
    <xf numFmtId="1" fontId="26" fillId="12" borderId="0" xfId="0" applyNumberFormat="1" applyFont="1" applyFill="1" applyAlignment="1">
      <alignment horizontal="left"/>
    </xf>
    <xf numFmtId="0" fontId="0" fillId="0" borderId="0" xfId="0"/>
    <xf numFmtId="0" fontId="21" fillId="0" borderId="0" xfId="0" applyFont="1" applyFill="1" applyBorder="1"/>
    <xf numFmtId="0" fontId="21" fillId="0" borderId="0" xfId="0" applyFont="1" applyBorder="1"/>
    <xf numFmtId="0" fontId="21" fillId="0" borderId="0" xfId="0" applyFont="1"/>
    <xf numFmtId="41" fontId="25" fillId="6" borderId="13" xfId="0" applyNumberFormat="1" applyFont="1" applyFill="1" applyBorder="1"/>
    <xf numFmtId="0" fontId="21" fillId="0" borderId="0" xfId="0" applyFont="1" applyFill="1"/>
    <xf numFmtId="0" fontId="21" fillId="0" borderId="0" xfId="0" applyNumberFormat="1" applyFont="1" applyFill="1" applyBorder="1" applyAlignment="1">
      <alignment horizontal="center"/>
    </xf>
    <xf numFmtId="0" fontId="20" fillId="0" borderId="0" xfId="0" applyFont="1" applyFill="1" applyBorder="1" applyAlignment="1" applyProtection="1">
      <alignment horizontal="left"/>
    </xf>
    <xf numFmtId="168" fontId="21" fillId="0" borderId="0" xfId="0" applyNumberFormat="1" applyFont="1" applyFill="1"/>
    <xf numFmtId="0" fontId="25" fillId="0" borderId="0" xfId="0" applyFont="1" applyFill="1" applyBorder="1" applyAlignment="1"/>
    <xf numFmtId="0" fontId="20" fillId="0" borderId="0" xfId="0" applyFont="1" applyFill="1"/>
    <xf numFmtId="0" fontId="3" fillId="0" borderId="0" xfId="0" applyFont="1" applyBorder="1"/>
    <xf numFmtId="0" fontId="3" fillId="0" borderId="0" xfId="0" applyFont="1"/>
    <xf numFmtId="164" fontId="26" fillId="0" borderId="0" xfId="0" applyNumberFormat="1" applyFont="1" applyFill="1"/>
    <xf numFmtId="0" fontId="3" fillId="0" borderId="0" xfId="0" applyNumberFormat="1" applyFont="1" applyFill="1" applyBorder="1" applyAlignment="1">
      <alignment horizontal="center"/>
    </xf>
    <xf numFmtId="41" fontId="3" fillId="7" borderId="13" xfId="0" applyNumberFormat="1" applyFont="1" applyFill="1" applyBorder="1" applyAlignment="1">
      <alignment horizontal="center"/>
    </xf>
    <xf numFmtId="41" fontId="3" fillId="7" borderId="8" xfId="0" applyNumberFormat="1" applyFont="1" applyFill="1" applyBorder="1" applyAlignment="1">
      <alignment horizontal="center"/>
    </xf>
    <xf numFmtId="0" fontId="24" fillId="0" borderId="0" xfId="0" applyFont="1" applyBorder="1"/>
    <xf numFmtId="0" fontId="3" fillId="0" borderId="0" xfId="0" applyNumberFormat="1" applyFont="1" applyBorder="1" applyAlignment="1">
      <alignment horizontal="center"/>
    </xf>
    <xf numFmtId="0" fontId="24"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vertical="center"/>
    </xf>
    <xf numFmtId="0" fontId="21" fillId="0" borderId="0" xfId="0" applyNumberFormat="1" applyFont="1" applyBorder="1" applyAlignment="1">
      <alignment horizontal="center"/>
    </xf>
    <xf numFmtId="0" fontId="3" fillId="0" borderId="0" xfId="0" applyFont="1" applyFill="1" applyBorder="1" applyAlignment="1">
      <alignment horizontal="left"/>
    </xf>
    <xf numFmtId="0" fontId="22" fillId="0" borderId="0" xfId="0" applyNumberFormat="1" applyFont="1" applyBorder="1" applyAlignment="1">
      <alignment horizontal="center" wrapText="1"/>
    </xf>
    <xf numFmtId="164" fontId="26" fillId="0" borderId="0" xfId="0" applyNumberFormat="1" applyFont="1" applyFill="1" applyBorder="1"/>
    <xf numFmtId="169" fontId="3" fillId="7" borderId="83" xfId="0" applyNumberFormat="1" applyFont="1" applyFill="1" applyBorder="1" applyAlignment="1">
      <alignment horizontal="center"/>
    </xf>
    <xf numFmtId="169" fontId="3" fillId="7" borderId="13" xfId="0" applyNumberFormat="1" applyFont="1" applyFill="1" applyBorder="1" applyAlignment="1">
      <alignment horizontal="center"/>
    </xf>
    <xf numFmtId="169" fontId="21" fillId="0" borderId="0" xfId="0" applyNumberFormat="1" applyFont="1" applyFill="1"/>
    <xf numFmtId="169" fontId="3" fillId="5" borderId="82" xfId="0" applyNumberFormat="1" applyFont="1" applyFill="1" applyBorder="1" applyAlignment="1"/>
    <xf numFmtId="169" fontId="3" fillId="5" borderId="64" xfId="0" applyNumberFormat="1" applyFont="1" applyFill="1" applyBorder="1" applyAlignment="1"/>
    <xf numFmtId="169" fontId="3" fillId="5" borderId="0" xfId="0" applyNumberFormat="1" applyFont="1" applyFill="1" applyBorder="1" applyAlignment="1"/>
    <xf numFmtId="169" fontId="3" fillId="5" borderId="4" xfId="0" applyNumberFormat="1" applyFont="1" applyFill="1" applyBorder="1" applyAlignment="1"/>
    <xf numFmtId="0" fontId="21" fillId="0" borderId="0" xfId="0" applyFont="1" applyBorder="1" applyAlignment="1">
      <alignment horizontal="left"/>
    </xf>
    <xf numFmtId="0" fontId="0" fillId="0" borderId="0" xfId="0" applyBorder="1" applyAlignment="1">
      <alignment horizontal="left"/>
    </xf>
    <xf numFmtId="169" fontId="3" fillId="5" borderId="15" xfId="0" applyNumberFormat="1" applyFont="1" applyFill="1" applyBorder="1" applyAlignment="1"/>
    <xf numFmtId="169" fontId="3" fillId="5" borderId="62" xfId="0" applyNumberFormat="1" applyFont="1" applyFill="1" applyBorder="1" applyAlignment="1"/>
    <xf numFmtId="169" fontId="3" fillId="5" borderId="8" xfId="0" applyNumberFormat="1" applyFont="1" applyFill="1" applyBorder="1" applyAlignment="1"/>
    <xf numFmtId="169" fontId="3" fillId="5" borderId="63" xfId="0" applyNumberFormat="1" applyFont="1" applyFill="1" applyBorder="1" applyAlignment="1"/>
    <xf numFmtId="169" fontId="3" fillId="5" borderId="3" xfId="0" applyNumberFormat="1" applyFont="1" applyFill="1" applyBorder="1" applyAlignment="1"/>
    <xf numFmtId="169" fontId="3" fillId="5" borderId="81" xfId="0" applyNumberFormat="1" applyFont="1" applyFill="1" applyBorder="1" applyAlignment="1"/>
    <xf numFmtId="169" fontId="3" fillId="5" borderId="80" xfId="0" applyNumberFormat="1" applyFont="1" applyFill="1" applyBorder="1" applyAlignment="1"/>
    <xf numFmtId="43" fontId="11" fillId="7" borderId="54" xfId="0" applyNumberFormat="1" applyFont="1" applyFill="1" applyBorder="1" applyAlignment="1">
      <alignment horizontal="center"/>
    </xf>
    <xf numFmtId="43" fontId="11" fillId="7" borderId="13" xfId="0" applyNumberFormat="1" applyFont="1" applyFill="1" applyBorder="1" applyAlignment="1">
      <alignment horizontal="center"/>
    </xf>
    <xf numFmtId="43" fontId="25" fillId="6" borderId="13" xfId="0" applyNumberFormat="1" applyFont="1" applyFill="1" applyBorder="1"/>
    <xf numFmtId="43" fontId="21" fillId="13" borderId="13" xfId="0" applyNumberFormat="1" applyFont="1" applyFill="1" applyBorder="1"/>
    <xf numFmtId="43" fontId="21" fillId="13" borderId="83" xfId="0" applyNumberFormat="1" applyFont="1" applyFill="1" applyBorder="1"/>
    <xf numFmtId="43" fontId="25" fillId="6" borderId="83" xfId="0" applyNumberFormat="1" applyFont="1" applyFill="1" applyBorder="1"/>
    <xf numFmtId="0" fontId="20" fillId="0" borderId="88" xfId="48787" applyFont="1" applyBorder="1" applyAlignment="1">
      <alignment horizontal="left" indent="3"/>
    </xf>
    <xf numFmtId="0" fontId="3" fillId="0" borderId="0" xfId="2967" applyFont="1" applyBorder="1"/>
    <xf numFmtId="0" fontId="3" fillId="0" borderId="88" xfId="2967" applyFont="1" applyBorder="1"/>
    <xf numFmtId="0" fontId="21" fillId="0" borderId="0" xfId="48787" applyFont="1" applyBorder="1"/>
    <xf numFmtId="0" fontId="0" fillId="0" borderId="0" xfId="2967" applyFont="1" applyBorder="1" applyAlignment="1">
      <alignment horizontal="right"/>
    </xf>
    <xf numFmtId="0" fontId="24" fillId="0" borderId="0" xfId="2967" applyFont="1" applyBorder="1" applyAlignment="1">
      <alignment horizontal="center"/>
    </xf>
    <xf numFmtId="0" fontId="2" fillId="5" borderId="92" xfId="0" applyFont="1" applyFill="1" applyBorder="1" applyAlignment="1"/>
    <xf numFmtId="169" fontId="20" fillId="3" borderId="39" xfId="48789" applyNumberFormat="1" applyFont="1" applyFill="1" applyBorder="1" applyAlignment="1"/>
    <xf numFmtId="169" fontId="20" fillId="3" borderId="76" xfId="48789" applyNumberFormat="1" applyFont="1" applyFill="1" applyBorder="1" applyAlignment="1"/>
    <xf numFmtId="169" fontId="20" fillId="3" borderId="66" xfId="48789" applyNumberFormat="1" applyFont="1" applyFill="1" applyBorder="1" applyAlignment="1"/>
    <xf numFmtId="169" fontId="20" fillId="3" borderId="65" xfId="48789" applyNumberFormat="1" applyFont="1" applyFill="1" applyBorder="1" applyAlignment="1"/>
    <xf numFmtId="0" fontId="2" fillId="5" borderId="13" xfId="0" applyFont="1" applyFill="1" applyBorder="1" applyAlignment="1"/>
    <xf numFmtId="0" fontId="2" fillId="5" borderId="84" xfId="0" applyFont="1" applyFill="1" applyBorder="1" applyAlignment="1"/>
    <xf numFmtId="164" fontId="21" fillId="0" borderId="80" xfId="1935" applyNumberFormat="1" applyFont="1" applyFill="1" applyBorder="1" applyAlignment="1">
      <alignment vertical="top" wrapText="1"/>
    </xf>
    <xf numFmtId="169" fontId="2" fillId="7" borderId="83" xfId="48789" applyNumberFormat="1" applyFont="1" applyFill="1" applyBorder="1" applyAlignment="1">
      <alignment horizontal="right"/>
    </xf>
    <xf numFmtId="0" fontId="20" fillId="12" borderId="83" xfId="4" applyFont="1" applyFill="1" applyBorder="1" applyAlignment="1">
      <alignment vertical="top" wrapText="1"/>
    </xf>
    <xf numFmtId="0" fontId="20" fillId="12" borderId="84" xfId="4" applyFont="1" applyFill="1" applyBorder="1" applyAlignment="1">
      <alignment vertical="top" wrapText="1"/>
    </xf>
    <xf numFmtId="0" fontId="1" fillId="0" borderId="0" xfId="0" applyFont="1" applyBorder="1"/>
    <xf numFmtId="166" fontId="21" fillId="0" borderId="0" xfId="0" applyNumberFormat="1" applyFont="1" applyFill="1" applyBorder="1" applyAlignment="1">
      <alignment horizontal="right"/>
    </xf>
    <xf numFmtId="0" fontId="21" fillId="0" borderId="0" xfId="0" applyFont="1" applyFill="1" applyBorder="1" applyAlignment="1" applyProtection="1">
      <alignment horizontal="center" vertical="center"/>
    </xf>
    <xf numFmtId="43" fontId="11" fillId="2" borderId="13" xfId="0" applyNumberFormat="1" applyFont="1" applyFill="1" applyBorder="1" applyAlignment="1">
      <alignment horizontal="center"/>
    </xf>
    <xf numFmtId="43" fontId="25" fillId="3" borderId="13" xfId="0" applyNumberFormat="1" applyFont="1" applyFill="1" applyBorder="1"/>
    <xf numFmtId="14" fontId="9" fillId="7" borderId="13" xfId="0" applyNumberFormat="1" applyFont="1" applyFill="1" applyBorder="1" applyAlignment="1">
      <alignment horizontal="center" wrapText="1"/>
    </xf>
    <xf numFmtId="335" fontId="10" fillId="7" borderId="13" xfId="0" applyNumberFormat="1" applyFont="1" applyFill="1" applyBorder="1" applyAlignment="1">
      <alignment horizontal="center"/>
    </xf>
    <xf numFmtId="2" fontId="11" fillId="2" borderId="13" xfId="0" applyNumberFormat="1" applyFont="1" applyFill="1" applyBorder="1"/>
    <xf numFmtId="335" fontId="25" fillId="6" borderId="54" xfId="0" applyNumberFormat="1" applyFont="1" applyFill="1" applyBorder="1"/>
    <xf numFmtId="166" fontId="0" fillId="7" borderId="13" xfId="0" applyNumberFormat="1" applyFont="1" applyFill="1" applyBorder="1"/>
    <xf numFmtId="166" fontId="25" fillId="6" borderId="8" xfId="0" applyNumberFormat="1" applyFont="1" applyFill="1" applyBorder="1"/>
    <xf numFmtId="166" fontId="25" fillId="6" borderId="62" xfId="0" applyNumberFormat="1" applyFont="1" applyFill="1" applyBorder="1"/>
    <xf numFmtId="335" fontId="25" fillId="6" borderId="13" xfId="0" applyNumberFormat="1" applyFont="1" applyFill="1" applyBorder="1"/>
    <xf numFmtId="336" fontId="11" fillId="7" borderId="13" xfId="0" applyNumberFormat="1" applyFont="1" applyFill="1" applyBorder="1" applyAlignment="1">
      <alignment horizontal="center"/>
    </xf>
    <xf numFmtId="336" fontId="17" fillId="7" borderId="14" xfId="0" applyNumberFormat="1" applyFont="1" applyFill="1" applyBorder="1" applyAlignment="1">
      <alignment horizontal="center"/>
    </xf>
    <xf numFmtId="0" fontId="1" fillId="0" borderId="71" xfId="8568" applyFont="1" applyFill="1" applyBorder="1" applyAlignment="1">
      <alignment vertical="center"/>
    </xf>
    <xf numFmtId="14" fontId="1" fillId="7" borderId="13" xfId="0" applyNumberFormat="1" applyFont="1" applyFill="1" applyBorder="1" applyAlignment="1">
      <alignment horizontal="center" wrapText="1"/>
    </xf>
    <xf numFmtId="164" fontId="11" fillId="2" borderId="13" xfId="0" applyNumberFormat="1" applyFont="1" applyFill="1" applyBorder="1"/>
    <xf numFmtId="335" fontId="10" fillId="7" borderId="83" xfId="0" applyNumberFormat="1" applyFont="1" applyFill="1" applyBorder="1" applyAlignment="1">
      <alignment horizontal="center"/>
    </xf>
    <xf numFmtId="9" fontId="11" fillId="0" borderId="0" xfId="48790" applyFont="1"/>
    <xf numFmtId="10" fontId="11" fillId="0" borderId="0" xfId="48790" applyNumberFormat="1" applyFont="1"/>
    <xf numFmtId="9" fontId="0" fillId="6" borderId="13" xfId="10" applyNumberFormat="1" applyFont="1" applyFill="1" applyBorder="1" applyAlignment="1">
      <alignment horizontal="right"/>
    </xf>
    <xf numFmtId="0" fontId="1" fillId="125" borderId="71" xfId="8568" applyFont="1" applyFill="1" applyBorder="1" applyAlignment="1">
      <alignment vertical="center"/>
    </xf>
    <xf numFmtId="169" fontId="2" fillId="125" borderId="83" xfId="48789" applyNumberFormat="1" applyFont="1" applyFill="1" applyBorder="1" applyAlignment="1">
      <alignment horizontal="right"/>
    </xf>
    <xf numFmtId="14" fontId="1" fillId="7" borderId="13" xfId="0" applyNumberFormat="1" applyFont="1" applyFill="1" applyBorder="1" applyAlignment="1">
      <alignment horizontal="center"/>
    </xf>
    <xf numFmtId="14" fontId="21" fillId="7" borderId="13" xfId="0" applyNumberFormat="1" applyFont="1" applyFill="1" applyBorder="1" applyAlignment="1">
      <alignment horizontal="center" wrapText="1"/>
    </xf>
    <xf numFmtId="43"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0" fontId="24" fillId="0" borderId="2"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0" fillId="0" borderId="8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3"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3" xfId="0" applyFont="1" applyBorder="1" applyAlignment="1">
      <alignment horizontal="center" vertical="center" wrapText="1"/>
    </xf>
    <xf numFmtId="0" fontId="20" fillId="12" borderId="75" xfId="4" applyFont="1" applyFill="1" applyBorder="1" applyAlignment="1">
      <alignment horizontal="left" vertical="top" wrapText="1"/>
    </xf>
    <xf numFmtId="0" fontId="20" fillId="12" borderId="5" xfId="4" applyFont="1" applyFill="1" applyBorder="1" applyAlignment="1">
      <alignment horizontal="left" vertical="top" wrapText="1"/>
    </xf>
    <xf numFmtId="0" fontId="20" fillId="12" borderId="74" xfId="4" applyFont="1" applyFill="1" applyBorder="1" applyAlignment="1">
      <alignment horizontal="left" vertical="top" wrapText="1"/>
    </xf>
    <xf numFmtId="0" fontId="20" fillId="12" borderId="75" xfId="4" applyFont="1" applyFill="1" applyBorder="1" applyAlignment="1">
      <alignment horizontal="left" vertical="top"/>
    </xf>
    <xf numFmtId="0" fontId="20" fillId="12" borderId="5" xfId="4" applyFont="1" applyFill="1" applyBorder="1" applyAlignment="1">
      <alignment horizontal="left" vertical="top"/>
    </xf>
    <xf numFmtId="0" fontId="20" fillId="12" borderId="74" xfId="4" applyFont="1" applyFill="1" applyBorder="1" applyAlignment="1">
      <alignment horizontal="left" vertical="top"/>
    </xf>
    <xf numFmtId="0" fontId="20" fillId="12" borderId="72" xfId="4" applyFont="1" applyFill="1" applyBorder="1" applyAlignment="1">
      <alignment horizontal="left" vertical="top" wrapText="1"/>
    </xf>
    <xf numFmtId="0" fontId="20" fillId="12" borderId="8" xfId="4" applyFont="1" applyFill="1" applyBorder="1" applyAlignment="1">
      <alignment horizontal="left" vertical="top" wrapText="1"/>
    </xf>
    <xf numFmtId="0" fontId="20" fillId="12" borderId="73" xfId="4" applyFont="1" applyFill="1" applyBorder="1" applyAlignment="1">
      <alignment horizontal="left" vertical="top" wrapText="1"/>
    </xf>
  </cellXfs>
  <cellStyles count="48791">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xfId="48790" builtinId="5"/>
    <cellStyle name="Percent (1)" xfId="19381" xr:uid="{00000000-0005-0000-0000-000009490000}"/>
    <cellStyle name="Percent (2)" xfId="19382" xr:uid="{00000000-0005-0000-0000-00000A490000}"/>
    <cellStyle name="Percent [2]" xfId="19383" xr:uid="{00000000-0005-0000-0000-00000B490000}"/>
    <cellStyle name="Percent 10" xfId="1211" xr:uid="{00000000-0005-0000-0000-00000C490000}"/>
    <cellStyle name="Percent 10 10" xfId="19384" xr:uid="{00000000-0005-0000-0000-00000D490000}"/>
    <cellStyle name="Percent 10 10 10" xfId="19385" xr:uid="{00000000-0005-0000-0000-00000E490000}"/>
    <cellStyle name="Percent 10 10 11" xfId="19386" xr:uid="{00000000-0005-0000-0000-00000F490000}"/>
    <cellStyle name="Percent 10 10 12" xfId="19387" xr:uid="{00000000-0005-0000-0000-000010490000}"/>
    <cellStyle name="Percent 10 10 13" xfId="19388" xr:uid="{00000000-0005-0000-0000-000011490000}"/>
    <cellStyle name="Percent 10 10 14" xfId="19389" xr:uid="{00000000-0005-0000-0000-000012490000}"/>
    <cellStyle name="Percent 10 10 15" xfId="19390" xr:uid="{00000000-0005-0000-0000-000013490000}"/>
    <cellStyle name="Percent 10 10 16" xfId="19391" xr:uid="{00000000-0005-0000-0000-000014490000}"/>
    <cellStyle name="Percent 10 10 17" xfId="19392" xr:uid="{00000000-0005-0000-0000-000015490000}"/>
    <cellStyle name="Percent 10 10 2" xfId="19393" xr:uid="{00000000-0005-0000-0000-000016490000}"/>
    <cellStyle name="Percent 10 10 3" xfId="19394" xr:uid="{00000000-0005-0000-0000-000017490000}"/>
    <cellStyle name="Percent 10 10 4" xfId="19395" xr:uid="{00000000-0005-0000-0000-000018490000}"/>
    <cellStyle name="Percent 10 10 5" xfId="19396" xr:uid="{00000000-0005-0000-0000-000019490000}"/>
    <cellStyle name="Percent 10 10 6" xfId="19397" xr:uid="{00000000-0005-0000-0000-00001A490000}"/>
    <cellStyle name="Percent 10 10 7" xfId="19398" xr:uid="{00000000-0005-0000-0000-00001B490000}"/>
    <cellStyle name="Percent 10 10 8" xfId="19399" xr:uid="{00000000-0005-0000-0000-00001C490000}"/>
    <cellStyle name="Percent 10 10 9" xfId="19400" xr:uid="{00000000-0005-0000-0000-00001D490000}"/>
    <cellStyle name="Percent 10 11" xfId="19401" xr:uid="{00000000-0005-0000-0000-00001E490000}"/>
    <cellStyle name="Percent 10 11 10" xfId="19402" xr:uid="{00000000-0005-0000-0000-00001F490000}"/>
    <cellStyle name="Percent 10 11 11" xfId="19403" xr:uid="{00000000-0005-0000-0000-000020490000}"/>
    <cellStyle name="Percent 10 11 12" xfId="19404" xr:uid="{00000000-0005-0000-0000-000021490000}"/>
    <cellStyle name="Percent 10 11 13" xfId="19405" xr:uid="{00000000-0005-0000-0000-000022490000}"/>
    <cellStyle name="Percent 10 11 14" xfId="19406" xr:uid="{00000000-0005-0000-0000-000023490000}"/>
    <cellStyle name="Percent 10 11 15" xfId="19407" xr:uid="{00000000-0005-0000-0000-000024490000}"/>
    <cellStyle name="Percent 10 11 16" xfId="19408" xr:uid="{00000000-0005-0000-0000-000025490000}"/>
    <cellStyle name="Percent 10 11 17" xfId="19409" xr:uid="{00000000-0005-0000-0000-000026490000}"/>
    <cellStyle name="Percent 10 11 2" xfId="19410" xr:uid="{00000000-0005-0000-0000-000027490000}"/>
    <cellStyle name="Percent 10 11 3" xfId="19411" xr:uid="{00000000-0005-0000-0000-000028490000}"/>
    <cellStyle name="Percent 10 11 4" xfId="19412" xr:uid="{00000000-0005-0000-0000-000029490000}"/>
    <cellStyle name="Percent 10 11 5" xfId="19413" xr:uid="{00000000-0005-0000-0000-00002A490000}"/>
    <cellStyle name="Percent 10 11 6" xfId="19414" xr:uid="{00000000-0005-0000-0000-00002B490000}"/>
    <cellStyle name="Percent 10 11 7" xfId="19415" xr:uid="{00000000-0005-0000-0000-00002C490000}"/>
    <cellStyle name="Percent 10 11 8" xfId="19416" xr:uid="{00000000-0005-0000-0000-00002D490000}"/>
    <cellStyle name="Percent 10 11 9" xfId="19417" xr:uid="{00000000-0005-0000-0000-00002E490000}"/>
    <cellStyle name="Percent 10 12" xfId="19418" xr:uid="{00000000-0005-0000-0000-00002F490000}"/>
    <cellStyle name="Percent 10 12 10" xfId="19419" xr:uid="{00000000-0005-0000-0000-000030490000}"/>
    <cellStyle name="Percent 10 12 11" xfId="19420" xr:uid="{00000000-0005-0000-0000-000031490000}"/>
    <cellStyle name="Percent 10 12 12" xfId="19421" xr:uid="{00000000-0005-0000-0000-000032490000}"/>
    <cellStyle name="Percent 10 12 13" xfId="19422" xr:uid="{00000000-0005-0000-0000-000033490000}"/>
    <cellStyle name="Percent 10 12 14" xfId="19423" xr:uid="{00000000-0005-0000-0000-000034490000}"/>
    <cellStyle name="Percent 10 12 15" xfId="19424" xr:uid="{00000000-0005-0000-0000-000035490000}"/>
    <cellStyle name="Percent 10 12 16" xfId="19425" xr:uid="{00000000-0005-0000-0000-000036490000}"/>
    <cellStyle name="Percent 10 12 17" xfId="19426" xr:uid="{00000000-0005-0000-0000-000037490000}"/>
    <cellStyle name="Percent 10 12 2" xfId="19427" xr:uid="{00000000-0005-0000-0000-000038490000}"/>
    <cellStyle name="Percent 10 12 3" xfId="19428" xr:uid="{00000000-0005-0000-0000-000039490000}"/>
    <cellStyle name="Percent 10 12 4" xfId="19429" xr:uid="{00000000-0005-0000-0000-00003A490000}"/>
    <cellStyle name="Percent 10 12 5" xfId="19430" xr:uid="{00000000-0005-0000-0000-00003B490000}"/>
    <cellStyle name="Percent 10 12 6" xfId="19431" xr:uid="{00000000-0005-0000-0000-00003C490000}"/>
    <cellStyle name="Percent 10 12 7" xfId="19432" xr:uid="{00000000-0005-0000-0000-00003D490000}"/>
    <cellStyle name="Percent 10 12 8" xfId="19433" xr:uid="{00000000-0005-0000-0000-00003E490000}"/>
    <cellStyle name="Percent 10 12 9" xfId="19434" xr:uid="{00000000-0005-0000-0000-00003F490000}"/>
    <cellStyle name="Percent 10 13" xfId="19435" xr:uid="{00000000-0005-0000-0000-000040490000}"/>
    <cellStyle name="Percent 10 13 10" xfId="19436" xr:uid="{00000000-0005-0000-0000-000041490000}"/>
    <cellStyle name="Percent 10 13 11" xfId="19437" xr:uid="{00000000-0005-0000-0000-000042490000}"/>
    <cellStyle name="Percent 10 13 12" xfId="19438" xr:uid="{00000000-0005-0000-0000-000043490000}"/>
    <cellStyle name="Percent 10 13 13" xfId="19439" xr:uid="{00000000-0005-0000-0000-000044490000}"/>
    <cellStyle name="Percent 10 13 14" xfId="19440" xr:uid="{00000000-0005-0000-0000-000045490000}"/>
    <cellStyle name="Percent 10 13 15" xfId="19441" xr:uid="{00000000-0005-0000-0000-000046490000}"/>
    <cellStyle name="Percent 10 13 16" xfId="19442" xr:uid="{00000000-0005-0000-0000-000047490000}"/>
    <cellStyle name="Percent 10 13 17" xfId="19443" xr:uid="{00000000-0005-0000-0000-000048490000}"/>
    <cellStyle name="Percent 10 13 2" xfId="19444" xr:uid="{00000000-0005-0000-0000-000049490000}"/>
    <cellStyle name="Percent 10 13 3" xfId="19445" xr:uid="{00000000-0005-0000-0000-00004A490000}"/>
    <cellStyle name="Percent 10 13 4" xfId="19446" xr:uid="{00000000-0005-0000-0000-00004B490000}"/>
    <cellStyle name="Percent 10 13 5" xfId="19447" xr:uid="{00000000-0005-0000-0000-00004C490000}"/>
    <cellStyle name="Percent 10 13 6" xfId="19448" xr:uid="{00000000-0005-0000-0000-00004D490000}"/>
    <cellStyle name="Percent 10 13 7" xfId="19449" xr:uid="{00000000-0005-0000-0000-00004E490000}"/>
    <cellStyle name="Percent 10 13 8" xfId="19450" xr:uid="{00000000-0005-0000-0000-00004F490000}"/>
    <cellStyle name="Percent 10 13 9" xfId="19451" xr:uid="{00000000-0005-0000-0000-000050490000}"/>
    <cellStyle name="Percent 10 14" xfId="19452" xr:uid="{00000000-0005-0000-0000-000051490000}"/>
    <cellStyle name="Percent 10 14 10" xfId="19453" xr:uid="{00000000-0005-0000-0000-000052490000}"/>
    <cellStyle name="Percent 10 14 11" xfId="19454" xr:uid="{00000000-0005-0000-0000-000053490000}"/>
    <cellStyle name="Percent 10 14 12" xfId="19455" xr:uid="{00000000-0005-0000-0000-000054490000}"/>
    <cellStyle name="Percent 10 14 13" xfId="19456" xr:uid="{00000000-0005-0000-0000-000055490000}"/>
    <cellStyle name="Percent 10 14 14" xfId="19457" xr:uid="{00000000-0005-0000-0000-000056490000}"/>
    <cellStyle name="Percent 10 14 15" xfId="19458" xr:uid="{00000000-0005-0000-0000-000057490000}"/>
    <cellStyle name="Percent 10 14 16" xfId="19459" xr:uid="{00000000-0005-0000-0000-000058490000}"/>
    <cellStyle name="Percent 10 14 17" xfId="19460" xr:uid="{00000000-0005-0000-0000-000059490000}"/>
    <cellStyle name="Percent 10 14 2" xfId="19461" xr:uid="{00000000-0005-0000-0000-00005A490000}"/>
    <cellStyle name="Percent 10 14 3" xfId="19462" xr:uid="{00000000-0005-0000-0000-00005B490000}"/>
    <cellStyle name="Percent 10 14 4" xfId="19463" xr:uid="{00000000-0005-0000-0000-00005C490000}"/>
    <cellStyle name="Percent 10 14 5" xfId="19464" xr:uid="{00000000-0005-0000-0000-00005D490000}"/>
    <cellStyle name="Percent 10 14 6" xfId="19465" xr:uid="{00000000-0005-0000-0000-00005E490000}"/>
    <cellStyle name="Percent 10 14 7" xfId="19466" xr:uid="{00000000-0005-0000-0000-00005F490000}"/>
    <cellStyle name="Percent 10 14 8" xfId="19467" xr:uid="{00000000-0005-0000-0000-000060490000}"/>
    <cellStyle name="Percent 10 14 9" xfId="19468" xr:uid="{00000000-0005-0000-0000-000061490000}"/>
    <cellStyle name="Percent 10 15" xfId="19469" xr:uid="{00000000-0005-0000-0000-000062490000}"/>
    <cellStyle name="Percent 10 15 10" xfId="19470" xr:uid="{00000000-0005-0000-0000-000063490000}"/>
    <cellStyle name="Percent 10 15 11" xfId="19471" xr:uid="{00000000-0005-0000-0000-000064490000}"/>
    <cellStyle name="Percent 10 15 12" xfId="19472" xr:uid="{00000000-0005-0000-0000-000065490000}"/>
    <cellStyle name="Percent 10 15 13" xfId="19473" xr:uid="{00000000-0005-0000-0000-000066490000}"/>
    <cellStyle name="Percent 10 15 14" xfId="19474" xr:uid="{00000000-0005-0000-0000-000067490000}"/>
    <cellStyle name="Percent 10 15 15" xfId="19475" xr:uid="{00000000-0005-0000-0000-000068490000}"/>
    <cellStyle name="Percent 10 15 16" xfId="19476" xr:uid="{00000000-0005-0000-0000-000069490000}"/>
    <cellStyle name="Percent 10 15 17" xfId="19477" xr:uid="{00000000-0005-0000-0000-00006A490000}"/>
    <cellStyle name="Percent 10 15 2" xfId="19478" xr:uid="{00000000-0005-0000-0000-00006B490000}"/>
    <cellStyle name="Percent 10 15 3" xfId="19479" xr:uid="{00000000-0005-0000-0000-00006C490000}"/>
    <cellStyle name="Percent 10 15 4" xfId="19480" xr:uid="{00000000-0005-0000-0000-00006D490000}"/>
    <cellStyle name="Percent 10 15 5" xfId="19481" xr:uid="{00000000-0005-0000-0000-00006E490000}"/>
    <cellStyle name="Percent 10 15 6" xfId="19482" xr:uid="{00000000-0005-0000-0000-00006F490000}"/>
    <cellStyle name="Percent 10 15 7" xfId="19483" xr:uid="{00000000-0005-0000-0000-000070490000}"/>
    <cellStyle name="Percent 10 15 8" xfId="19484" xr:uid="{00000000-0005-0000-0000-000071490000}"/>
    <cellStyle name="Percent 10 15 9" xfId="19485" xr:uid="{00000000-0005-0000-0000-000072490000}"/>
    <cellStyle name="Percent 10 16" xfId="19486" xr:uid="{00000000-0005-0000-0000-000073490000}"/>
    <cellStyle name="Percent 10 16 10" xfId="19487" xr:uid="{00000000-0005-0000-0000-000074490000}"/>
    <cellStyle name="Percent 10 16 11" xfId="19488" xr:uid="{00000000-0005-0000-0000-000075490000}"/>
    <cellStyle name="Percent 10 16 12" xfId="19489" xr:uid="{00000000-0005-0000-0000-000076490000}"/>
    <cellStyle name="Percent 10 16 13" xfId="19490" xr:uid="{00000000-0005-0000-0000-000077490000}"/>
    <cellStyle name="Percent 10 16 14" xfId="19491" xr:uid="{00000000-0005-0000-0000-000078490000}"/>
    <cellStyle name="Percent 10 16 15" xfId="19492" xr:uid="{00000000-0005-0000-0000-000079490000}"/>
    <cellStyle name="Percent 10 16 16" xfId="19493" xr:uid="{00000000-0005-0000-0000-00007A490000}"/>
    <cellStyle name="Percent 10 16 17" xfId="19494" xr:uid="{00000000-0005-0000-0000-00007B490000}"/>
    <cellStyle name="Percent 10 16 2" xfId="19495" xr:uid="{00000000-0005-0000-0000-00007C490000}"/>
    <cellStyle name="Percent 10 16 3" xfId="19496" xr:uid="{00000000-0005-0000-0000-00007D490000}"/>
    <cellStyle name="Percent 10 16 4" xfId="19497" xr:uid="{00000000-0005-0000-0000-00007E490000}"/>
    <cellStyle name="Percent 10 16 5" xfId="19498" xr:uid="{00000000-0005-0000-0000-00007F490000}"/>
    <cellStyle name="Percent 10 16 6" xfId="19499" xr:uid="{00000000-0005-0000-0000-000080490000}"/>
    <cellStyle name="Percent 10 16 7" xfId="19500" xr:uid="{00000000-0005-0000-0000-000081490000}"/>
    <cellStyle name="Percent 10 16 8" xfId="19501" xr:uid="{00000000-0005-0000-0000-000082490000}"/>
    <cellStyle name="Percent 10 16 9" xfId="19502" xr:uid="{00000000-0005-0000-0000-000083490000}"/>
    <cellStyle name="Percent 10 17" xfId="19503" xr:uid="{00000000-0005-0000-0000-000084490000}"/>
    <cellStyle name="Percent 10 17 10" xfId="19504" xr:uid="{00000000-0005-0000-0000-000085490000}"/>
    <cellStyle name="Percent 10 17 11" xfId="19505" xr:uid="{00000000-0005-0000-0000-000086490000}"/>
    <cellStyle name="Percent 10 17 12" xfId="19506" xr:uid="{00000000-0005-0000-0000-000087490000}"/>
    <cellStyle name="Percent 10 17 13" xfId="19507" xr:uid="{00000000-0005-0000-0000-000088490000}"/>
    <cellStyle name="Percent 10 17 14" xfId="19508" xr:uid="{00000000-0005-0000-0000-000089490000}"/>
    <cellStyle name="Percent 10 17 15" xfId="19509" xr:uid="{00000000-0005-0000-0000-00008A490000}"/>
    <cellStyle name="Percent 10 17 16" xfId="19510" xr:uid="{00000000-0005-0000-0000-00008B490000}"/>
    <cellStyle name="Percent 10 17 17" xfId="19511" xr:uid="{00000000-0005-0000-0000-00008C490000}"/>
    <cellStyle name="Percent 10 17 2" xfId="19512" xr:uid="{00000000-0005-0000-0000-00008D490000}"/>
    <cellStyle name="Percent 10 17 3" xfId="19513" xr:uid="{00000000-0005-0000-0000-00008E490000}"/>
    <cellStyle name="Percent 10 17 4" xfId="19514" xr:uid="{00000000-0005-0000-0000-00008F490000}"/>
    <cellStyle name="Percent 10 17 5" xfId="19515" xr:uid="{00000000-0005-0000-0000-000090490000}"/>
    <cellStyle name="Percent 10 17 6" xfId="19516" xr:uid="{00000000-0005-0000-0000-000091490000}"/>
    <cellStyle name="Percent 10 17 7" xfId="19517" xr:uid="{00000000-0005-0000-0000-000092490000}"/>
    <cellStyle name="Percent 10 17 8" xfId="19518" xr:uid="{00000000-0005-0000-0000-000093490000}"/>
    <cellStyle name="Percent 10 17 9" xfId="19519" xr:uid="{00000000-0005-0000-0000-000094490000}"/>
    <cellStyle name="Percent 10 18" xfId="19520" xr:uid="{00000000-0005-0000-0000-000095490000}"/>
    <cellStyle name="Percent 10 18 10" xfId="19521" xr:uid="{00000000-0005-0000-0000-000096490000}"/>
    <cellStyle name="Percent 10 18 11" xfId="19522" xr:uid="{00000000-0005-0000-0000-000097490000}"/>
    <cellStyle name="Percent 10 18 12" xfId="19523" xr:uid="{00000000-0005-0000-0000-000098490000}"/>
    <cellStyle name="Percent 10 18 13" xfId="19524" xr:uid="{00000000-0005-0000-0000-000099490000}"/>
    <cellStyle name="Percent 10 18 14" xfId="19525" xr:uid="{00000000-0005-0000-0000-00009A490000}"/>
    <cellStyle name="Percent 10 18 15" xfId="19526" xr:uid="{00000000-0005-0000-0000-00009B490000}"/>
    <cellStyle name="Percent 10 18 16" xfId="19527" xr:uid="{00000000-0005-0000-0000-00009C490000}"/>
    <cellStyle name="Percent 10 18 17" xfId="19528" xr:uid="{00000000-0005-0000-0000-00009D490000}"/>
    <cellStyle name="Percent 10 18 2" xfId="19529" xr:uid="{00000000-0005-0000-0000-00009E490000}"/>
    <cellStyle name="Percent 10 18 3" xfId="19530" xr:uid="{00000000-0005-0000-0000-00009F490000}"/>
    <cellStyle name="Percent 10 18 4" xfId="19531" xr:uid="{00000000-0005-0000-0000-0000A0490000}"/>
    <cellStyle name="Percent 10 18 5" xfId="19532" xr:uid="{00000000-0005-0000-0000-0000A1490000}"/>
    <cellStyle name="Percent 10 18 6" xfId="19533" xr:uid="{00000000-0005-0000-0000-0000A2490000}"/>
    <cellStyle name="Percent 10 18 7" xfId="19534" xr:uid="{00000000-0005-0000-0000-0000A3490000}"/>
    <cellStyle name="Percent 10 18 8" xfId="19535" xr:uid="{00000000-0005-0000-0000-0000A4490000}"/>
    <cellStyle name="Percent 10 18 9" xfId="19536" xr:uid="{00000000-0005-0000-0000-0000A5490000}"/>
    <cellStyle name="Percent 10 19" xfId="19537" xr:uid="{00000000-0005-0000-0000-0000A6490000}"/>
    <cellStyle name="Percent 10 19 10" xfId="19538" xr:uid="{00000000-0005-0000-0000-0000A7490000}"/>
    <cellStyle name="Percent 10 19 11" xfId="19539" xr:uid="{00000000-0005-0000-0000-0000A8490000}"/>
    <cellStyle name="Percent 10 19 12" xfId="19540" xr:uid="{00000000-0005-0000-0000-0000A9490000}"/>
    <cellStyle name="Percent 10 19 13" xfId="19541" xr:uid="{00000000-0005-0000-0000-0000AA490000}"/>
    <cellStyle name="Percent 10 19 14" xfId="19542" xr:uid="{00000000-0005-0000-0000-0000AB490000}"/>
    <cellStyle name="Percent 10 19 15" xfId="19543" xr:uid="{00000000-0005-0000-0000-0000AC490000}"/>
    <cellStyle name="Percent 10 19 16" xfId="19544" xr:uid="{00000000-0005-0000-0000-0000AD490000}"/>
    <cellStyle name="Percent 10 19 17" xfId="19545" xr:uid="{00000000-0005-0000-0000-0000AE490000}"/>
    <cellStyle name="Percent 10 19 2" xfId="19546" xr:uid="{00000000-0005-0000-0000-0000AF490000}"/>
    <cellStyle name="Percent 10 19 3" xfId="19547" xr:uid="{00000000-0005-0000-0000-0000B0490000}"/>
    <cellStyle name="Percent 10 19 4" xfId="19548" xr:uid="{00000000-0005-0000-0000-0000B1490000}"/>
    <cellStyle name="Percent 10 19 5" xfId="19549" xr:uid="{00000000-0005-0000-0000-0000B2490000}"/>
    <cellStyle name="Percent 10 19 6" xfId="19550" xr:uid="{00000000-0005-0000-0000-0000B3490000}"/>
    <cellStyle name="Percent 10 19 7" xfId="19551" xr:uid="{00000000-0005-0000-0000-0000B4490000}"/>
    <cellStyle name="Percent 10 19 8" xfId="19552" xr:uid="{00000000-0005-0000-0000-0000B5490000}"/>
    <cellStyle name="Percent 10 19 9" xfId="19553" xr:uid="{00000000-0005-0000-0000-0000B6490000}"/>
    <cellStyle name="Percent 10 2" xfId="19554" xr:uid="{00000000-0005-0000-0000-0000B7490000}"/>
    <cellStyle name="Percent 10 2 10" xfId="19555" xr:uid="{00000000-0005-0000-0000-0000B8490000}"/>
    <cellStyle name="Percent 10 2 11" xfId="19556" xr:uid="{00000000-0005-0000-0000-0000B9490000}"/>
    <cellStyle name="Percent 10 2 12" xfId="19557" xr:uid="{00000000-0005-0000-0000-0000BA490000}"/>
    <cellStyle name="Percent 10 2 13" xfId="19558" xr:uid="{00000000-0005-0000-0000-0000BB490000}"/>
    <cellStyle name="Percent 10 2 14" xfId="19559" xr:uid="{00000000-0005-0000-0000-0000BC490000}"/>
    <cellStyle name="Percent 10 2 15" xfId="19560" xr:uid="{00000000-0005-0000-0000-0000BD490000}"/>
    <cellStyle name="Percent 10 2 16" xfId="19561" xr:uid="{00000000-0005-0000-0000-0000BE490000}"/>
    <cellStyle name="Percent 10 2 17" xfId="19562" xr:uid="{00000000-0005-0000-0000-0000BF490000}"/>
    <cellStyle name="Percent 10 2 2" xfId="19563" xr:uid="{00000000-0005-0000-0000-0000C0490000}"/>
    <cellStyle name="Percent 10 2 2 10" xfId="19564" xr:uid="{00000000-0005-0000-0000-0000C1490000}"/>
    <cellStyle name="Percent 10 2 2 11" xfId="19565" xr:uid="{00000000-0005-0000-0000-0000C2490000}"/>
    <cellStyle name="Percent 10 2 2 12" xfId="19566" xr:uid="{00000000-0005-0000-0000-0000C3490000}"/>
    <cellStyle name="Percent 10 2 2 13" xfId="19567" xr:uid="{00000000-0005-0000-0000-0000C4490000}"/>
    <cellStyle name="Percent 10 2 2 14" xfId="19568" xr:uid="{00000000-0005-0000-0000-0000C5490000}"/>
    <cellStyle name="Percent 10 2 2 15" xfId="19569" xr:uid="{00000000-0005-0000-0000-0000C6490000}"/>
    <cellStyle name="Percent 10 2 2 16" xfId="19570" xr:uid="{00000000-0005-0000-0000-0000C7490000}"/>
    <cellStyle name="Percent 10 2 2 2" xfId="19571" xr:uid="{00000000-0005-0000-0000-0000C8490000}"/>
    <cellStyle name="Percent 10 2 2 2 10" xfId="19572" xr:uid="{00000000-0005-0000-0000-0000C9490000}"/>
    <cellStyle name="Percent 10 2 2 2 11" xfId="19573" xr:uid="{00000000-0005-0000-0000-0000CA490000}"/>
    <cellStyle name="Percent 10 2 2 2 12" xfId="19574" xr:uid="{00000000-0005-0000-0000-0000CB490000}"/>
    <cellStyle name="Percent 10 2 2 2 13" xfId="19575" xr:uid="{00000000-0005-0000-0000-0000CC490000}"/>
    <cellStyle name="Percent 10 2 2 2 2" xfId="19576" xr:uid="{00000000-0005-0000-0000-0000CD490000}"/>
    <cellStyle name="Percent 10 2 2 2 3" xfId="19577" xr:uid="{00000000-0005-0000-0000-0000CE490000}"/>
    <cellStyle name="Percent 10 2 2 2 4" xfId="19578" xr:uid="{00000000-0005-0000-0000-0000CF490000}"/>
    <cellStyle name="Percent 10 2 2 2 5" xfId="19579" xr:uid="{00000000-0005-0000-0000-0000D0490000}"/>
    <cellStyle name="Percent 10 2 2 2 6" xfId="19580" xr:uid="{00000000-0005-0000-0000-0000D1490000}"/>
    <cellStyle name="Percent 10 2 2 2 7" xfId="19581" xr:uid="{00000000-0005-0000-0000-0000D2490000}"/>
    <cellStyle name="Percent 10 2 2 2 8" xfId="19582" xr:uid="{00000000-0005-0000-0000-0000D3490000}"/>
    <cellStyle name="Percent 10 2 2 2 9" xfId="19583" xr:uid="{00000000-0005-0000-0000-0000D4490000}"/>
    <cellStyle name="Percent 10 2 2 3" xfId="19584" xr:uid="{00000000-0005-0000-0000-0000D5490000}"/>
    <cellStyle name="Percent 10 2 2 3 10" xfId="19585" xr:uid="{00000000-0005-0000-0000-0000D6490000}"/>
    <cellStyle name="Percent 10 2 2 3 11" xfId="19586" xr:uid="{00000000-0005-0000-0000-0000D7490000}"/>
    <cellStyle name="Percent 10 2 2 3 12" xfId="19587" xr:uid="{00000000-0005-0000-0000-0000D8490000}"/>
    <cellStyle name="Percent 10 2 2 3 13" xfId="19588" xr:uid="{00000000-0005-0000-0000-0000D9490000}"/>
    <cellStyle name="Percent 10 2 2 3 2" xfId="19589" xr:uid="{00000000-0005-0000-0000-0000DA490000}"/>
    <cellStyle name="Percent 10 2 2 3 3" xfId="19590" xr:uid="{00000000-0005-0000-0000-0000DB490000}"/>
    <cellStyle name="Percent 10 2 2 3 4" xfId="19591" xr:uid="{00000000-0005-0000-0000-0000DC490000}"/>
    <cellStyle name="Percent 10 2 2 3 5" xfId="19592" xr:uid="{00000000-0005-0000-0000-0000DD490000}"/>
    <cellStyle name="Percent 10 2 2 3 6" xfId="19593" xr:uid="{00000000-0005-0000-0000-0000DE490000}"/>
    <cellStyle name="Percent 10 2 2 3 7" xfId="19594" xr:uid="{00000000-0005-0000-0000-0000DF490000}"/>
    <cellStyle name="Percent 10 2 2 3 8" xfId="19595" xr:uid="{00000000-0005-0000-0000-0000E0490000}"/>
    <cellStyle name="Percent 10 2 2 3 9" xfId="19596" xr:uid="{00000000-0005-0000-0000-0000E1490000}"/>
    <cellStyle name="Percent 10 2 2 4" xfId="19597" xr:uid="{00000000-0005-0000-0000-0000E2490000}"/>
    <cellStyle name="Percent 10 2 2 4 10" xfId="19598" xr:uid="{00000000-0005-0000-0000-0000E3490000}"/>
    <cellStyle name="Percent 10 2 2 4 11" xfId="19599" xr:uid="{00000000-0005-0000-0000-0000E4490000}"/>
    <cellStyle name="Percent 10 2 2 4 12" xfId="19600" xr:uid="{00000000-0005-0000-0000-0000E5490000}"/>
    <cellStyle name="Percent 10 2 2 4 13" xfId="19601" xr:uid="{00000000-0005-0000-0000-0000E6490000}"/>
    <cellStyle name="Percent 10 2 2 4 2" xfId="19602" xr:uid="{00000000-0005-0000-0000-0000E7490000}"/>
    <cellStyle name="Percent 10 2 2 4 3" xfId="19603" xr:uid="{00000000-0005-0000-0000-0000E8490000}"/>
    <cellStyle name="Percent 10 2 2 4 4" xfId="19604" xr:uid="{00000000-0005-0000-0000-0000E9490000}"/>
    <cellStyle name="Percent 10 2 2 4 5" xfId="19605" xr:uid="{00000000-0005-0000-0000-0000EA490000}"/>
    <cellStyle name="Percent 10 2 2 4 6" xfId="19606" xr:uid="{00000000-0005-0000-0000-0000EB490000}"/>
    <cellStyle name="Percent 10 2 2 4 7" xfId="19607" xr:uid="{00000000-0005-0000-0000-0000EC490000}"/>
    <cellStyle name="Percent 10 2 2 4 8" xfId="19608" xr:uid="{00000000-0005-0000-0000-0000ED490000}"/>
    <cellStyle name="Percent 10 2 2 4 9" xfId="19609" xr:uid="{00000000-0005-0000-0000-0000EE490000}"/>
    <cellStyle name="Percent 10 2 2 5" xfId="19610" xr:uid="{00000000-0005-0000-0000-0000EF490000}"/>
    <cellStyle name="Percent 10 2 2 6" xfId="19611" xr:uid="{00000000-0005-0000-0000-0000F0490000}"/>
    <cellStyle name="Percent 10 2 2 7" xfId="19612" xr:uid="{00000000-0005-0000-0000-0000F1490000}"/>
    <cellStyle name="Percent 10 2 2 8" xfId="19613" xr:uid="{00000000-0005-0000-0000-0000F2490000}"/>
    <cellStyle name="Percent 10 2 2 9" xfId="19614" xr:uid="{00000000-0005-0000-0000-0000F3490000}"/>
    <cellStyle name="Percent 10 2 3" xfId="19615" xr:uid="{00000000-0005-0000-0000-0000F4490000}"/>
    <cellStyle name="Percent 10 2 3 10" xfId="19616" xr:uid="{00000000-0005-0000-0000-0000F5490000}"/>
    <cellStyle name="Percent 10 2 3 11" xfId="19617" xr:uid="{00000000-0005-0000-0000-0000F6490000}"/>
    <cellStyle name="Percent 10 2 3 12" xfId="19618" xr:uid="{00000000-0005-0000-0000-0000F7490000}"/>
    <cellStyle name="Percent 10 2 3 13" xfId="19619" xr:uid="{00000000-0005-0000-0000-0000F8490000}"/>
    <cellStyle name="Percent 10 2 3 2" xfId="19620" xr:uid="{00000000-0005-0000-0000-0000F9490000}"/>
    <cellStyle name="Percent 10 2 3 3" xfId="19621" xr:uid="{00000000-0005-0000-0000-0000FA490000}"/>
    <cellStyle name="Percent 10 2 3 4" xfId="19622" xr:uid="{00000000-0005-0000-0000-0000FB490000}"/>
    <cellStyle name="Percent 10 2 3 5" xfId="19623" xr:uid="{00000000-0005-0000-0000-0000FC490000}"/>
    <cellStyle name="Percent 10 2 3 6" xfId="19624" xr:uid="{00000000-0005-0000-0000-0000FD490000}"/>
    <cellStyle name="Percent 10 2 3 7" xfId="19625" xr:uid="{00000000-0005-0000-0000-0000FE490000}"/>
    <cellStyle name="Percent 10 2 3 8" xfId="19626" xr:uid="{00000000-0005-0000-0000-0000FF490000}"/>
    <cellStyle name="Percent 10 2 3 9" xfId="19627" xr:uid="{00000000-0005-0000-0000-0000004A0000}"/>
    <cellStyle name="Percent 10 2 4" xfId="19628" xr:uid="{00000000-0005-0000-0000-0000014A0000}"/>
    <cellStyle name="Percent 10 2 5" xfId="19629" xr:uid="{00000000-0005-0000-0000-0000024A0000}"/>
    <cellStyle name="Percent 10 2 6" xfId="19630" xr:uid="{00000000-0005-0000-0000-0000034A0000}"/>
    <cellStyle name="Percent 10 2 7" xfId="19631" xr:uid="{00000000-0005-0000-0000-0000044A0000}"/>
    <cellStyle name="Percent 10 2 8" xfId="19632" xr:uid="{00000000-0005-0000-0000-0000054A0000}"/>
    <cellStyle name="Percent 10 2 9" xfId="19633" xr:uid="{00000000-0005-0000-0000-0000064A0000}"/>
    <cellStyle name="Percent 10 20" xfId="19634" xr:uid="{00000000-0005-0000-0000-0000074A0000}"/>
    <cellStyle name="Percent 10 20 10" xfId="19635" xr:uid="{00000000-0005-0000-0000-0000084A0000}"/>
    <cellStyle name="Percent 10 20 11" xfId="19636" xr:uid="{00000000-0005-0000-0000-0000094A0000}"/>
    <cellStyle name="Percent 10 20 12" xfId="19637" xr:uid="{00000000-0005-0000-0000-00000A4A0000}"/>
    <cellStyle name="Percent 10 20 13" xfId="19638" xr:uid="{00000000-0005-0000-0000-00000B4A0000}"/>
    <cellStyle name="Percent 10 20 14" xfId="19639" xr:uid="{00000000-0005-0000-0000-00000C4A0000}"/>
    <cellStyle name="Percent 10 20 15" xfId="19640" xr:uid="{00000000-0005-0000-0000-00000D4A0000}"/>
    <cellStyle name="Percent 10 20 16" xfId="19641" xr:uid="{00000000-0005-0000-0000-00000E4A0000}"/>
    <cellStyle name="Percent 10 20 17" xfId="19642" xr:uid="{00000000-0005-0000-0000-00000F4A0000}"/>
    <cellStyle name="Percent 10 20 2" xfId="19643" xr:uid="{00000000-0005-0000-0000-0000104A0000}"/>
    <cellStyle name="Percent 10 20 3" xfId="19644" xr:uid="{00000000-0005-0000-0000-0000114A0000}"/>
    <cellStyle name="Percent 10 20 4" xfId="19645" xr:uid="{00000000-0005-0000-0000-0000124A0000}"/>
    <cellStyle name="Percent 10 20 5" xfId="19646" xr:uid="{00000000-0005-0000-0000-0000134A0000}"/>
    <cellStyle name="Percent 10 20 6" xfId="19647" xr:uid="{00000000-0005-0000-0000-0000144A0000}"/>
    <cellStyle name="Percent 10 20 7" xfId="19648" xr:uid="{00000000-0005-0000-0000-0000154A0000}"/>
    <cellStyle name="Percent 10 20 8" xfId="19649" xr:uid="{00000000-0005-0000-0000-0000164A0000}"/>
    <cellStyle name="Percent 10 20 9" xfId="19650" xr:uid="{00000000-0005-0000-0000-0000174A0000}"/>
    <cellStyle name="Percent 10 21" xfId="19651" xr:uid="{00000000-0005-0000-0000-0000184A0000}"/>
    <cellStyle name="Percent 10 21 10" xfId="19652" xr:uid="{00000000-0005-0000-0000-0000194A0000}"/>
    <cellStyle name="Percent 10 21 11" xfId="19653" xr:uid="{00000000-0005-0000-0000-00001A4A0000}"/>
    <cellStyle name="Percent 10 21 12" xfId="19654" xr:uid="{00000000-0005-0000-0000-00001B4A0000}"/>
    <cellStyle name="Percent 10 21 13" xfId="19655" xr:uid="{00000000-0005-0000-0000-00001C4A0000}"/>
    <cellStyle name="Percent 10 21 14" xfId="19656" xr:uid="{00000000-0005-0000-0000-00001D4A0000}"/>
    <cellStyle name="Percent 10 21 15" xfId="19657" xr:uid="{00000000-0005-0000-0000-00001E4A0000}"/>
    <cellStyle name="Percent 10 21 16" xfId="19658" xr:uid="{00000000-0005-0000-0000-00001F4A0000}"/>
    <cellStyle name="Percent 10 21 17" xfId="19659" xr:uid="{00000000-0005-0000-0000-0000204A0000}"/>
    <cellStyle name="Percent 10 21 2" xfId="19660" xr:uid="{00000000-0005-0000-0000-0000214A0000}"/>
    <cellStyle name="Percent 10 21 3" xfId="19661" xr:uid="{00000000-0005-0000-0000-0000224A0000}"/>
    <cellStyle name="Percent 10 21 4" xfId="19662" xr:uid="{00000000-0005-0000-0000-0000234A0000}"/>
    <cellStyle name="Percent 10 21 5" xfId="19663" xr:uid="{00000000-0005-0000-0000-0000244A0000}"/>
    <cellStyle name="Percent 10 21 6" xfId="19664" xr:uid="{00000000-0005-0000-0000-0000254A0000}"/>
    <cellStyle name="Percent 10 21 7" xfId="19665" xr:uid="{00000000-0005-0000-0000-0000264A0000}"/>
    <cellStyle name="Percent 10 21 8" xfId="19666" xr:uid="{00000000-0005-0000-0000-0000274A0000}"/>
    <cellStyle name="Percent 10 21 9" xfId="19667" xr:uid="{00000000-0005-0000-0000-0000284A0000}"/>
    <cellStyle name="Percent 10 22" xfId="19668" xr:uid="{00000000-0005-0000-0000-0000294A0000}"/>
    <cellStyle name="Percent 10 22 10" xfId="19669" xr:uid="{00000000-0005-0000-0000-00002A4A0000}"/>
    <cellStyle name="Percent 10 22 11" xfId="19670" xr:uid="{00000000-0005-0000-0000-00002B4A0000}"/>
    <cellStyle name="Percent 10 22 12" xfId="19671" xr:uid="{00000000-0005-0000-0000-00002C4A0000}"/>
    <cellStyle name="Percent 10 22 13" xfId="19672" xr:uid="{00000000-0005-0000-0000-00002D4A0000}"/>
    <cellStyle name="Percent 10 22 14" xfId="19673" xr:uid="{00000000-0005-0000-0000-00002E4A0000}"/>
    <cellStyle name="Percent 10 22 15" xfId="19674" xr:uid="{00000000-0005-0000-0000-00002F4A0000}"/>
    <cellStyle name="Percent 10 22 16" xfId="19675" xr:uid="{00000000-0005-0000-0000-0000304A0000}"/>
    <cellStyle name="Percent 10 22 17" xfId="19676" xr:uid="{00000000-0005-0000-0000-0000314A0000}"/>
    <cellStyle name="Percent 10 22 2" xfId="19677" xr:uid="{00000000-0005-0000-0000-0000324A0000}"/>
    <cellStyle name="Percent 10 22 3" xfId="19678" xr:uid="{00000000-0005-0000-0000-0000334A0000}"/>
    <cellStyle name="Percent 10 22 4" xfId="19679" xr:uid="{00000000-0005-0000-0000-0000344A0000}"/>
    <cellStyle name="Percent 10 22 5" xfId="19680" xr:uid="{00000000-0005-0000-0000-0000354A0000}"/>
    <cellStyle name="Percent 10 22 6" xfId="19681" xr:uid="{00000000-0005-0000-0000-0000364A0000}"/>
    <cellStyle name="Percent 10 22 7" xfId="19682" xr:uid="{00000000-0005-0000-0000-0000374A0000}"/>
    <cellStyle name="Percent 10 22 8" xfId="19683" xr:uid="{00000000-0005-0000-0000-0000384A0000}"/>
    <cellStyle name="Percent 10 22 9" xfId="19684" xr:uid="{00000000-0005-0000-0000-0000394A0000}"/>
    <cellStyle name="Percent 10 23" xfId="19685" xr:uid="{00000000-0005-0000-0000-00003A4A0000}"/>
    <cellStyle name="Percent 10 24" xfId="19686" xr:uid="{00000000-0005-0000-0000-00003B4A0000}"/>
    <cellStyle name="Percent 10 25" xfId="19687" xr:uid="{00000000-0005-0000-0000-00003C4A0000}"/>
    <cellStyle name="Percent 10 26" xfId="19688" xr:uid="{00000000-0005-0000-0000-00003D4A0000}"/>
    <cellStyle name="Percent 10 27" xfId="19689" xr:uid="{00000000-0005-0000-0000-00003E4A0000}"/>
    <cellStyle name="Percent 10 28" xfId="19690" xr:uid="{00000000-0005-0000-0000-00003F4A0000}"/>
    <cellStyle name="Percent 10 29" xfId="19691" xr:uid="{00000000-0005-0000-0000-0000404A0000}"/>
    <cellStyle name="Percent 10 3" xfId="19692" xr:uid="{00000000-0005-0000-0000-0000414A0000}"/>
    <cellStyle name="Percent 10 3 10" xfId="19693" xr:uid="{00000000-0005-0000-0000-0000424A0000}"/>
    <cellStyle name="Percent 10 3 11" xfId="19694" xr:uid="{00000000-0005-0000-0000-0000434A0000}"/>
    <cellStyle name="Percent 10 3 12" xfId="19695" xr:uid="{00000000-0005-0000-0000-0000444A0000}"/>
    <cellStyle name="Percent 10 3 13" xfId="19696" xr:uid="{00000000-0005-0000-0000-0000454A0000}"/>
    <cellStyle name="Percent 10 3 14" xfId="19697" xr:uid="{00000000-0005-0000-0000-0000464A0000}"/>
    <cellStyle name="Percent 10 3 15" xfId="19698" xr:uid="{00000000-0005-0000-0000-0000474A0000}"/>
    <cellStyle name="Percent 10 3 16" xfId="19699" xr:uid="{00000000-0005-0000-0000-0000484A0000}"/>
    <cellStyle name="Percent 10 3 17" xfId="19700" xr:uid="{00000000-0005-0000-0000-0000494A0000}"/>
    <cellStyle name="Percent 10 3 2" xfId="19701" xr:uid="{00000000-0005-0000-0000-00004A4A0000}"/>
    <cellStyle name="Percent 10 3 3" xfId="19702" xr:uid="{00000000-0005-0000-0000-00004B4A0000}"/>
    <cellStyle name="Percent 10 3 4" xfId="19703" xr:uid="{00000000-0005-0000-0000-00004C4A0000}"/>
    <cellStyle name="Percent 10 3 5" xfId="19704" xr:uid="{00000000-0005-0000-0000-00004D4A0000}"/>
    <cellStyle name="Percent 10 3 6" xfId="19705" xr:uid="{00000000-0005-0000-0000-00004E4A0000}"/>
    <cellStyle name="Percent 10 3 7" xfId="19706" xr:uid="{00000000-0005-0000-0000-00004F4A0000}"/>
    <cellStyle name="Percent 10 3 8" xfId="19707" xr:uid="{00000000-0005-0000-0000-0000504A0000}"/>
    <cellStyle name="Percent 10 3 9" xfId="19708" xr:uid="{00000000-0005-0000-0000-0000514A0000}"/>
    <cellStyle name="Percent 10 30" xfId="19709" xr:uid="{00000000-0005-0000-0000-0000524A0000}"/>
    <cellStyle name="Percent 10 31" xfId="19710" xr:uid="{00000000-0005-0000-0000-0000534A0000}"/>
    <cellStyle name="Percent 10 32" xfId="19711" xr:uid="{00000000-0005-0000-0000-0000544A0000}"/>
    <cellStyle name="Percent 10 33" xfId="19712" xr:uid="{00000000-0005-0000-0000-0000554A0000}"/>
    <cellStyle name="Percent 10 34" xfId="19713" xr:uid="{00000000-0005-0000-0000-0000564A0000}"/>
    <cellStyle name="Percent 10 35" xfId="19714" xr:uid="{00000000-0005-0000-0000-0000574A0000}"/>
    <cellStyle name="Percent 10 36" xfId="19715" xr:uid="{00000000-0005-0000-0000-0000584A0000}"/>
    <cellStyle name="Percent 10 37" xfId="19716" xr:uid="{00000000-0005-0000-0000-0000594A0000}"/>
    <cellStyle name="Percent 10 38" xfId="19717" xr:uid="{00000000-0005-0000-0000-00005A4A0000}"/>
    <cellStyle name="Percent 10 39" xfId="19718" xr:uid="{00000000-0005-0000-0000-00005B4A0000}"/>
    <cellStyle name="Percent 10 4" xfId="19719" xr:uid="{00000000-0005-0000-0000-00005C4A0000}"/>
    <cellStyle name="Percent 10 4 10" xfId="19720" xr:uid="{00000000-0005-0000-0000-00005D4A0000}"/>
    <cellStyle name="Percent 10 4 11" xfId="19721" xr:uid="{00000000-0005-0000-0000-00005E4A0000}"/>
    <cellStyle name="Percent 10 4 12" xfId="19722" xr:uid="{00000000-0005-0000-0000-00005F4A0000}"/>
    <cellStyle name="Percent 10 4 13" xfId="19723" xr:uid="{00000000-0005-0000-0000-0000604A0000}"/>
    <cellStyle name="Percent 10 4 14" xfId="19724" xr:uid="{00000000-0005-0000-0000-0000614A0000}"/>
    <cellStyle name="Percent 10 4 15" xfId="19725" xr:uid="{00000000-0005-0000-0000-0000624A0000}"/>
    <cellStyle name="Percent 10 4 16" xfId="19726" xr:uid="{00000000-0005-0000-0000-0000634A0000}"/>
    <cellStyle name="Percent 10 4 17" xfId="19727" xr:uid="{00000000-0005-0000-0000-0000644A0000}"/>
    <cellStyle name="Percent 10 4 2" xfId="19728" xr:uid="{00000000-0005-0000-0000-0000654A0000}"/>
    <cellStyle name="Percent 10 4 3" xfId="19729" xr:uid="{00000000-0005-0000-0000-0000664A0000}"/>
    <cellStyle name="Percent 10 4 4" xfId="19730" xr:uid="{00000000-0005-0000-0000-0000674A0000}"/>
    <cellStyle name="Percent 10 4 5" xfId="19731" xr:uid="{00000000-0005-0000-0000-0000684A0000}"/>
    <cellStyle name="Percent 10 4 6" xfId="19732" xr:uid="{00000000-0005-0000-0000-0000694A0000}"/>
    <cellStyle name="Percent 10 4 7" xfId="19733" xr:uid="{00000000-0005-0000-0000-00006A4A0000}"/>
    <cellStyle name="Percent 10 4 8" xfId="19734" xr:uid="{00000000-0005-0000-0000-00006B4A0000}"/>
    <cellStyle name="Percent 10 4 9" xfId="19735" xr:uid="{00000000-0005-0000-0000-00006C4A0000}"/>
    <cellStyle name="Percent 10 40" xfId="19736" xr:uid="{00000000-0005-0000-0000-00006D4A0000}"/>
    <cellStyle name="Percent 10 41" xfId="19737" xr:uid="{00000000-0005-0000-0000-00006E4A0000}"/>
    <cellStyle name="Percent 10 42" xfId="19738" xr:uid="{00000000-0005-0000-0000-00006F4A0000}"/>
    <cellStyle name="Percent 10 43" xfId="19739" xr:uid="{00000000-0005-0000-0000-0000704A0000}"/>
    <cellStyle name="Percent 10 44" xfId="19740" xr:uid="{00000000-0005-0000-0000-0000714A0000}"/>
    <cellStyle name="Percent 10 45" xfId="19741" xr:uid="{00000000-0005-0000-0000-0000724A0000}"/>
    <cellStyle name="Percent 10 46" xfId="19742" xr:uid="{00000000-0005-0000-0000-0000734A0000}"/>
    <cellStyle name="Percent 10 47" xfId="19743" xr:uid="{00000000-0005-0000-0000-0000744A0000}"/>
    <cellStyle name="Percent 10 48" xfId="19744" xr:uid="{00000000-0005-0000-0000-0000754A0000}"/>
    <cellStyle name="Percent 10 49" xfId="19745" xr:uid="{00000000-0005-0000-0000-0000764A0000}"/>
    <cellStyle name="Percent 10 5" xfId="19746" xr:uid="{00000000-0005-0000-0000-0000774A0000}"/>
    <cellStyle name="Percent 10 5 10" xfId="19747" xr:uid="{00000000-0005-0000-0000-0000784A0000}"/>
    <cellStyle name="Percent 10 5 11" xfId="19748" xr:uid="{00000000-0005-0000-0000-0000794A0000}"/>
    <cellStyle name="Percent 10 5 12" xfId="19749" xr:uid="{00000000-0005-0000-0000-00007A4A0000}"/>
    <cellStyle name="Percent 10 5 13" xfId="19750" xr:uid="{00000000-0005-0000-0000-00007B4A0000}"/>
    <cellStyle name="Percent 10 5 14" xfId="19751" xr:uid="{00000000-0005-0000-0000-00007C4A0000}"/>
    <cellStyle name="Percent 10 5 15" xfId="19752" xr:uid="{00000000-0005-0000-0000-00007D4A0000}"/>
    <cellStyle name="Percent 10 5 16" xfId="19753" xr:uid="{00000000-0005-0000-0000-00007E4A0000}"/>
    <cellStyle name="Percent 10 5 17" xfId="19754" xr:uid="{00000000-0005-0000-0000-00007F4A0000}"/>
    <cellStyle name="Percent 10 5 2" xfId="19755" xr:uid="{00000000-0005-0000-0000-0000804A0000}"/>
    <cellStyle name="Percent 10 5 3" xfId="19756" xr:uid="{00000000-0005-0000-0000-0000814A0000}"/>
    <cellStyle name="Percent 10 5 4" xfId="19757" xr:uid="{00000000-0005-0000-0000-0000824A0000}"/>
    <cellStyle name="Percent 10 5 5" xfId="19758" xr:uid="{00000000-0005-0000-0000-0000834A0000}"/>
    <cellStyle name="Percent 10 5 6" xfId="19759" xr:uid="{00000000-0005-0000-0000-0000844A0000}"/>
    <cellStyle name="Percent 10 5 7" xfId="19760" xr:uid="{00000000-0005-0000-0000-0000854A0000}"/>
    <cellStyle name="Percent 10 5 8" xfId="19761" xr:uid="{00000000-0005-0000-0000-0000864A0000}"/>
    <cellStyle name="Percent 10 5 9" xfId="19762" xr:uid="{00000000-0005-0000-0000-0000874A0000}"/>
    <cellStyle name="Percent 10 50" xfId="19763" xr:uid="{00000000-0005-0000-0000-0000884A0000}"/>
    <cellStyle name="Percent 10 51" xfId="19764" xr:uid="{00000000-0005-0000-0000-0000894A0000}"/>
    <cellStyle name="Percent 10 52" xfId="19765" xr:uid="{00000000-0005-0000-0000-00008A4A0000}"/>
    <cellStyle name="Percent 10 53" xfId="19766" xr:uid="{00000000-0005-0000-0000-00008B4A0000}"/>
    <cellStyle name="Percent 10 54" xfId="19767" xr:uid="{00000000-0005-0000-0000-00008C4A0000}"/>
    <cellStyle name="Percent 10 55" xfId="19768" xr:uid="{00000000-0005-0000-0000-00008D4A0000}"/>
    <cellStyle name="Percent 10 56" xfId="19769" xr:uid="{00000000-0005-0000-0000-00008E4A0000}"/>
    <cellStyle name="Percent 10 57" xfId="19770" xr:uid="{00000000-0005-0000-0000-00008F4A0000}"/>
    <cellStyle name="Percent 10 58" xfId="19771" xr:uid="{00000000-0005-0000-0000-0000904A0000}"/>
    <cellStyle name="Percent 10 59" xfId="19772" xr:uid="{00000000-0005-0000-0000-0000914A0000}"/>
    <cellStyle name="Percent 10 6" xfId="19773" xr:uid="{00000000-0005-0000-0000-0000924A0000}"/>
    <cellStyle name="Percent 10 6 10" xfId="19774" xr:uid="{00000000-0005-0000-0000-0000934A0000}"/>
    <cellStyle name="Percent 10 6 11" xfId="19775" xr:uid="{00000000-0005-0000-0000-0000944A0000}"/>
    <cellStyle name="Percent 10 6 12" xfId="19776" xr:uid="{00000000-0005-0000-0000-0000954A0000}"/>
    <cellStyle name="Percent 10 6 13" xfId="19777" xr:uid="{00000000-0005-0000-0000-0000964A0000}"/>
    <cellStyle name="Percent 10 6 14" xfId="19778" xr:uid="{00000000-0005-0000-0000-0000974A0000}"/>
    <cellStyle name="Percent 10 6 15" xfId="19779" xr:uid="{00000000-0005-0000-0000-0000984A0000}"/>
    <cellStyle name="Percent 10 6 16" xfId="19780" xr:uid="{00000000-0005-0000-0000-0000994A0000}"/>
    <cellStyle name="Percent 10 6 17" xfId="19781" xr:uid="{00000000-0005-0000-0000-00009A4A0000}"/>
    <cellStyle name="Percent 10 6 2" xfId="19782" xr:uid="{00000000-0005-0000-0000-00009B4A0000}"/>
    <cellStyle name="Percent 10 6 3" xfId="19783" xr:uid="{00000000-0005-0000-0000-00009C4A0000}"/>
    <cellStyle name="Percent 10 6 4" xfId="19784" xr:uid="{00000000-0005-0000-0000-00009D4A0000}"/>
    <cellStyle name="Percent 10 6 5" xfId="19785" xr:uid="{00000000-0005-0000-0000-00009E4A0000}"/>
    <cellStyle name="Percent 10 6 6" xfId="19786" xr:uid="{00000000-0005-0000-0000-00009F4A0000}"/>
    <cellStyle name="Percent 10 6 7" xfId="19787" xr:uid="{00000000-0005-0000-0000-0000A04A0000}"/>
    <cellStyle name="Percent 10 6 8" xfId="19788" xr:uid="{00000000-0005-0000-0000-0000A14A0000}"/>
    <cellStyle name="Percent 10 6 9" xfId="19789" xr:uid="{00000000-0005-0000-0000-0000A24A0000}"/>
    <cellStyle name="Percent 10 60" xfId="19790" xr:uid="{00000000-0005-0000-0000-0000A34A0000}"/>
    <cellStyle name="Percent 10 61" xfId="19791" xr:uid="{00000000-0005-0000-0000-0000A44A0000}"/>
    <cellStyle name="Percent 10 62" xfId="19792" xr:uid="{00000000-0005-0000-0000-0000A54A0000}"/>
    <cellStyle name="Percent 10 63" xfId="19793" xr:uid="{00000000-0005-0000-0000-0000A64A0000}"/>
    <cellStyle name="Percent 10 64" xfId="19794" xr:uid="{00000000-0005-0000-0000-0000A74A0000}"/>
    <cellStyle name="Percent 10 65" xfId="19795" xr:uid="{00000000-0005-0000-0000-0000A84A0000}"/>
    <cellStyle name="Percent 10 66" xfId="19796" xr:uid="{00000000-0005-0000-0000-0000A94A0000}"/>
    <cellStyle name="Percent 10 67" xfId="19797" xr:uid="{00000000-0005-0000-0000-0000AA4A0000}"/>
    <cellStyle name="Percent 10 68" xfId="19798" xr:uid="{00000000-0005-0000-0000-0000AB4A0000}"/>
    <cellStyle name="Percent 10 69" xfId="19799" xr:uid="{00000000-0005-0000-0000-0000AC4A0000}"/>
    <cellStyle name="Percent 10 7" xfId="19800" xr:uid="{00000000-0005-0000-0000-0000AD4A0000}"/>
    <cellStyle name="Percent 10 7 10" xfId="19801" xr:uid="{00000000-0005-0000-0000-0000AE4A0000}"/>
    <cellStyle name="Percent 10 7 11" xfId="19802" xr:uid="{00000000-0005-0000-0000-0000AF4A0000}"/>
    <cellStyle name="Percent 10 7 12" xfId="19803" xr:uid="{00000000-0005-0000-0000-0000B04A0000}"/>
    <cellStyle name="Percent 10 7 13" xfId="19804" xr:uid="{00000000-0005-0000-0000-0000B14A0000}"/>
    <cellStyle name="Percent 10 7 14" xfId="19805" xr:uid="{00000000-0005-0000-0000-0000B24A0000}"/>
    <cellStyle name="Percent 10 7 15" xfId="19806" xr:uid="{00000000-0005-0000-0000-0000B34A0000}"/>
    <cellStyle name="Percent 10 7 16" xfId="19807" xr:uid="{00000000-0005-0000-0000-0000B44A0000}"/>
    <cellStyle name="Percent 10 7 17" xfId="19808" xr:uid="{00000000-0005-0000-0000-0000B54A0000}"/>
    <cellStyle name="Percent 10 7 2" xfId="19809" xr:uid="{00000000-0005-0000-0000-0000B64A0000}"/>
    <cellStyle name="Percent 10 7 3" xfId="19810" xr:uid="{00000000-0005-0000-0000-0000B74A0000}"/>
    <cellStyle name="Percent 10 7 4" xfId="19811" xr:uid="{00000000-0005-0000-0000-0000B84A0000}"/>
    <cellStyle name="Percent 10 7 5" xfId="19812" xr:uid="{00000000-0005-0000-0000-0000B94A0000}"/>
    <cellStyle name="Percent 10 7 6" xfId="19813" xr:uid="{00000000-0005-0000-0000-0000BA4A0000}"/>
    <cellStyle name="Percent 10 7 7" xfId="19814" xr:uid="{00000000-0005-0000-0000-0000BB4A0000}"/>
    <cellStyle name="Percent 10 7 8" xfId="19815" xr:uid="{00000000-0005-0000-0000-0000BC4A0000}"/>
    <cellStyle name="Percent 10 7 9" xfId="19816" xr:uid="{00000000-0005-0000-0000-0000BD4A0000}"/>
    <cellStyle name="Percent 10 70" xfId="19817" xr:uid="{00000000-0005-0000-0000-0000BE4A0000}"/>
    <cellStyle name="Percent 10 71" xfId="19818" xr:uid="{00000000-0005-0000-0000-0000BF4A0000}"/>
    <cellStyle name="Percent 10 72" xfId="19819" xr:uid="{00000000-0005-0000-0000-0000C04A0000}"/>
    <cellStyle name="Percent 10 73" xfId="19820" xr:uid="{00000000-0005-0000-0000-0000C14A0000}"/>
    <cellStyle name="Percent 10 74" xfId="19821" xr:uid="{00000000-0005-0000-0000-0000C24A0000}"/>
    <cellStyle name="Percent 10 75" xfId="19822" xr:uid="{00000000-0005-0000-0000-0000C34A0000}"/>
    <cellStyle name="Percent 10 76" xfId="19823" xr:uid="{00000000-0005-0000-0000-0000C44A0000}"/>
    <cellStyle name="Percent 10 77" xfId="19824" xr:uid="{00000000-0005-0000-0000-0000C54A0000}"/>
    <cellStyle name="Percent 10 78" xfId="19825" xr:uid="{00000000-0005-0000-0000-0000C64A0000}"/>
    <cellStyle name="Percent 10 79" xfId="19826" xr:uid="{00000000-0005-0000-0000-0000C74A0000}"/>
    <cellStyle name="Percent 10 8" xfId="19827" xr:uid="{00000000-0005-0000-0000-0000C84A0000}"/>
    <cellStyle name="Percent 10 8 10" xfId="19828" xr:uid="{00000000-0005-0000-0000-0000C94A0000}"/>
    <cellStyle name="Percent 10 8 11" xfId="19829" xr:uid="{00000000-0005-0000-0000-0000CA4A0000}"/>
    <cellStyle name="Percent 10 8 12" xfId="19830" xr:uid="{00000000-0005-0000-0000-0000CB4A0000}"/>
    <cellStyle name="Percent 10 8 13" xfId="19831" xr:uid="{00000000-0005-0000-0000-0000CC4A0000}"/>
    <cellStyle name="Percent 10 8 14" xfId="19832" xr:uid="{00000000-0005-0000-0000-0000CD4A0000}"/>
    <cellStyle name="Percent 10 8 15" xfId="19833" xr:uid="{00000000-0005-0000-0000-0000CE4A0000}"/>
    <cellStyle name="Percent 10 8 16" xfId="19834" xr:uid="{00000000-0005-0000-0000-0000CF4A0000}"/>
    <cellStyle name="Percent 10 8 17" xfId="19835" xr:uid="{00000000-0005-0000-0000-0000D04A0000}"/>
    <cellStyle name="Percent 10 8 2" xfId="19836" xr:uid="{00000000-0005-0000-0000-0000D14A0000}"/>
    <cellStyle name="Percent 10 8 3" xfId="19837" xr:uid="{00000000-0005-0000-0000-0000D24A0000}"/>
    <cellStyle name="Percent 10 8 4" xfId="19838" xr:uid="{00000000-0005-0000-0000-0000D34A0000}"/>
    <cellStyle name="Percent 10 8 5" xfId="19839" xr:uid="{00000000-0005-0000-0000-0000D44A0000}"/>
    <cellStyle name="Percent 10 8 6" xfId="19840" xr:uid="{00000000-0005-0000-0000-0000D54A0000}"/>
    <cellStyle name="Percent 10 8 7" xfId="19841" xr:uid="{00000000-0005-0000-0000-0000D64A0000}"/>
    <cellStyle name="Percent 10 8 8" xfId="19842" xr:uid="{00000000-0005-0000-0000-0000D74A0000}"/>
    <cellStyle name="Percent 10 8 9" xfId="19843" xr:uid="{00000000-0005-0000-0000-0000D84A0000}"/>
    <cellStyle name="Percent 10 80" xfId="19844" xr:uid="{00000000-0005-0000-0000-0000D94A0000}"/>
    <cellStyle name="Percent 10 81" xfId="19845" xr:uid="{00000000-0005-0000-0000-0000DA4A0000}"/>
    <cellStyle name="Percent 10 82" xfId="19846" xr:uid="{00000000-0005-0000-0000-0000DB4A0000}"/>
    <cellStyle name="Percent 10 83" xfId="19847" xr:uid="{00000000-0005-0000-0000-0000DC4A0000}"/>
    <cellStyle name="Percent 10 84" xfId="19848" xr:uid="{00000000-0005-0000-0000-0000DD4A0000}"/>
    <cellStyle name="Percent 10 85" xfId="19849" xr:uid="{00000000-0005-0000-0000-0000DE4A0000}"/>
    <cellStyle name="Percent 10 86" xfId="19850" xr:uid="{00000000-0005-0000-0000-0000DF4A0000}"/>
    <cellStyle name="Percent 10 87" xfId="19851" xr:uid="{00000000-0005-0000-0000-0000E04A0000}"/>
    <cellStyle name="Percent 10 88" xfId="19852" xr:uid="{00000000-0005-0000-0000-0000E14A0000}"/>
    <cellStyle name="Percent 10 89" xfId="19853" xr:uid="{00000000-0005-0000-0000-0000E24A0000}"/>
    <cellStyle name="Percent 10 9" xfId="19854" xr:uid="{00000000-0005-0000-0000-0000E34A0000}"/>
    <cellStyle name="Percent 10 9 10" xfId="19855" xr:uid="{00000000-0005-0000-0000-0000E44A0000}"/>
    <cellStyle name="Percent 10 9 11" xfId="19856" xr:uid="{00000000-0005-0000-0000-0000E54A0000}"/>
    <cellStyle name="Percent 10 9 12" xfId="19857" xr:uid="{00000000-0005-0000-0000-0000E64A0000}"/>
    <cellStyle name="Percent 10 9 13" xfId="19858" xr:uid="{00000000-0005-0000-0000-0000E74A0000}"/>
    <cellStyle name="Percent 10 9 14" xfId="19859" xr:uid="{00000000-0005-0000-0000-0000E84A0000}"/>
    <cellStyle name="Percent 10 9 15" xfId="19860" xr:uid="{00000000-0005-0000-0000-0000E94A0000}"/>
    <cellStyle name="Percent 10 9 16" xfId="19861" xr:uid="{00000000-0005-0000-0000-0000EA4A0000}"/>
    <cellStyle name="Percent 10 9 17" xfId="19862" xr:uid="{00000000-0005-0000-0000-0000EB4A0000}"/>
    <cellStyle name="Percent 10 9 2" xfId="19863" xr:uid="{00000000-0005-0000-0000-0000EC4A0000}"/>
    <cellStyle name="Percent 10 9 3" xfId="19864" xr:uid="{00000000-0005-0000-0000-0000ED4A0000}"/>
    <cellStyle name="Percent 10 9 4" xfId="19865" xr:uid="{00000000-0005-0000-0000-0000EE4A0000}"/>
    <cellStyle name="Percent 10 9 5" xfId="19866" xr:uid="{00000000-0005-0000-0000-0000EF4A0000}"/>
    <cellStyle name="Percent 10 9 6" xfId="19867" xr:uid="{00000000-0005-0000-0000-0000F04A0000}"/>
    <cellStyle name="Percent 10 9 7" xfId="19868" xr:uid="{00000000-0005-0000-0000-0000F14A0000}"/>
    <cellStyle name="Percent 10 9 8" xfId="19869" xr:uid="{00000000-0005-0000-0000-0000F24A0000}"/>
    <cellStyle name="Percent 10 9 9" xfId="19870" xr:uid="{00000000-0005-0000-0000-0000F34A0000}"/>
    <cellStyle name="Percent 10 90" xfId="19871" xr:uid="{00000000-0005-0000-0000-0000F44A0000}"/>
    <cellStyle name="Percent 10 91" xfId="19872" xr:uid="{00000000-0005-0000-0000-0000F54A0000}"/>
    <cellStyle name="Percent 10 92" xfId="19873" xr:uid="{00000000-0005-0000-0000-0000F64A0000}"/>
    <cellStyle name="Percent 10 93" xfId="19874" xr:uid="{00000000-0005-0000-0000-0000F74A0000}"/>
    <cellStyle name="Percent 10 94" xfId="19875" xr:uid="{00000000-0005-0000-0000-0000F84A0000}"/>
    <cellStyle name="Percent 10 95" xfId="19876" xr:uid="{00000000-0005-0000-0000-0000F94A0000}"/>
    <cellStyle name="Percent 11" xfId="1212" xr:uid="{00000000-0005-0000-0000-0000FA4A0000}"/>
    <cellStyle name="Percent 11 2" xfId="19877" xr:uid="{00000000-0005-0000-0000-0000FB4A0000}"/>
    <cellStyle name="Percent 11 2 2" xfId="19878" xr:uid="{00000000-0005-0000-0000-0000FC4A0000}"/>
    <cellStyle name="Percent 11 2 3" xfId="19879" xr:uid="{00000000-0005-0000-0000-0000FD4A0000}"/>
    <cellStyle name="Percent 11 3" xfId="19880" xr:uid="{00000000-0005-0000-0000-0000FE4A0000}"/>
    <cellStyle name="Percent 11 4" xfId="19881" xr:uid="{00000000-0005-0000-0000-0000FF4A0000}"/>
    <cellStyle name="Percent 11 5" xfId="19882" xr:uid="{00000000-0005-0000-0000-0000004B0000}"/>
    <cellStyle name="Percent 11 6" xfId="19883" xr:uid="{00000000-0005-0000-0000-0000014B0000}"/>
    <cellStyle name="Percent 11 7" xfId="19884" xr:uid="{00000000-0005-0000-0000-0000024B0000}"/>
    <cellStyle name="Percent 12" xfId="1213" xr:uid="{00000000-0005-0000-0000-0000034B0000}"/>
    <cellStyle name="Percent 12 2" xfId="19885" xr:uid="{00000000-0005-0000-0000-0000044B0000}"/>
    <cellStyle name="Percent 12 3" xfId="19886" xr:uid="{00000000-0005-0000-0000-0000054B0000}"/>
    <cellStyle name="Percent 12 4" xfId="19887" xr:uid="{00000000-0005-0000-0000-0000064B0000}"/>
    <cellStyle name="Percent 13" xfId="1214" xr:uid="{00000000-0005-0000-0000-0000074B0000}"/>
    <cellStyle name="Percent 13 2" xfId="19888" xr:uid="{00000000-0005-0000-0000-0000084B0000}"/>
    <cellStyle name="Percent 13 3" xfId="19889" xr:uid="{00000000-0005-0000-0000-0000094B0000}"/>
    <cellStyle name="Percent 13 4" xfId="19890" xr:uid="{00000000-0005-0000-0000-00000A4B0000}"/>
    <cellStyle name="Percent 14" xfId="1215" xr:uid="{00000000-0005-0000-0000-00000B4B0000}"/>
    <cellStyle name="Percent 15" xfId="1216" xr:uid="{00000000-0005-0000-0000-00000C4B0000}"/>
    <cellStyle name="Percent 2" xfId="1217" xr:uid="{00000000-0005-0000-0000-00000D4B0000}"/>
    <cellStyle name="Percent 2 10" xfId="19891" xr:uid="{00000000-0005-0000-0000-00000E4B0000}"/>
    <cellStyle name="Percent 2 10 10" xfId="19892" xr:uid="{00000000-0005-0000-0000-00000F4B0000}"/>
    <cellStyle name="Percent 2 10 11" xfId="19893" xr:uid="{00000000-0005-0000-0000-0000104B0000}"/>
    <cellStyle name="Percent 2 10 12" xfId="19894" xr:uid="{00000000-0005-0000-0000-0000114B0000}"/>
    <cellStyle name="Percent 2 10 13" xfId="19895" xr:uid="{00000000-0005-0000-0000-0000124B0000}"/>
    <cellStyle name="Percent 2 10 14" xfId="19896" xr:uid="{00000000-0005-0000-0000-0000134B0000}"/>
    <cellStyle name="Percent 2 10 15" xfId="19897" xr:uid="{00000000-0005-0000-0000-0000144B0000}"/>
    <cellStyle name="Percent 2 10 16" xfId="19898" xr:uid="{00000000-0005-0000-0000-0000154B0000}"/>
    <cellStyle name="Percent 2 10 17" xfId="19899" xr:uid="{00000000-0005-0000-0000-0000164B0000}"/>
    <cellStyle name="Percent 2 10 2" xfId="19900" xr:uid="{00000000-0005-0000-0000-0000174B0000}"/>
    <cellStyle name="Percent 2 10 3" xfId="19901" xr:uid="{00000000-0005-0000-0000-0000184B0000}"/>
    <cellStyle name="Percent 2 10 4" xfId="19902" xr:uid="{00000000-0005-0000-0000-0000194B0000}"/>
    <cellStyle name="Percent 2 10 5" xfId="19903" xr:uid="{00000000-0005-0000-0000-00001A4B0000}"/>
    <cellStyle name="Percent 2 10 6" xfId="19904" xr:uid="{00000000-0005-0000-0000-00001B4B0000}"/>
    <cellStyle name="Percent 2 10 7" xfId="19905" xr:uid="{00000000-0005-0000-0000-00001C4B0000}"/>
    <cellStyle name="Percent 2 10 8" xfId="19906" xr:uid="{00000000-0005-0000-0000-00001D4B0000}"/>
    <cellStyle name="Percent 2 10 9" xfId="19907" xr:uid="{00000000-0005-0000-0000-00001E4B0000}"/>
    <cellStyle name="Percent 2 11" xfId="19908" xr:uid="{00000000-0005-0000-0000-00001F4B0000}"/>
    <cellStyle name="Percent 2 11 10" xfId="19909" xr:uid="{00000000-0005-0000-0000-0000204B0000}"/>
    <cellStyle name="Percent 2 11 11" xfId="19910" xr:uid="{00000000-0005-0000-0000-0000214B0000}"/>
    <cellStyle name="Percent 2 11 12" xfId="19911" xr:uid="{00000000-0005-0000-0000-0000224B0000}"/>
    <cellStyle name="Percent 2 11 13" xfId="19912" xr:uid="{00000000-0005-0000-0000-0000234B0000}"/>
    <cellStyle name="Percent 2 11 14" xfId="19913" xr:uid="{00000000-0005-0000-0000-0000244B0000}"/>
    <cellStyle name="Percent 2 11 15" xfId="19914" xr:uid="{00000000-0005-0000-0000-0000254B0000}"/>
    <cellStyle name="Percent 2 11 16" xfId="19915" xr:uid="{00000000-0005-0000-0000-0000264B0000}"/>
    <cellStyle name="Percent 2 11 17" xfId="19916" xr:uid="{00000000-0005-0000-0000-0000274B0000}"/>
    <cellStyle name="Percent 2 11 2" xfId="19917" xr:uid="{00000000-0005-0000-0000-0000284B0000}"/>
    <cellStyle name="Percent 2 11 3" xfId="19918" xr:uid="{00000000-0005-0000-0000-0000294B0000}"/>
    <cellStyle name="Percent 2 11 4" xfId="19919" xr:uid="{00000000-0005-0000-0000-00002A4B0000}"/>
    <cellStyle name="Percent 2 11 5" xfId="19920" xr:uid="{00000000-0005-0000-0000-00002B4B0000}"/>
    <cellStyle name="Percent 2 11 6" xfId="19921" xr:uid="{00000000-0005-0000-0000-00002C4B0000}"/>
    <cellStyle name="Percent 2 11 7" xfId="19922" xr:uid="{00000000-0005-0000-0000-00002D4B0000}"/>
    <cellStyle name="Percent 2 11 8" xfId="19923" xr:uid="{00000000-0005-0000-0000-00002E4B0000}"/>
    <cellStyle name="Percent 2 11 9" xfId="19924" xr:uid="{00000000-0005-0000-0000-00002F4B0000}"/>
    <cellStyle name="Percent 2 12" xfId="19925" xr:uid="{00000000-0005-0000-0000-0000304B0000}"/>
    <cellStyle name="Percent 2 12 10" xfId="19926" xr:uid="{00000000-0005-0000-0000-0000314B0000}"/>
    <cellStyle name="Percent 2 12 11" xfId="19927" xr:uid="{00000000-0005-0000-0000-0000324B0000}"/>
    <cellStyle name="Percent 2 12 12" xfId="19928" xr:uid="{00000000-0005-0000-0000-0000334B0000}"/>
    <cellStyle name="Percent 2 12 13" xfId="19929" xr:uid="{00000000-0005-0000-0000-0000344B0000}"/>
    <cellStyle name="Percent 2 12 14" xfId="19930" xr:uid="{00000000-0005-0000-0000-0000354B0000}"/>
    <cellStyle name="Percent 2 12 15" xfId="19931" xr:uid="{00000000-0005-0000-0000-0000364B0000}"/>
    <cellStyle name="Percent 2 12 16" xfId="19932" xr:uid="{00000000-0005-0000-0000-0000374B0000}"/>
    <cellStyle name="Percent 2 12 17" xfId="19933" xr:uid="{00000000-0005-0000-0000-0000384B0000}"/>
    <cellStyle name="Percent 2 12 2" xfId="19934" xr:uid="{00000000-0005-0000-0000-0000394B0000}"/>
    <cellStyle name="Percent 2 12 3" xfId="19935" xr:uid="{00000000-0005-0000-0000-00003A4B0000}"/>
    <cellStyle name="Percent 2 12 4" xfId="19936" xr:uid="{00000000-0005-0000-0000-00003B4B0000}"/>
    <cellStyle name="Percent 2 12 5" xfId="19937" xr:uid="{00000000-0005-0000-0000-00003C4B0000}"/>
    <cellStyle name="Percent 2 12 6" xfId="19938" xr:uid="{00000000-0005-0000-0000-00003D4B0000}"/>
    <cellStyle name="Percent 2 12 7" xfId="19939" xr:uid="{00000000-0005-0000-0000-00003E4B0000}"/>
    <cellStyle name="Percent 2 12 8" xfId="19940" xr:uid="{00000000-0005-0000-0000-00003F4B0000}"/>
    <cellStyle name="Percent 2 12 9" xfId="19941" xr:uid="{00000000-0005-0000-0000-0000404B0000}"/>
    <cellStyle name="Percent 2 13" xfId="19942" xr:uid="{00000000-0005-0000-0000-0000414B0000}"/>
    <cellStyle name="Percent 2 13 10" xfId="19943" xr:uid="{00000000-0005-0000-0000-0000424B0000}"/>
    <cellStyle name="Percent 2 13 11" xfId="19944" xr:uid="{00000000-0005-0000-0000-0000434B0000}"/>
    <cellStyle name="Percent 2 13 12" xfId="19945" xr:uid="{00000000-0005-0000-0000-0000444B0000}"/>
    <cellStyle name="Percent 2 13 13" xfId="19946" xr:uid="{00000000-0005-0000-0000-0000454B0000}"/>
    <cellStyle name="Percent 2 13 14" xfId="19947" xr:uid="{00000000-0005-0000-0000-0000464B0000}"/>
    <cellStyle name="Percent 2 13 15" xfId="19948" xr:uid="{00000000-0005-0000-0000-0000474B0000}"/>
    <cellStyle name="Percent 2 13 16" xfId="19949" xr:uid="{00000000-0005-0000-0000-0000484B0000}"/>
    <cellStyle name="Percent 2 13 17" xfId="19950" xr:uid="{00000000-0005-0000-0000-0000494B0000}"/>
    <cellStyle name="Percent 2 13 2" xfId="19951" xr:uid="{00000000-0005-0000-0000-00004A4B0000}"/>
    <cellStyle name="Percent 2 13 3" xfId="19952" xr:uid="{00000000-0005-0000-0000-00004B4B0000}"/>
    <cellStyle name="Percent 2 13 4" xfId="19953" xr:uid="{00000000-0005-0000-0000-00004C4B0000}"/>
    <cellStyle name="Percent 2 13 5" xfId="19954" xr:uid="{00000000-0005-0000-0000-00004D4B0000}"/>
    <cellStyle name="Percent 2 13 6" xfId="19955" xr:uid="{00000000-0005-0000-0000-00004E4B0000}"/>
    <cellStyle name="Percent 2 13 7" xfId="19956" xr:uid="{00000000-0005-0000-0000-00004F4B0000}"/>
    <cellStyle name="Percent 2 13 8" xfId="19957" xr:uid="{00000000-0005-0000-0000-0000504B0000}"/>
    <cellStyle name="Percent 2 13 9" xfId="19958" xr:uid="{00000000-0005-0000-0000-0000514B0000}"/>
    <cellStyle name="Percent 2 14" xfId="19959" xr:uid="{00000000-0005-0000-0000-0000524B0000}"/>
    <cellStyle name="Percent 2 14 10" xfId="19960" xr:uid="{00000000-0005-0000-0000-0000534B0000}"/>
    <cellStyle name="Percent 2 14 11" xfId="19961" xr:uid="{00000000-0005-0000-0000-0000544B0000}"/>
    <cellStyle name="Percent 2 14 12" xfId="19962" xr:uid="{00000000-0005-0000-0000-0000554B0000}"/>
    <cellStyle name="Percent 2 14 13" xfId="19963" xr:uid="{00000000-0005-0000-0000-0000564B0000}"/>
    <cellStyle name="Percent 2 14 14" xfId="19964" xr:uid="{00000000-0005-0000-0000-0000574B0000}"/>
    <cellStyle name="Percent 2 14 15" xfId="19965" xr:uid="{00000000-0005-0000-0000-0000584B0000}"/>
    <cellStyle name="Percent 2 14 16" xfId="19966" xr:uid="{00000000-0005-0000-0000-0000594B0000}"/>
    <cellStyle name="Percent 2 14 17" xfId="19967" xr:uid="{00000000-0005-0000-0000-00005A4B0000}"/>
    <cellStyle name="Percent 2 14 2" xfId="19968" xr:uid="{00000000-0005-0000-0000-00005B4B0000}"/>
    <cellStyle name="Percent 2 14 3" xfId="19969" xr:uid="{00000000-0005-0000-0000-00005C4B0000}"/>
    <cellStyle name="Percent 2 14 4" xfId="19970" xr:uid="{00000000-0005-0000-0000-00005D4B0000}"/>
    <cellStyle name="Percent 2 14 5" xfId="19971" xr:uid="{00000000-0005-0000-0000-00005E4B0000}"/>
    <cellStyle name="Percent 2 14 6" xfId="19972" xr:uid="{00000000-0005-0000-0000-00005F4B0000}"/>
    <cellStyle name="Percent 2 14 7" xfId="19973" xr:uid="{00000000-0005-0000-0000-0000604B0000}"/>
    <cellStyle name="Percent 2 14 8" xfId="19974" xr:uid="{00000000-0005-0000-0000-0000614B0000}"/>
    <cellStyle name="Percent 2 14 9" xfId="19975" xr:uid="{00000000-0005-0000-0000-0000624B0000}"/>
    <cellStyle name="Percent 2 15" xfId="19976" xr:uid="{00000000-0005-0000-0000-0000634B0000}"/>
    <cellStyle name="Percent 2 15 10" xfId="19977" xr:uid="{00000000-0005-0000-0000-0000644B0000}"/>
    <cellStyle name="Percent 2 15 11" xfId="19978" xr:uid="{00000000-0005-0000-0000-0000654B0000}"/>
    <cellStyle name="Percent 2 15 12" xfId="19979" xr:uid="{00000000-0005-0000-0000-0000664B0000}"/>
    <cellStyle name="Percent 2 15 13" xfId="19980" xr:uid="{00000000-0005-0000-0000-0000674B0000}"/>
    <cellStyle name="Percent 2 15 14" xfId="19981" xr:uid="{00000000-0005-0000-0000-0000684B0000}"/>
    <cellStyle name="Percent 2 15 15" xfId="19982" xr:uid="{00000000-0005-0000-0000-0000694B0000}"/>
    <cellStyle name="Percent 2 15 16" xfId="19983" xr:uid="{00000000-0005-0000-0000-00006A4B0000}"/>
    <cellStyle name="Percent 2 15 17" xfId="19984" xr:uid="{00000000-0005-0000-0000-00006B4B0000}"/>
    <cellStyle name="Percent 2 15 2" xfId="19985" xr:uid="{00000000-0005-0000-0000-00006C4B0000}"/>
    <cellStyle name="Percent 2 15 3" xfId="19986" xr:uid="{00000000-0005-0000-0000-00006D4B0000}"/>
    <cellStyle name="Percent 2 15 4" xfId="19987" xr:uid="{00000000-0005-0000-0000-00006E4B0000}"/>
    <cellStyle name="Percent 2 15 5" xfId="19988" xr:uid="{00000000-0005-0000-0000-00006F4B0000}"/>
    <cellStyle name="Percent 2 15 6" xfId="19989" xr:uid="{00000000-0005-0000-0000-0000704B0000}"/>
    <cellStyle name="Percent 2 15 7" xfId="19990" xr:uid="{00000000-0005-0000-0000-0000714B0000}"/>
    <cellStyle name="Percent 2 15 8" xfId="19991" xr:uid="{00000000-0005-0000-0000-0000724B0000}"/>
    <cellStyle name="Percent 2 15 9" xfId="19992" xr:uid="{00000000-0005-0000-0000-0000734B0000}"/>
    <cellStyle name="Percent 2 16" xfId="19993" xr:uid="{00000000-0005-0000-0000-0000744B0000}"/>
    <cellStyle name="Percent 2 16 10" xfId="19994" xr:uid="{00000000-0005-0000-0000-0000754B0000}"/>
    <cellStyle name="Percent 2 16 11" xfId="19995" xr:uid="{00000000-0005-0000-0000-0000764B0000}"/>
    <cellStyle name="Percent 2 16 12" xfId="19996" xr:uid="{00000000-0005-0000-0000-0000774B0000}"/>
    <cellStyle name="Percent 2 16 13" xfId="19997" xr:uid="{00000000-0005-0000-0000-0000784B0000}"/>
    <cellStyle name="Percent 2 16 14" xfId="19998" xr:uid="{00000000-0005-0000-0000-0000794B0000}"/>
    <cellStyle name="Percent 2 16 15" xfId="19999" xr:uid="{00000000-0005-0000-0000-00007A4B0000}"/>
    <cellStyle name="Percent 2 16 16" xfId="20000" xr:uid="{00000000-0005-0000-0000-00007B4B0000}"/>
    <cellStyle name="Percent 2 16 17" xfId="20001" xr:uid="{00000000-0005-0000-0000-00007C4B0000}"/>
    <cellStyle name="Percent 2 16 2" xfId="20002" xr:uid="{00000000-0005-0000-0000-00007D4B0000}"/>
    <cellStyle name="Percent 2 16 3" xfId="20003" xr:uid="{00000000-0005-0000-0000-00007E4B0000}"/>
    <cellStyle name="Percent 2 16 4" xfId="20004" xr:uid="{00000000-0005-0000-0000-00007F4B0000}"/>
    <cellStyle name="Percent 2 16 5" xfId="20005" xr:uid="{00000000-0005-0000-0000-0000804B0000}"/>
    <cellStyle name="Percent 2 16 6" xfId="20006" xr:uid="{00000000-0005-0000-0000-0000814B0000}"/>
    <cellStyle name="Percent 2 16 7" xfId="20007" xr:uid="{00000000-0005-0000-0000-0000824B0000}"/>
    <cellStyle name="Percent 2 16 8" xfId="20008" xr:uid="{00000000-0005-0000-0000-0000834B0000}"/>
    <cellStyle name="Percent 2 16 9" xfId="20009" xr:uid="{00000000-0005-0000-0000-0000844B0000}"/>
    <cellStyle name="Percent 2 17" xfId="20010" xr:uid="{00000000-0005-0000-0000-0000854B0000}"/>
    <cellStyle name="Percent 2 17 10" xfId="20011" xr:uid="{00000000-0005-0000-0000-0000864B0000}"/>
    <cellStyle name="Percent 2 17 11" xfId="20012" xr:uid="{00000000-0005-0000-0000-0000874B0000}"/>
    <cellStyle name="Percent 2 17 12" xfId="20013" xr:uid="{00000000-0005-0000-0000-0000884B0000}"/>
    <cellStyle name="Percent 2 17 13" xfId="20014" xr:uid="{00000000-0005-0000-0000-0000894B0000}"/>
    <cellStyle name="Percent 2 17 14" xfId="20015" xr:uid="{00000000-0005-0000-0000-00008A4B0000}"/>
    <cellStyle name="Percent 2 17 15" xfId="20016" xr:uid="{00000000-0005-0000-0000-00008B4B0000}"/>
    <cellStyle name="Percent 2 17 16" xfId="20017" xr:uid="{00000000-0005-0000-0000-00008C4B0000}"/>
    <cellStyle name="Percent 2 17 17" xfId="20018" xr:uid="{00000000-0005-0000-0000-00008D4B0000}"/>
    <cellStyle name="Percent 2 17 2" xfId="20019" xr:uid="{00000000-0005-0000-0000-00008E4B0000}"/>
    <cellStyle name="Percent 2 17 3" xfId="20020" xr:uid="{00000000-0005-0000-0000-00008F4B0000}"/>
    <cellStyle name="Percent 2 17 4" xfId="20021" xr:uid="{00000000-0005-0000-0000-0000904B0000}"/>
    <cellStyle name="Percent 2 17 5" xfId="20022" xr:uid="{00000000-0005-0000-0000-0000914B0000}"/>
    <cellStyle name="Percent 2 17 6" xfId="20023" xr:uid="{00000000-0005-0000-0000-0000924B0000}"/>
    <cellStyle name="Percent 2 17 7" xfId="20024" xr:uid="{00000000-0005-0000-0000-0000934B0000}"/>
    <cellStyle name="Percent 2 17 8" xfId="20025" xr:uid="{00000000-0005-0000-0000-0000944B0000}"/>
    <cellStyle name="Percent 2 17 9" xfId="20026" xr:uid="{00000000-0005-0000-0000-0000954B0000}"/>
    <cellStyle name="Percent 2 18" xfId="20027" xr:uid="{00000000-0005-0000-0000-0000964B0000}"/>
    <cellStyle name="Percent 2 18 10" xfId="20028" xr:uid="{00000000-0005-0000-0000-0000974B0000}"/>
    <cellStyle name="Percent 2 18 11" xfId="20029" xr:uid="{00000000-0005-0000-0000-0000984B0000}"/>
    <cellStyle name="Percent 2 18 12" xfId="20030" xr:uid="{00000000-0005-0000-0000-0000994B0000}"/>
    <cellStyle name="Percent 2 18 13" xfId="20031" xr:uid="{00000000-0005-0000-0000-00009A4B0000}"/>
    <cellStyle name="Percent 2 18 14" xfId="20032" xr:uid="{00000000-0005-0000-0000-00009B4B0000}"/>
    <cellStyle name="Percent 2 18 15" xfId="20033" xr:uid="{00000000-0005-0000-0000-00009C4B0000}"/>
    <cellStyle name="Percent 2 18 16" xfId="20034" xr:uid="{00000000-0005-0000-0000-00009D4B0000}"/>
    <cellStyle name="Percent 2 18 17" xfId="20035" xr:uid="{00000000-0005-0000-0000-00009E4B0000}"/>
    <cellStyle name="Percent 2 18 2" xfId="20036" xr:uid="{00000000-0005-0000-0000-00009F4B0000}"/>
    <cellStyle name="Percent 2 18 3" xfId="20037" xr:uid="{00000000-0005-0000-0000-0000A04B0000}"/>
    <cellStyle name="Percent 2 18 4" xfId="20038" xr:uid="{00000000-0005-0000-0000-0000A14B0000}"/>
    <cellStyle name="Percent 2 18 5" xfId="20039" xr:uid="{00000000-0005-0000-0000-0000A24B0000}"/>
    <cellStyle name="Percent 2 18 6" xfId="20040" xr:uid="{00000000-0005-0000-0000-0000A34B0000}"/>
    <cellStyle name="Percent 2 18 7" xfId="20041" xr:uid="{00000000-0005-0000-0000-0000A44B0000}"/>
    <cellStyle name="Percent 2 18 8" xfId="20042" xr:uid="{00000000-0005-0000-0000-0000A54B0000}"/>
    <cellStyle name="Percent 2 18 9" xfId="20043" xr:uid="{00000000-0005-0000-0000-0000A64B0000}"/>
    <cellStyle name="Percent 2 19" xfId="20044" xr:uid="{00000000-0005-0000-0000-0000A74B0000}"/>
    <cellStyle name="Percent 2 19 10" xfId="20045" xr:uid="{00000000-0005-0000-0000-0000A84B0000}"/>
    <cellStyle name="Percent 2 19 11" xfId="20046" xr:uid="{00000000-0005-0000-0000-0000A94B0000}"/>
    <cellStyle name="Percent 2 19 12" xfId="20047" xr:uid="{00000000-0005-0000-0000-0000AA4B0000}"/>
    <cellStyle name="Percent 2 19 13" xfId="20048" xr:uid="{00000000-0005-0000-0000-0000AB4B0000}"/>
    <cellStyle name="Percent 2 19 14" xfId="20049" xr:uid="{00000000-0005-0000-0000-0000AC4B0000}"/>
    <cellStyle name="Percent 2 19 15" xfId="20050" xr:uid="{00000000-0005-0000-0000-0000AD4B0000}"/>
    <cellStyle name="Percent 2 19 16" xfId="20051" xr:uid="{00000000-0005-0000-0000-0000AE4B0000}"/>
    <cellStyle name="Percent 2 19 17" xfId="20052" xr:uid="{00000000-0005-0000-0000-0000AF4B0000}"/>
    <cellStyle name="Percent 2 19 2" xfId="20053" xr:uid="{00000000-0005-0000-0000-0000B04B0000}"/>
    <cellStyle name="Percent 2 19 3" xfId="20054" xr:uid="{00000000-0005-0000-0000-0000B14B0000}"/>
    <cellStyle name="Percent 2 19 4" xfId="20055" xr:uid="{00000000-0005-0000-0000-0000B24B0000}"/>
    <cellStyle name="Percent 2 19 5" xfId="20056" xr:uid="{00000000-0005-0000-0000-0000B34B0000}"/>
    <cellStyle name="Percent 2 19 6" xfId="20057" xr:uid="{00000000-0005-0000-0000-0000B44B0000}"/>
    <cellStyle name="Percent 2 19 7" xfId="20058" xr:uid="{00000000-0005-0000-0000-0000B54B0000}"/>
    <cellStyle name="Percent 2 19 8" xfId="20059" xr:uid="{00000000-0005-0000-0000-0000B64B0000}"/>
    <cellStyle name="Percent 2 19 9" xfId="20060" xr:uid="{00000000-0005-0000-0000-0000B74B0000}"/>
    <cellStyle name="Percent 2 2" xfId="1218" xr:uid="{00000000-0005-0000-0000-0000B84B0000}"/>
    <cellStyle name="Percent 2 2 10" xfId="20061" xr:uid="{00000000-0005-0000-0000-0000B94B0000}"/>
    <cellStyle name="Percent 2 2 10 10" xfId="20062" xr:uid="{00000000-0005-0000-0000-0000BA4B0000}"/>
    <cellStyle name="Percent 2 2 10 11" xfId="20063" xr:uid="{00000000-0005-0000-0000-0000BB4B0000}"/>
    <cellStyle name="Percent 2 2 10 12" xfId="20064" xr:uid="{00000000-0005-0000-0000-0000BC4B0000}"/>
    <cellStyle name="Percent 2 2 10 13" xfId="20065" xr:uid="{00000000-0005-0000-0000-0000BD4B0000}"/>
    <cellStyle name="Percent 2 2 10 14" xfId="20066" xr:uid="{00000000-0005-0000-0000-0000BE4B0000}"/>
    <cellStyle name="Percent 2 2 10 15" xfId="20067" xr:uid="{00000000-0005-0000-0000-0000BF4B0000}"/>
    <cellStyle name="Percent 2 2 10 16" xfId="20068" xr:uid="{00000000-0005-0000-0000-0000C04B0000}"/>
    <cellStyle name="Percent 2 2 10 17" xfId="20069" xr:uid="{00000000-0005-0000-0000-0000C14B0000}"/>
    <cellStyle name="Percent 2 2 10 2" xfId="20070" xr:uid="{00000000-0005-0000-0000-0000C24B0000}"/>
    <cellStyle name="Percent 2 2 10 3" xfId="20071" xr:uid="{00000000-0005-0000-0000-0000C34B0000}"/>
    <cellStyle name="Percent 2 2 10 4" xfId="20072" xr:uid="{00000000-0005-0000-0000-0000C44B0000}"/>
    <cellStyle name="Percent 2 2 10 5" xfId="20073" xr:uid="{00000000-0005-0000-0000-0000C54B0000}"/>
    <cellStyle name="Percent 2 2 10 6" xfId="20074" xr:uid="{00000000-0005-0000-0000-0000C64B0000}"/>
    <cellStyle name="Percent 2 2 10 7" xfId="20075" xr:uid="{00000000-0005-0000-0000-0000C74B0000}"/>
    <cellStyle name="Percent 2 2 10 8" xfId="20076" xr:uid="{00000000-0005-0000-0000-0000C84B0000}"/>
    <cellStyle name="Percent 2 2 10 9" xfId="20077" xr:uid="{00000000-0005-0000-0000-0000C94B0000}"/>
    <cellStyle name="Percent 2 2 11" xfId="20078" xr:uid="{00000000-0005-0000-0000-0000CA4B0000}"/>
    <cellStyle name="Percent 2 2 11 10" xfId="20079" xr:uid="{00000000-0005-0000-0000-0000CB4B0000}"/>
    <cellStyle name="Percent 2 2 11 11" xfId="20080" xr:uid="{00000000-0005-0000-0000-0000CC4B0000}"/>
    <cellStyle name="Percent 2 2 11 12" xfId="20081" xr:uid="{00000000-0005-0000-0000-0000CD4B0000}"/>
    <cellStyle name="Percent 2 2 11 13" xfId="20082" xr:uid="{00000000-0005-0000-0000-0000CE4B0000}"/>
    <cellStyle name="Percent 2 2 11 14" xfId="20083" xr:uid="{00000000-0005-0000-0000-0000CF4B0000}"/>
    <cellStyle name="Percent 2 2 11 15" xfId="20084" xr:uid="{00000000-0005-0000-0000-0000D04B0000}"/>
    <cellStyle name="Percent 2 2 11 16" xfId="20085" xr:uid="{00000000-0005-0000-0000-0000D14B0000}"/>
    <cellStyle name="Percent 2 2 11 17" xfId="20086" xr:uid="{00000000-0005-0000-0000-0000D24B0000}"/>
    <cellStyle name="Percent 2 2 11 2" xfId="20087" xr:uid="{00000000-0005-0000-0000-0000D34B0000}"/>
    <cellStyle name="Percent 2 2 11 3" xfId="20088" xr:uid="{00000000-0005-0000-0000-0000D44B0000}"/>
    <cellStyle name="Percent 2 2 11 4" xfId="20089" xr:uid="{00000000-0005-0000-0000-0000D54B0000}"/>
    <cellStyle name="Percent 2 2 11 5" xfId="20090" xr:uid="{00000000-0005-0000-0000-0000D64B0000}"/>
    <cellStyle name="Percent 2 2 11 6" xfId="20091" xr:uid="{00000000-0005-0000-0000-0000D74B0000}"/>
    <cellStyle name="Percent 2 2 11 7" xfId="20092" xr:uid="{00000000-0005-0000-0000-0000D84B0000}"/>
    <cellStyle name="Percent 2 2 11 8" xfId="20093" xr:uid="{00000000-0005-0000-0000-0000D94B0000}"/>
    <cellStyle name="Percent 2 2 11 9" xfId="20094" xr:uid="{00000000-0005-0000-0000-0000DA4B0000}"/>
    <cellStyle name="Percent 2 2 12" xfId="20095" xr:uid="{00000000-0005-0000-0000-0000DB4B0000}"/>
    <cellStyle name="Percent 2 2 12 10" xfId="20096" xr:uid="{00000000-0005-0000-0000-0000DC4B0000}"/>
    <cellStyle name="Percent 2 2 12 11" xfId="20097" xr:uid="{00000000-0005-0000-0000-0000DD4B0000}"/>
    <cellStyle name="Percent 2 2 12 12" xfId="20098" xr:uid="{00000000-0005-0000-0000-0000DE4B0000}"/>
    <cellStyle name="Percent 2 2 12 13" xfId="20099" xr:uid="{00000000-0005-0000-0000-0000DF4B0000}"/>
    <cellStyle name="Percent 2 2 12 14" xfId="20100" xr:uid="{00000000-0005-0000-0000-0000E04B0000}"/>
    <cellStyle name="Percent 2 2 12 15" xfId="20101" xr:uid="{00000000-0005-0000-0000-0000E14B0000}"/>
    <cellStyle name="Percent 2 2 12 16" xfId="20102" xr:uid="{00000000-0005-0000-0000-0000E24B0000}"/>
    <cellStyle name="Percent 2 2 12 17" xfId="20103" xr:uid="{00000000-0005-0000-0000-0000E34B0000}"/>
    <cellStyle name="Percent 2 2 12 2" xfId="20104" xr:uid="{00000000-0005-0000-0000-0000E44B0000}"/>
    <cellStyle name="Percent 2 2 12 3" xfId="20105" xr:uid="{00000000-0005-0000-0000-0000E54B0000}"/>
    <cellStyle name="Percent 2 2 12 4" xfId="20106" xr:uid="{00000000-0005-0000-0000-0000E64B0000}"/>
    <cellStyle name="Percent 2 2 12 5" xfId="20107" xr:uid="{00000000-0005-0000-0000-0000E74B0000}"/>
    <cellStyle name="Percent 2 2 12 6" xfId="20108" xr:uid="{00000000-0005-0000-0000-0000E84B0000}"/>
    <cellStyle name="Percent 2 2 12 7" xfId="20109" xr:uid="{00000000-0005-0000-0000-0000E94B0000}"/>
    <cellStyle name="Percent 2 2 12 8" xfId="20110" xr:uid="{00000000-0005-0000-0000-0000EA4B0000}"/>
    <cellStyle name="Percent 2 2 12 9" xfId="20111" xr:uid="{00000000-0005-0000-0000-0000EB4B0000}"/>
    <cellStyle name="Percent 2 2 13" xfId="20112" xr:uid="{00000000-0005-0000-0000-0000EC4B0000}"/>
    <cellStyle name="Percent 2 2 13 10" xfId="20113" xr:uid="{00000000-0005-0000-0000-0000ED4B0000}"/>
    <cellStyle name="Percent 2 2 13 11" xfId="20114" xr:uid="{00000000-0005-0000-0000-0000EE4B0000}"/>
    <cellStyle name="Percent 2 2 13 12" xfId="20115" xr:uid="{00000000-0005-0000-0000-0000EF4B0000}"/>
    <cellStyle name="Percent 2 2 13 13" xfId="20116" xr:uid="{00000000-0005-0000-0000-0000F04B0000}"/>
    <cellStyle name="Percent 2 2 13 14" xfId="20117" xr:uid="{00000000-0005-0000-0000-0000F14B0000}"/>
    <cellStyle name="Percent 2 2 13 15" xfId="20118" xr:uid="{00000000-0005-0000-0000-0000F24B0000}"/>
    <cellStyle name="Percent 2 2 13 16" xfId="20119" xr:uid="{00000000-0005-0000-0000-0000F34B0000}"/>
    <cellStyle name="Percent 2 2 13 17" xfId="20120" xr:uid="{00000000-0005-0000-0000-0000F44B0000}"/>
    <cellStyle name="Percent 2 2 13 2" xfId="20121" xr:uid="{00000000-0005-0000-0000-0000F54B0000}"/>
    <cellStyle name="Percent 2 2 13 3" xfId="20122" xr:uid="{00000000-0005-0000-0000-0000F64B0000}"/>
    <cellStyle name="Percent 2 2 13 4" xfId="20123" xr:uid="{00000000-0005-0000-0000-0000F74B0000}"/>
    <cellStyle name="Percent 2 2 13 5" xfId="20124" xr:uid="{00000000-0005-0000-0000-0000F84B0000}"/>
    <cellStyle name="Percent 2 2 13 6" xfId="20125" xr:uid="{00000000-0005-0000-0000-0000F94B0000}"/>
    <cellStyle name="Percent 2 2 13 7" xfId="20126" xr:uid="{00000000-0005-0000-0000-0000FA4B0000}"/>
    <cellStyle name="Percent 2 2 13 8" xfId="20127" xr:uid="{00000000-0005-0000-0000-0000FB4B0000}"/>
    <cellStyle name="Percent 2 2 13 9" xfId="20128" xr:uid="{00000000-0005-0000-0000-0000FC4B0000}"/>
    <cellStyle name="Percent 2 2 14" xfId="20129" xr:uid="{00000000-0005-0000-0000-0000FD4B0000}"/>
    <cellStyle name="Percent 2 2 14 10" xfId="20130" xr:uid="{00000000-0005-0000-0000-0000FE4B0000}"/>
    <cellStyle name="Percent 2 2 14 11" xfId="20131" xr:uid="{00000000-0005-0000-0000-0000FF4B0000}"/>
    <cellStyle name="Percent 2 2 14 12" xfId="20132" xr:uid="{00000000-0005-0000-0000-0000004C0000}"/>
    <cellStyle name="Percent 2 2 14 13" xfId="20133" xr:uid="{00000000-0005-0000-0000-0000014C0000}"/>
    <cellStyle name="Percent 2 2 14 14" xfId="20134" xr:uid="{00000000-0005-0000-0000-0000024C0000}"/>
    <cellStyle name="Percent 2 2 14 15" xfId="20135" xr:uid="{00000000-0005-0000-0000-0000034C0000}"/>
    <cellStyle name="Percent 2 2 14 16" xfId="20136" xr:uid="{00000000-0005-0000-0000-0000044C0000}"/>
    <cellStyle name="Percent 2 2 14 17" xfId="20137" xr:uid="{00000000-0005-0000-0000-0000054C0000}"/>
    <cellStyle name="Percent 2 2 14 2" xfId="20138" xr:uid="{00000000-0005-0000-0000-0000064C0000}"/>
    <cellStyle name="Percent 2 2 14 3" xfId="20139" xr:uid="{00000000-0005-0000-0000-0000074C0000}"/>
    <cellStyle name="Percent 2 2 14 4" xfId="20140" xr:uid="{00000000-0005-0000-0000-0000084C0000}"/>
    <cellStyle name="Percent 2 2 14 5" xfId="20141" xr:uid="{00000000-0005-0000-0000-0000094C0000}"/>
    <cellStyle name="Percent 2 2 14 6" xfId="20142" xr:uid="{00000000-0005-0000-0000-00000A4C0000}"/>
    <cellStyle name="Percent 2 2 14 7" xfId="20143" xr:uid="{00000000-0005-0000-0000-00000B4C0000}"/>
    <cellStyle name="Percent 2 2 14 8" xfId="20144" xr:uid="{00000000-0005-0000-0000-00000C4C0000}"/>
    <cellStyle name="Percent 2 2 14 9" xfId="20145" xr:uid="{00000000-0005-0000-0000-00000D4C0000}"/>
    <cellStyle name="Percent 2 2 15" xfId="20146" xr:uid="{00000000-0005-0000-0000-00000E4C0000}"/>
    <cellStyle name="Percent 2 2 15 10" xfId="20147" xr:uid="{00000000-0005-0000-0000-00000F4C0000}"/>
    <cellStyle name="Percent 2 2 15 11" xfId="20148" xr:uid="{00000000-0005-0000-0000-0000104C0000}"/>
    <cellStyle name="Percent 2 2 15 12" xfId="20149" xr:uid="{00000000-0005-0000-0000-0000114C0000}"/>
    <cellStyle name="Percent 2 2 15 13" xfId="20150" xr:uid="{00000000-0005-0000-0000-0000124C0000}"/>
    <cellStyle name="Percent 2 2 15 14" xfId="20151" xr:uid="{00000000-0005-0000-0000-0000134C0000}"/>
    <cellStyle name="Percent 2 2 15 15" xfId="20152" xr:uid="{00000000-0005-0000-0000-0000144C0000}"/>
    <cellStyle name="Percent 2 2 15 16" xfId="20153" xr:uid="{00000000-0005-0000-0000-0000154C0000}"/>
    <cellStyle name="Percent 2 2 15 17" xfId="20154" xr:uid="{00000000-0005-0000-0000-0000164C0000}"/>
    <cellStyle name="Percent 2 2 15 2" xfId="20155" xr:uid="{00000000-0005-0000-0000-0000174C0000}"/>
    <cellStyle name="Percent 2 2 15 3" xfId="20156" xr:uid="{00000000-0005-0000-0000-0000184C0000}"/>
    <cellStyle name="Percent 2 2 15 4" xfId="20157" xr:uid="{00000000-0005-0000-0000-0000194C0000}"/>
    <cellStyle name="Percent 2 2 15 5" xfId="20158" xr:uid="{00000000-0005-0000-0000-00001A4C0000}"/>
    <cellStyle name="Percent 2 2 15 6" xfId="20159" xr:uid="{00000000-0005-0000-0000-00001B4C0000}"/>
    <cellStyle name="Percent 2 2 15 7" xfId="20160" xr:uid="{00000000-0005-0000-0000-00001C4C0000}"/>
    <cellStyle name="Percent 2 2 15 8" xfId="20161" xr:uid="{00000000-0005-0000-0000-00001D4C0000}"/>
    <cellStyle name="Percent 2 2 15 9" xfId="20162" xr:uid="{00000000-0005-0000-0000-00001E4C0000}"/>
    <cellStyle name="Percent 2 2 16" xfId="20163" xr:uid="{00000000-0005-0000-0000-00001F4C0000}"/>
    <cellStyle name="Percent 2 2 16 10" xfId="20164" xr:uid="{00000000-0005-0000-0000-0000204C0000}"/>
    <cellStyle name="Percent 2 2 16 11" xfId="20165" xr:uid="{00000000-0005-0000-0000-0000214C0000}"/>
    <cellStyle name="Percent 2 2 16 12" xfId="20166" xr:uid="{00000000-0005-0000-0000-0000224C0000}"/>
    <cellStyle name="Percent 2 2 16 13" xfId="20167" xr:uid="{00000000-0005-0000-0000-0000234C0000}"/>
    <cellStyle name="Percent 2 2 16 14" xfId="20168" xr:uid="{00000000-0005-0000-0000-0000244C0000}"/>
    <cellStyle name="Percent 2 2 16 15" xfId="20169" xr:uid="{00000000-0005-0000-0000-0000254C0000}"/>
    <cellStyle name="Percent 2 2 16 16" xfId="20170" xr:uid="{00000000-0005-0000-0000-0000264C0000}"/>
    <cellStyle name="Percent 2 2 16 17" xfId="20171" xr:uid="{00000000-0005-0000-0000-0000274C0000}"/>
    <cellStyle name="Percent 2 2 16 2" xfId="20172" xr:uid="{00000000-0005-0000-0000-0000284C0000}"/>
    <cellStyle name="Percent 2 2 16 3" xfId="20173" xr:uid="{00000000-0005-0000-0000-0000294C0000}"/>
    <cellStyle name="Percent 2 2 16 4" xfId="20174" xr:uid="{00000000-0005-0000-0000-00002A4C0000}"/>
    <cellStyle name="Percent 2 2 16 5" xfId="20175" xr:uid="{00000000-0005-0000-0000-00002B4C0000}"/>
    <cellStyle name="Percent 2 2 16 6" xfId="20176" xr:uid="{00000000-0005-0000-0000-00002C4C0000}"/>
    <cellStyle name="Percent 2 2 16 7" xfId="20177" xr:uid="{00000000-0005-0000-0000-00002D4C0000}"/>
    <cellStyle name="Percent 2 2 16 8" xfId="20178" xr:uid="{00000000-0005-0000-0000-00002E4C0000}"/>
    <cellStyle name="Percent 2 2 16 9" xfId="20179" xr:uid="{00000000-0005-0000-0000-00002F4C0000}"/>
    <cellStyle name="Percent 2 2 17" xfId="20180" xr:uid="{00000000-0005-0000-0000-0000304C0000}"/>
    <cellStyle name="Percent 2 2 17 10" xfId="20181" xr:uid="{00000000-0005-0000-0000-0000314C0000}"/>
    <cellStyle name="Percent 2 2 17 11" xfId="20182" xr:uid="{00000000-0005-0000-0000-0000324C0000}"/>
    <cellStyle name="Percent 2 2 17 12" xfId="20183" xr:uid="{00000000-0005-0000-0000-0000334C0000}"/>
    <cellStyle name="Percent 2 2 17 13" xfId="20184" xr:uid="{00000000-0005-0000-0000-0000344C0000}"/>
    <cellStyle name="Percent 2 2 17 14" xfId="20185" xr:uid="{00000000-0005-0000-0000-0000354C0000}"/>
    <cellStyle name="Percent 2 2 17 15" xfId="20186" xr:uid="{00000000-0005-0000-0000-0000364C0000}"/>
    <cellStyle name="Percent 2 2 17 16" xfId="20187" xr:uid="{00000000-0005-0000-0000-0000374C0000}"/>
    <cellStyle name="Percent 2 2 17 17" xfId="20188" xr:uid="{00000000-0005-0000-0000-0000384C0000}"/>
    <cellStyle name="Percent 2 2 17 2" xfId="20189" xr:uid="{00000000-0005-0000-0000-0000394C0000}"/>
    <cellStyle name="Percent 2 2 17 3" xfId="20190" xr:uid="{00000000-0005-0000-0000-00003A4C0000}"/>
    <cellStyle name="Percent 2 2 17 4" xfId="20191" xr:uid="{00000000-0005-0000-0000-00003B4C0000}"/>
    <cellStyle name="Percent 2 2 17 5" xfId="20192" xr:uid="{00000000-0005-0000-0000-00003C4C0000}"/>
    <cellStyle name="Percent 2 2 17 6" xfId="20193" xr:uid="{00000000-0005-0000-0000-00003D4C0000}"/>
    <cellStyle name="Percent 2 2 17 7" xfId="20194" xr:uid="{00000000-0005-0000-0000-00003E4C0000}"/>
    <cellStyle name="Percent 2 2 17 8" xfId="20195" xr:uid="{00000000-0005-0000-0000-00003F4C0000}"/>
    <cellStyle name="Percent 2 2 17 9" xfId="20196" xr:uid="{00000000-0005-0000-0000-0000404C0000}"/>
    <cellStyle name="Percent 2 2 18" xfId="20197" xr:uid="{00000000-0005-0000-0000-0000414C0000}"/>
    <cellStyle name="Percent 2 2 18 10" xfId="20198" xr:uid="{00000000-0005-0000-0000-0000424C0000}"/>
    <cellStyle name="Percent 2 2 18 11" xfId="20199" xr:uid="{00000000-0005-0000-0000-0000434C0000}"/>
    <cellStyle name="Percent 2 2 18 12" xfId="20200" xr:uid="{00000000-0005-0000-0000-0000444C0000}"/>
    <cellStyle name="Percent 2 2 18 13" xfId="20201" xr:uid="{00000000-0005-0000-0000-0000454C0000}"/>
    <cellStyle name="Percent 2 2 18 14" xfId="20202" xr:uid="{00000000-0005-0000-0000-0000464C0000}"/>
    <cellStyle name="Percent 2 2 18 15" xfId="20203" xr:uid="{00000000-0005-0000-0000-0000474C0000}"/>
    <cellStyle name="Percent 2 2 18 16" xfId="20204" xr:uid="{00000000-0005-0000-0000-0000484C0000}"/>
    <cellStyle name="Percent 2 2 18 17" xfId="20205" xr:uid="{00000000-0005-0000-0000-0000494C0000}"/>
    <cellStyle name="Percent 2 2 18 2" xfId="20206" xr:uid="{00000000-0005-0000-0000-00004A4C0000}"/>
    <cellStyle name="Percent 2 2 18 3" xfId="20207" xr:uid="{00000000-0005-0000-0000-00004B4C0000}"/>
    <cellStyle name="Percent 2 2 18 4" xfId="20208" xr:uid="{00000000-0005-0000-0000-00004C4C0000}"/>
    <cellStyle name="Percent 2 2 18 5" xfId="20209" xr:uid="{00000000-0005-0000-0000-00004D4C0000}"/>
    <cellStyle name="Percent 2 2 18 6" xfId="20210" xr:uid="{00000000-0005-0000-0000-00004E4C0000}"/>
    <cellStyle name="Percent 2 2 18 7" xfId="20211" xr:uid="{00000000-0005-0000-0000-00004F4C0000}"/>
    <cellStyle name="Percent 2 2 18 8" xfId="20212" xr:uid="{00000000-0005-0000-0000-0000504C0000}"/>
    <cellStyle name="Percent 2 2 18 9" xfId="20213" xr:uid="{00000000-0005-0000-0000-0000514C0000}"/>
    <cellStyle name="Percent 2 2 19" xfId="20214" xr:uid="{00000000-0005-0000-0000-0000524C0000}"/>
    <cellStyle name="Percent 2 2 19 10" xfId="20215" xr:uid="{00000000-0005-0000-0000-0000534C0000}"/>
    <cellStyle name="Percent 2 2 19 11" xfId="20216" xr:uid="{00000000-0005-0000-0000-0000544C0000}"/>
    <cellStyle name="Percent 2 2 19 12" xfId="20217" xr:uid="{00000000-0005-0000-0000-0000554C0000}"/>
    <cellStyle name="Percent 2 2 19 13" xfId="20218" xr:uid="{00000000-0005-0000-0000-0000564C0000}"/>
    <cellStyle name="Percent 2 2 19 14" xfId="20219" xr:uid="{00000000-0005-0000-0000-0000574C0000}"/>
    <cellStyle name="Percent 2 2 19 15" xfId="20220" xr:uid="{00000000-0005-0000-0000-0000584C0000}"/>
    <cellStyle name="Percent 2 2 19 16" xfId="20221" xr:uid="{00000000-0005-0000-0000-0000594C0000}"/>
    <cellStyle name="Percent 2 2 19 17" xfId="20222" xr:uid="{00000000-0005-0000-0000-00005A4C0000}"/>
    <cellStyle name="Percent 2 2 19 2" xfId="20223" xr:uid="{00000000-0005-0000-0000-00005B4C0000}"/>
    <cellStyle name="Percent 2 2 19 3" xfId="20224" xr:uid="{00000000-0005-0000-0000-00005C4C0000}"/>
    <cellStyle name="Percent 2 2 19 4" xfId="20225" xr:uid="{00000000-0005-0000-0000-00005D4C0000}"/>
    <cellStyle name="Percent 2 2 19 5" xfId="20226" xr:uid="{00000000-0005-0000-0000-00005E4C0000}"/>
    <cellStyle name="Percent 2 2 19 6" xfId="20227" xr:uid="{00000000-0005-0000-0000-00005F4C0000}"/>
    <cellStyle name="Percent 2 2 19 7" xfId="20228" xr:uid="{00000000-0005-0000-0000-0000604C0000}"/>
    <cellStyle name="Percent 2 2 19 8" xfId="20229" xr:uid="{00000000-0005-0000-0000-0000614C0000}"/>
    <cellStyle name="Percent 2 2 19 9" xfId="20230" xr:uid="{00000000-0005-0000-0000-0000624C0000}"/>
    <cellStyle name="Percent 2 2 2" xfId="1219" xr:uid="{00000000-0005-0000-0000-0000634C0000}"/>
    <cellStyle name="Percent 2 2 2 2" xfId="1220" xr:uid="{00000000-0005-0000-0000-0000644C0000}"/>
    <cellStyle name="Percent 2 2 2 2 10" xfId="20231" xr:uid="{00000000-0005-0000-0000-0000654C0000}"/>
    <cellStyle name="Percent 2 2 2 2 11" xfId="20232" xr:uid="{00000000-0005-0000-0000-0000664C0000}"/>
    <cellStyle name="Percent 2 2 2 2 12" xfId="20233" xr:uid="{00000000-0005-0000-0000-0000674C0000}"/>
    <cellStyle name="Percent 2 2 2 2 13" xfId="20234" xr:uid="{00000000-0005-0000-0000-0000684C0000}"/>
    <cellStyle name="Percent 2 2 2 2 14" xfId="20235" xr:uid="{00000000-0005-0000-0000-0000694C0000}"/>
    <cellStyle name="Percent 2 2 2 2 15" xfId="20236" xr:uid="{00000000-0005-0000-0000-00006A4C0000}"/>
    <cellStyle name="Percent 2 2 2 2 16" xfId="20237" xr:uid="{00000000-0005-0000-0000-00006B4C0000}"/>
    <cellStyle name="Percent 2 2 2 2 17" xfId="20238" xr:uid="{00000000-0005-0000-0000-00006C4C0000}"/>
    <cellStyle name="Percent 2 2 2 2 2" xfId="20239" xr:uid="{00000000-0005-0000-0000-00006D4C0000}"/>
    <cellStyle name="Percent 2 2 2 2 3" xfId="20240" xr:uid="{00000000-0005-0000-0000-00006E4C0000}"/>
    <cellStyle name="Percent 2 2 2 2 4" xfId="20241" xr:uid="{00000000-0005-0000-0000-00006F4C0000}"/>
    <cellStyle name="Percent 2 2 2 2 5" xfId="20242" xr:uid="{00000000-0005-0000-0000-0000704C0000}"/>
    <cellStyle name="Percent 2 2 2 2 6" xfId="20243" xr:uid="{00000000-0005-0000-0000-0000714C0000}"/>
    <cellStyle name="Percent 2 2 2 2 7" xfId="20244" xr:uid="{00000000-0005-0000-0000-0000724C0000}"/>
    <cellStyle name="Percent 2 2 2 2 8" xfId="20245" xr:uid="{00000000-0005-0000-0000-0000734C0000}"/>
    <cellStyle name="Percent 2 2 2 2 9" xfId="20246" xr:uid="{00000000-0005-0000-0000-0000744C0000}"/>
    <cellStyle name="Percent 2 2 2 3" xfId="20247" xr:uid="{00000000-0005-0000-0000-0000754C0000}"/>
    <cellStyle name="Percent 2 2 2 3 10" xfId="20248" xr:uid="{00000000-0005-0000-0000-0000764C0000}"/>
    <cellStyle name="Percent 2 2 2 3 11" xfId="20249" xr:uid="{00000000-0005-0000-0000-0000774C0000}"/>
    <cellStyle name="Percent 2 2 2 3 12" xfId="20250" xr:uid="{00000000-0005-0000-0000-0000784C0000}"/>
    <cellStyle name="Percent 2 2 2 3 13" xfId="20251" xr:uid="{00000000-0005-0000-0000-0000794C0000}"/>
    <cellStyle name="Percent 2 2 2 3 14" xfId="20252" xr:uid="{00000000-0005-0000-0000-00007A4C0000}"/>
    <cellStyle name="Percent 2 2 2 3 15" xfId="20253" xr:uid="{00000000-0005-0000-0000-00007B4C0000}"/>
    <cellStyle name="Percent 2 2 2 3 16" xfId="20254" xr:uid="{00000000-0005-0000-0000-00007C4C0000}"/>
    <cellStyle name="Percent 2 2 2 3 17" xfId="20255" xr:uid="{00000000-0005-0000-0000-00007D4C0000}"/>
    <cellStyle name="Percent 2 2 2 3 2" xfId="20256" xr:uid="{00000000-0005-0000-0000-00007E4C0000}"/>
    <cellStyle name="Percent 2 2 2 3 3" xfId="20257" xr:uid="{00000000-0005-0000-0000-00007F4C0000}"/>
    <cellStyle name="Percent 2 2 2 3 4" xfId="20258" xr:uid="{00000000-0005-0000-0000-0000804C0000}"/>
    <cellStyle name="Percent 2 2 2 3 5" xfId="20259" xr:uid="{00000000-0005-0000-0000-0000814C0000}"/>
    <cellStyle name="Percent 2 2 2 3 6" xfId="20260" xr:uid="{00000000-0005-0000-0000-0000824C0000}"/>
    <cellStyle name="Percent 2 2 2 3 7" xfId="20261" xr:uid="{00000000-0005-0000-0000-0000834C0000}"/>
    <cellStyle name="Percent 2 2 2 3 8" xfId="20262" xr:uid="{00000000-0005-0000-0000-0000844C0000}"/>
    <cellStyle name="Percent 2 2 2 3 9" xfId="20263" xr:uid="{00000000-0005-0000-0000-0000854C0000}"/>
    <cellStyle name="Percent 2 2 20" xfId="20264" xr:uid="{00000000-0005-0000-0000-0000864C0000}"/>
    <cellStyle name="Percent 2 2 20 10" xfId="20265" xr:uid="{00000000-0005-0000-0000-0000874C0000}"/>
    <cellStyle name="Percent 2 2 20 11" xfId="20266" xr:uid="{00000000-0005-0000-0000-0000884C0000}"/>
    <cellStyle name="Percent 2 2 20 12" xfId="20267" xr:uid="{00000000-0005-0000-0000-0000894C0000}"/>
    <cellStyle name="Percent 2 2 20 13" xfId="20268" xr:uid="{00000000-0005-0000-0000-00008A4C0000}"/>
    <cellStyle name="Percent 2 2 20 14" xfId="20269" xr:uid="{00000000-0005-0000-0000-00008B4C0000}"/>
    <cellStyle name="Percent 2 2 20 15" xfId="20270" xr:uid="{00000000-0005-0000-0000-00008C4C0000}"/>
    <cellStyle name="Percent 2 2 20 16" xfId="20271" xr:uid="{00000000-0005-0000-0000-00008D4C0000}"/>
    <cellStyle name="Percent 2 2 20 17" xfId="20272" xr:uid="{00000000-0005-0000-0000-00008E4C0000}"/>
    <cellStyle name="Percent 2 2 20 2" xfId="20273" xr:uid="{00000000-0005-0000-0000-00008F4C0000}"/>
    <cellStyle name="Percent 2 2 20 3" xfId="20274" xr:uid="{00000000-0005-0000-0000-0000904C0000}"/>
    <cellStyle name="Percent 2 2 20 4" xfId="20275" xr:uid="{00000000-0005-0000-0000-0000914C0000}"/>
    <cellStyle name="Percent 2 2 20 5" xfId="20276" xr:uid="{00000000-0005-0000-0000-0000924C0000}"/>
    <cellStyle name="Percent 2 2 20 6" xfId="20277" xr:uid="{00000000-0005-0000-0000-0000934C0000}"/>
    <cellStyle name="Percent 2 2 20 7" xfId="20278" xr:uid="{00000000-0005-0000-0000-0000944C0000}"/>
    <cellStyle name="Percent 2 2 20 8" xfId="20279" xr:uid="{00000000-0005-0000-0000-0000954C0000}"/>
    <cellStyle name="Percent 2 2 20 9" xfId="20280" xr:uid="{00000000-0005-0000-0000-0000964C0000}"/>
    <cellStyle name="Percent 2 2 21" xfId="20281" xr:uid="{00000000-0005-0000-0000-0000974C0000}"/>
    <cellStyle name="Percent 2 2 21 10" xfId="20282" xr:uid="{00000000-0005-0000-0000-0000984C0000}"/>
    <cellStyle name="Percent 2 2 21 11" xfId="20283" xr:uid="{00000000-0005-0000-0000-0000994C0000}"/>
    <cellStyle name="Percent 2 2 21 12" xfId="20284" xr:uid="{00000000-0005-0000-0000-00009A4C0000}"/>
    <cellStyle name="Percent 2 2 21 13" xfId="20285" xr:uid="{00000000-0005-0000-0000-00009B4C0000}"/>
    <cellStyle name="Percent 2 2 21 14" xfId="20286" xr:uid="{00000000-0005-0000-0000-00009C4C0000}"/>
    <cellStyle name="Percent 2 2 21 15" xfId="20287" xr:uid="{00000000-0005-0000-0000-00009D4C0000}"/>
    <cellStyle name="Percent 2 2 21 16" xfId="20288" xr:uid="{00000000-0005-0000-0000-00009E4C0000}"/>
    <cellStyle name="Percent 2 2 21 17" xfId="20289" xr:uid="{00000000-0005-0000-0000-00009F4C0000}"/>
    <cellStyle name="Percent 2 2 21 2" xfId="20290" xr:uid="{00000000-0005-0000-0000-0000A04C0000}"/>
    <cellStyle name="Percent 2 2 21 3" xfId="20291" xr:uid="{00000000-0005-0000-0000-0000A14C0000}"/>
    <cellStyle name="Percent 2 2 21 4" xfId="20292" xr:uid="{00000000-0005-0000-0000-0000A24C0000}"/>
    <cellStyle name="Percent 2 2 21 5" xfId="20293" xr:uid="{00000000-0005-0000-0000-0000A34C0000}"/>
    <cellStyle name="Percent 2 2 21 6" xfId="20294" xr:uid="{00000000-0005-0000-0000-0000A44C0000}"/>
    <cellStyle name="Percent 2 2 21 7" xfId="20295" xr:uid="{00000000-0005-0000-0000-0000A54C0000}"/>
    <cellStyle name="Percent 2 2 21 8" xfId="20296" xr:uid="{00000000-0005-0000-0000-0000A64C0000}"/>
    <cellStyle name="Percent 2 2 21 9" xfId="20297" xr:uid="{00000000-0005-0000-0000-0000A74C0000}"/>
    <cellStyle name="Percent 2 2 22" xfId="20298" xr:uid="{00000000-0005-0000-0000-0000A84C0000}"/>
    <cellStyle name="Percent 2 2 22 10" xfId="20299" xr:uid="{00000000-0005-0000-0000-0000A94C0000}"/>
    <cellStyle name="Percent 2 2 22 11" xfId="20300" xr:uid="{00000000-0005-0000-0000-0000AA4C0000}"/>
    <cellStyle name="Percent 2 2 22 12" xfId="20301" xr:uid="{00000000-0005-0000-0000-0000AB4C0000}"/>
    <cellStyle name="Percent 2 2 22 13" xfId="20302" xr:uid="{00000000-0005-0000-0000-0000AC4C0000}"/>
    <cellStyle name="Percent 2 2 22 14" xfId="20303" xr:uid="{00000000-0005-0000-0000-0000AD4C0000}"/>
    <cellStyle name="Percent 2 2 22 15" xfId="20304" xr:uid="{00000000-0005-0000-0000-0000AE4C0000}"/>
    <cellStyle name="Percent 2 2 22 16" xfId="20305" xr:uid="{00000000-0005-0000-0000-0000AF4C0000}"/>
    <cellStyle name="Percent 2 2 22 17" xfId="20306" xr:uid="{00000000-0005-0000-0000-0000B04C0000}"/>
    <cellStyle name="Percent 2 2 22 2" xfId="20307" xr:uid="{00000000-0005-0000-0000-0000B14C0000}"/>
    <cellStyle name="Percent 2 2 22 3" xfId="20308" xr:uid="{00000000-0005-0000-0000-0000B24C0000}"/>
    <cellStyle name="Percent 2 2 22 4" xfId="20309" xr:uid="{00000000-0005-0000-0000-0000B34C0000}"/>
    <cellStyle name="Percent 2 2 22 5" xfId="20310" xr:uid="{00000000-0005-0000-0000-0000B44C0000}"/>
    <cellStyle name="Percent 2 2 22 6" xfId="20311" xr:uid="{00000000-0005-0000-0000-0000B54C0000}"/>
    <cellStyle name="Percent 2 2 22 7" xfId="20312" xr:uid="{00000000-0005-0000-0000-0000B64C0000}"/>
    <cellStyle name="Percent 2 2 22 8" xfId="20313" xr:uid="{00000000-0005-0000-0000-0000B74C0000}"/>
    <cellStyle name="Percent 2 2 22 9" xfId="20314" xr:uid="{00000000-0005-0000-0000-0000B84C0000}"/>
    <cellStyle name="Percent 2 2 23" xfId="20315" xr:uid="{00000000-0005-0000-0000-0000B94C0000}"/>
    <cellStyle name="Percent 2 2 23 10" xfId="20316" xr:uid="{00000000-0005-0000-0000-0000BA4C0000}"/>
    <cellStyle name="Percent 2 2 23 11" xfId="20317" xr:uid="{00000000-0005-0000-0000-0000BB4C0000}"/>
    <cellStyle name="Percent 2 2 23 12" xfId="20318" xr:uid="{00000000-0005-0000-0000-0000BC4C0000}"/>
    <cellStyle name="Percent 2 2 23 13" xfId="20319" xr:uid="{00000000-0005-0000-0000-0000BD4C0000}"/>
    <cellStyle name="Percent 2 2 23 14" xfId="20320" xr:uid="{00000000-0005-0000-0000-0000BE4C0000}"/>
    <cellStyle name="Percent 2 2 23 15" xfId="20321" xr:uid="{00000000-0005-0000-0000-0000BF4C0000}"/>
    <cellStyle name="Percent 2 2 23 16" xfId="20322" xr:uid="{00000000-0005-0000-0000-0000C04C0000}"/>
    <cellStyle name="Percent 2 2 23 17" xfId="20323" xr:uid="{00000000-0005-0000-0000-0000C14C0000}"/>
    <cellStyle name="Percent 2 2 23 2" xfId="20324" xr:uid="{00000000-0005-0000-0000-0000C24C0000}"/>
    <cellStyle name="Percent 2 2 23 3" xfId="20325" xr:uid="{00000000-0005-0000-0000-0000C34C0000}"/>
    <cellStyle name="Percent 2 2 23 4" xfId="20326" xr:uid="{00000000-0005-0000-0000-0000C44C0000}"/>
    <cellStyle name="Percent 2 2 23 5" xfId="20327" xr:uid="{00000000-0005-0000-0000-0000C54C0000}"/>
    <cellStyle name="Percent 2 2 23 6" xfId="20328" xr:uid="{00000000-0005-0000-0000-0000C64C0000}"/>
    <cellStyle name="Percent 2 2 23 7" xfId="20329" xr:uid="{00000000-0005-0000-0000-0000C74C0000}"/>
    <cellStyle name="Percent 2 2 23 8" xfId="20330" xr:uid="{00000000-0005-0000-0000-0000C84C0000}"/>
    <cellStyle name="Percent 2 2 23 9" xfId="20331" xr:uid="{00000000-0005-0000-0000-0000C94C0000}"/>
    <cellStyle name="Percent 2 2 24" xfId="20332" xr:uid="{00000000-0005-0000-0000-0000CA4C0000}"/>
    <cellStyle name="Percent 2 2 24 10" xfId="20333" xr:uid="{00000000-0005-0000-0000-0000CB4C0000}"/>
    <cellStyle name="Percent 2 2 24 11" xfId="20334" xr:uid="{00000000-0005-0000-0000-0000CC4C0000}"/>
    <cellStyle name="Percent 2 2 24 12" xfId="20335" xr:uid="{00000000-0005-0000-0000-0000CD4C0000}"/>
    <cellStyle name="Percent 2 2 24 13" xfId="20336" xr:uid="{00000000-0005-0000-0000-0000CE4C0000}"/>
    <cellStyle name="Percent 2 2 24 14" xfId="20337" xr:uid="{00000000-0005-0000-0000-0000CF4C0000}"/>
    <cellStyle name="Percent 2 2 24 15" xfId="20338" xr:uid="{00000000-0005-0000-0000-0000D04C0000}"/>
    <cellStyle name="Percent 2 2 24 16" xfId="20339" xr:uid="{00000000-0005-0000-0000-0000D14C0000}"/>
    <cellStyle name="Percent 2 2 24 17" xfId="20340" xr:uid="{00000000-0005-0000-0000-0000D24C0000}"/>
    <cellStyle name="Percent 2 2 24 2" xfId="20341" xr:uid="{00000000-0005-0000-0000-0000D34C0000}"/>
    <cellStyle name="Percent 2 2 24 3" xfId="20342" xr:uid="{00000000-0005-0000-0000-0000D44C0000}"/>
    <cellStyle name="Percent 2 2 24 4" xfId="20343" xr:uid="{00000000-0005-0000-0000-0000D54C0000}"/>
    <cellStyle name="Percent 2 2 24 5" xfId="20344" xr:uid="{00000000-0005-0000-0000-0000D64C0000}"/>
    <cellStyle name="Percent 2 2 24 6" xfId="20345" xr:uid="{00000000-0005-0000-0000-0000D74C0000}"/>
    <cellStyle name="Percent 2 2 24 7" xfId="20346" xr:uid="{00000000-0005-0000-0000-0000D84C0000}"/>
    <cellStyle name="Percent 2 2 24 8" xfId="20347" xr:uid="{00000000-0005-0000-0000-0000D94C0000}"/>
    <cellStyle name="Percent 2 2 24 9" xfId="20348" xr:uid="{00000000-0005-0000-0000-0000DA4C0000}"/>
    <cellStyle name="Percent 2 2 25" xfId="20349" xr:uid="{00000000-0005-0000-0000-0000DB4C0000}"/>
    <cellStyle name="Percent 2 2 25 10" xfId="20350" xr:uid="{00000000-0005-0000-0000-0000DC4C0000}"/>
    <cellStyle name="Percent 2 2 25 11" xfId="20351" xr:uid="{00000000-0005-0000-0000-0000DD4C0000}"/>
    <cellStyle name="Percent 2 2 25 12" xfId="20352" xr:uid="{00000000-0005-0000-0000-0000DE4C0000}"/>
    <cellStyle name="Percent 2 2 25 13" xfId="20353" xr:uid="{00000000-0005-0000-0000-0000DF4C0000}"/>
    <cellStyle name="Percent 2 2 25 14" xfId="20354" xr:uid="{00000000-0005-0000-0000-0000E04C0000}"/>
    <cellStyle name="Percent 2 2 25 15" xfId="20355" xr:uid="{00000000-0005-0000-0000-0000E14C0000}"/>
    <cellStyle name="Percent 2 2 25 16" xfId="20356" xr:uid="{00000000-0005-0000-0000-0000E24C0000}"/>
    <cellStyle name="Percent 2 2 25 17" xfId="20357" xr:uid="{00000000-0005-0000-0000-0000E34C0000}"/>
    <cellStyle name="Percent 2 2 25 2" xfId="20358" xr:uid="{00000000-0005-0000-0000-0000E44C0000}"/>
    <cellStyle name="Percent 2 2 25 3" xfId="20359" xr:uid="{00000000-0005-0000-0000-0000E54C0000}"/>
    <cellStyle name="Percent 2 2 25 4" xfId="20360" xr:uid="{00000000-0005-0000-0000-0000E64C0000}"/>
    <cellStyle name="Percent 2 2 25 5" xfId="20361" xr:uid="{00000000-0005-0000-0000-0000E74C0000}"/>
    <cellStyle name="Percent 2 2 25 6" xfId="20362" xr:uid="{00000000-0005-0000-0000-0000E84C0000}"/>
    <cellStyle name="Percent 2 2 25 7" xfId="20363" xr:uid="{00000000-0005-0000-0000-0000E94C0000}"/>
    <cellStyle name="Percent 2 2 25 8" xfId="20364" xr:uid="{00000000-0005-0000-0000-0000EA4C0000}"/>
    <cellStyle name="Percent 2 2 25 9" xfId="20365" xr:uid="{00000000-0005-0000-0000-0000EB4C0000}"/>
    <cellStyle name="Percent 2 2 26" xfId="20366" xr:uid="{00000000-0005-0000-0000-0000EC4C0000}"/>
    <cellStyle name="Percent 2 2 26 10" xfId="20367" xr:uid="{00000000-0005-0000-0000-0000ED4C0000}"/>
    <cellStyle name="Percent 2 2 26 11" xfId="20368" xr:uid="{00000000-0005-0000-0000-0000EE4C0000}"/>
    <cellStyle name="Percent 2 2 26 12" xfId="20369" xr:uid="{00000000-0005-0000-0000-0000EF4C0000}"/>
    <cellStyle name="Percent 2 2 26 13" xfId="20370" xr:uid="{00000000-0005-0000-0000-0000F04C0000}"/>
    <cellStyle name="Percent 2 2 26 14" xfId="20371" xr:uid="{00000000-0005-0000-0000-0000F14C0000}"/>
    <cellStyle name="Percent 2 2 26 15" xfId="20372" xr:uid="{00000000-0005-0000-0000-0000F24C0000}"/>
    <cellStyle name="Percent 2 2 26 16" xfId="20373" xr:uid="{00000000-0005-0000-0000-0000F34C0000}"/>
    <cellStyle name="Percent 2 2 26 17" xfId="20374" xr:uid="{00000000-0005-0000-0000-0000F44C0000}"/>
    <cellStyle name="Percent 2 2 26 2" xfId="20375" xr:uid="{00000000-0005-0000-0000-0000F54C0000}"/>
    <cellStyle name="Percent 2 2 26 3" xfId="20376" xr:uid="{00000000-0005-0000-0000-0000F64C0000}"/>
    <cellStyle name="Percent 2 2 26 4" xfId="20377" xr:uid="{00000000-0005-0000-0000-0000F74C0000}"/>
    <cellStyle name="Percent 2 2 26 5" xfId="20378" xr:uid="{00000000-0005-0000-0000-0000F84C0000}"/>
    <cellStyle name="Percent 2 2 26 6" xfId="20379" xr:uid="{00000000-0005-0000-0000-0000F94C0000}"/>
    <cellStyle name="Percent 2 2 26 7" xfId="20380" xr:uid="{00000000-0005-0000-0000-0000FA4C0000}"/>
    <cellStyle name="Percent 2 2 26 8" xfId="20381" xr:uid="{00000000-0005-0000-0000-0000FB4C0000}"/>
    <cellStyle name="Percent 2 2 26 9" xfId="20382" xr:uid="{00000000-0005-0000-0000-0000FC4C0000}"/>
    <cellStyle name="Percent 2 2 27" xfId="20383" xr:uid="{00000000-0005-0000-0000-0000FD4C0000}"/>
    <cellStyle name="Percent 2 2 27 10" xfId="20384" xr:uid="{00000000-0005-0000-0000-0000FE4C0000}"/>
    <cellStyle name="Percent 2 2 27 11" xfId="20385" xr:uid="{00000000-0005-0000-0000-0000FF4C0000}"/>
    <cellStyle name="Percent 2 2 27 12" xfId="20386" xr:uid="{00000000-0005-0000-0000-0000004D0000}"/>
    <cellStyle name="Percent 2 2 27 13" xfId="20387" xr:uid="{00000000-0005-0000-0000-0000014D0000}"/>
    <cellStyle name="Percent 2 2 27 14" xfId="20388" xr:uid="{00000000-0005-0000-0000-0000024D0000}"/>
    <cellStyle name="Percent 2 2 27 15" xfId="20389" xr:uid="{00000000-0005-0000-0000-0000034D0000}"/>
    <cellStyle name="Percent 2 2 27 16" xfId="20390" xr:uid="{00000000-0005-0000-0000-0000044D0000}"/>
    <cellStyle name="Percent 2 2 27 17" xfId="20391" xr:uid="{00000000-0005-0000-0000-0000054D0000}"/>
    <cellStyle name="Percent 2 2 27 2" xfId="20392" xr:uid="{00000000-0005-0000-0000-0000064D0000}"/>
    <cellStyle name="Percent 2 2 27 3" xfId="20393" xr:uid="{00000000-0005-0000-0000-0000074D0000}"/>
    <cellStyle name="Percent 2 2 27 4" xfId="20394" xr:uid="{00000000-0005-0000-0000-0000084D0000}"/>
    <cellStyle name="Percent 2 2 27 5" xfId="20395" xr:uid="{00000000-0005-0000-0000-0000094D0000}"/>
    <cellStyle name="Percent 2 2 27 6" xfId="20396" xr:uid="{00000000-0005-0000-0000-00000A4D0000}"/>
    <cellStyle name="Percent 2 2 27 7" xfId="20397" xr:uid="{00000000-0005-0000-0000-00000B4D0000}"/>
    <cellStyle name="Percent 2 2 27 8" xfId="20398" xr:uid="{00000000-0005-0000-0000-00000C4D0000}"/>
    <cellStyle name="Percent 2 2 27 9" xfId="20399" xr:uid="{00000000-0005-0000-0000-00000D4D0000}"/>
    <cellStyle name="Percent 2 2 28" xfId="20400" xr:uid="{00000000-0005-0000-0000-00000E4D0000}"/>
    <cellStyle name="Percent 2 2 28 10" xfId="20401" xr:uid="{00000000-0005-0000-0000-00000F4D0000}"/>
    <cellStyle name="Percent 2 2 28 11" xfId="20402" xr:uid="{00000000-0005-0000-0000-0000104D0000}"/>
    <cellStyle name="Percent 2 2 28 12" xfId="20403" xr:uid="{00000000-0005-0000-0000-0000114D0000}"/>
    <cellStyle name="Percent 2 2 28 13" xfId="20404" xr:uid="{00000000-0005-0000-0000-0000124D0000}"/>
    <cellStyle name="Percent 2 2 28 14" xfId="20405" xr:uid="{00000000-0005-0000-0000-0000134D0000}"/>
    <cellStyle name="Percent 2 2 28 15" xfId="20406" xr:uid="{00000000-0005-0000-0000-0000144D0000}"/>
    <cellStyle name="Percent 2 2 28 16" xfId="20407" xr:uid="{00000000-0005-0000-0000-0000154D0000}"/>
    <cellStyle name="Percent 2 2 28 17" xfId="20408" xr:uid="{00000000-0005-0000-0000-0000164D0000}"/>
    <cellStyle name="Percent 2 2 28 2" xfId="20409" xr:uid="{00000000-0005-0000-0000-0000174D0000}"/>
    <cellStyle name="Percent 2 2 28 3" xfId="20410" xr:uid="{00000000-0005-0000-0000-0000184D0000}"/>
    <cellStyle name="Percent 2 2 28 4" xfId="20411" xr:uid="{00000000-0005-0000-0000-0000194D0000}"/>
    <cellStyle name="Percent 2 2 28 5" xfId="20412" xr:uid="{00000000-0005-0000-0000-00001A4D0000}"/>
    <cellStyle name="Percent 2 2 28 6" xfId="20413" xr:uid="{00000000-0005-0000-0000-00001B4D0000}"/>
    <cellStyle name="Percent 2 2 28 7" xfId="20414" xr:uid="{00000000-0005-0000-0000-00001C4D0000}"/>
    <cellStyle name="Percent 2 2 28 8" xfId="20415" xr:uid="{00000000-0005-0000-0000-00001D4D0000}"/>
    <cellStyle name="Percent 2 2 28 9" xfId="20416" xr:uid="{00000000-0005-0000-0000-00001E4D0000}"/>
    <cellStyle name="Percent 2 2 29" xfId="20417" xr:uid="{00000000-0005-0000-0000-00001F4D0000}"/>
    <cellStyle name="Percent 2 2 29 10" xfId="20418" xr:uid="{00000000-0005-0000-0000-0000204D0000}"/>
    <cellStyle name="Percent 2 2 29 11" xfId="20419" xr:uid="{00000000-0005-0000-0000-0000214D0000}"/>
    <cellStyle name="Percent 2 2 29 12" xfId="20420" xr:uid="{00000000-0005-0000-0000-0000224D0000}"/>
    <cellStyle name="Percent 2 2 29 13" xfId="20421" xr:uid="{00000000-0005-0000-0000-0000234D0000}"/>
    <cellStyle name="Percent 2 2 29 14" xfId="20422" xr:uid="{00000000-0005-0000-0000-0000244D0000}"/>
    <cellStyle name="Percent 2 2 29 15" xfId="20423" xr:uid="{00000000-0005-0000-0000-0000254D0000}"/>
    <cellStyle name="Percent 2 2 29 16" xfId="20424" xr:uid="{00000000-0005-0000-0000-0000264D0000}"/>
    <cellStyle name="Percent 2 2 29 17" xfId="20425" xr:uid="{00000000-0005-0000-0000-0000274D0000}"/>
    <cellStyle name="Percent 2 2 29 2" xfId="20426" xr:uid="{00000000-0005-0000-0000-0000284D0000}"/>
    <cellStyle name="Percent 2 2 29 3" xfId="20427" xr:uid="{00000000-0005-0000-0000-0000294D0000}"/>
    <cellStyle name="Percent 2 2 29 4" xfId="20428" xr:uid="{00000000-0005-0000-0000-00002A4D0000}"/>
    <cellStyle name="Percent 2 2 29 5" xfId="20429" xr:uid="{00000000-0005-0000-0000-00002B4D0000}"/>
    <cellStyle name="Percent 2 2 29 6" xfId="20430" xr:uid="{00000000-0005-0000-0000-00002C4D0000}"/>
    <cellStyle name="Percent 2 2 29 7" xfId="20431" xr:uid="{00000000-0005-0000-0000-00002D4D0000}"/>
    <cellStyle name="Percent 2 2 29 8" xfId="20432" xr:uid="{00000000-0005-0000-0000-00002E4D0000}"/>
    <cellStyle name="Percent 2 2 29 9" xfId="20433" xr:uid="{00000000-0005-0000-0000-00002F4D0000}"/>
    <cellStyle name="Percent 2 2 3" xfId="1221" xr:uid="{00000000-0005-0000-0000-0000304D0000}"/>
    <cellStyle name="Percent 2 2 3 10" xfId="20434" xr:uid="{00000000-0005-0000-0000-0000314D0000}"/>
    <cellStyle name="Percent 2 2 3 11" xfId="20435" xr:uid="{00000000-0005-0000-0000-0000324D0000}"/>
    <cellStyle name="Percent 2 2 3 12" xfId="20436" xr:uid="{00000000-0005-0000-0000-0000334D0000}"/>
    <cellStyle name="Percent 2 2 3 13" xfId="20437" xr:uid="{00000000-0005-0000-0000-0000344D0000}"/>
    <cellStyle name="Percent 2 2 3 14" xfId="20438" xr:uid="{00000000-0005-0000-0000-0000354D0000}"/>
    <cellStyle name="Percent 2 2 3 15" xfId="20439" xr:uid="{00000000-0005-0000-0000-0000364D0000}"/>
    <cellStyle name="Percent 2 2 3 16" xfId="20440" xr:uid="{00000000-0005-0000-0000-0000374D0000}"/>
    <cellStyle name="Percent 2 2 3 17" xfId="20441" xr:uid="{00000000-0005-0000-0000-0000384D0000}"/>
    <cellStyle name="Percent 2 2 3 2" xfId="20442" xr:uid="{00000000-0005-0000-0000-0000394D0000}"/>
    <cellStyle name="Percent 2 2 3 3" xfId="20443" xr:uid="{00000000-0005-0000-0000-00003A4D0000}"/>
    <cellStyle name="Percent 2 2 3 4" xfId="20444" xr:uid="{00000000-0005-0000-0000-00003B4D0000}"/>
    <cellStyle name="Percent 2 2 3 5" xfId="20445" xr:uid="{00000000-0005-0000-0000-00003C4D0000}"/>
    <cellStyle name="Percent 2 2 3 6" xfId="20446" xr:uid="{00000000-0005-0000-0000-00003D4D0000}"/>
    <cellStyle name="Percent 2 2 3 7" xfId="20447" xr:uid="{00000000-0005-0000-0000-00003E4D0000}"/>
    <cellStyle name="Percent 2 2 3 8" xfId="20448" xr:uid="{00000000-0005-0000-0000-00003F4D0000}"/>
    <cellStyle name="Percent 2 2 3 9" xfId="20449" xr:uid="{00000000-0005-0000-0000-0000404D0000}"/>
    <cellStyle name="Percent 2 2 30" xfId="20450" xr:uid="{00000000-0005-0000-0000-0000414D0000}"/>
    <cellStyle name="Percent 2 2 30 10" xfId="20451" xr:uid="{00000000-0005-0000-0000-0000424D0000}"/>
    <cellStyle name="Percent 2 2 30 11" xfId="20452" xr:uid="{00000000-0005-0000-0000-0000434D0000}"/>
    <cellStyle name="Percent 2 2 30 12" xfId="20453" xr:uid="{00000000-0005-0000-0000-0000444D0000}"/>
    <cellStyle name="Percent 2 2 30 13" xfId="20454" xr:uid="{00000000-0005-0000-0000-0000454D0000}"/>
    <cellStyle name="Percent 2 2 30 14" xfId="20455" xr:uid="{00000000-0005-0000-0000-0000464D0000}"/>
    <cellStyle name="Percent 2 2 30 15" xfId="20456" xr:uid="{00000000-0005-0000-0000-0000474D0000}"/>
    <cellStyle name="Percent 2 2 30 16" xfId="20457" xr:uid="{00000000-0005-0000-0000-0000484D0000}"/>
    <cellStyle name="Percent 2 2 30 17" xfId="20458" xr:uid="{00000000-0005-0000-0000-0000494D0000}"/>
    <cellStyle name="Percent 2 2 30 2" xfId="20459" xr:uid="{00000000-0005-0000-0000-00004A4D0000}"/>
    <cellStyle name="Percent 2 2 30 3" xfId="20460" xr:uid="{00000000-0005-0000-0000-00004B4D0000}"/>
    <cellStyle name="Percent 2 2 30 4" xfId="20461" xr:uid="{00000000-0005-0000-0000-00004C4D0000}"/>
    <cellStyle name="Percent 2 2 30 5" xfId="20462" xr:uid="{00000000-0005-0000-0000-00004D4D0000}"/>
    <cellStyle name="Percent 2 2 30 6" xfId="20463" xr:uid="{00000000-0005-0000-0000-00004E4D0000}"/>
    <cellStyle name="Percent 2 2 30 7" xfId="20464" xr:uid="{00000000-0005-0000-0000-00004F4D0000}"/>
    <cellStyle name="Percent 2 2 30 8" xfId="20465" xr:uid="{00000000-0005-0000-0000-0000504D0000}"/>
    <cellStyle name="Percent 2 2 30 9" xfId="20466" xr:uid="{00000000-0005-0000-0000-0000514D0000}"/>
    <cellStyle name="Percent 2 2 31" xfId="20467" xr:uid="{00000000-0005-0000-0000-0000524D0000}"/>
    <cellStyle name="Percent 2 2 31 10" xfId="20468" xr:uid="{00000000-0005-0000-0000-0000534D0000}"/>
    <cellStyle name="Percent 2 2 31 11" xfId="20469" xr:uid="{00000000-0005-0000-0000-0000544D0000}"/>
    <cellStyle name="Percent 2 2 31 12" xfId="20470" xr:uid="{00000000-0005-0000-0000-0000554D0000}"/>
    <cellStyle name="Percent 2 2 31 13" xfId="20471" xr:uid="{00000000-0005-0000-0000-0000564D0000}"/>
    <cellStyle name="Percent 2 2 31 14" xfId="20472" xr:uid="{00000000-0005-0000-0000-0000574D0000}"/>
    <cellStyle name="Percent 2 2 31 15" xfId="20473" xr:uid="{00000000-0005-0000-0000-0000584D0000}"/>
    <cellStyle name="Percent 2 2 31 16" xfId="20474" xr:uid="{00000000-0005-0000-0000-0000594D0000}"/>
    <cellStyle name="Percent 2 2 31 17" xfId="20475" xr:uid="{00000000-0005-0000-0000-00005A4D0000}"/>
    <cellStyle name="Percent 2 2 31 2" xfId="20476" xr:uid="{00000000-0005-0000-0000-00005B4D0000}"/>
    <cellStyle name="Percent 2 2 31 3" xfId="20477" xr:uid="{00000000-0005-0000-0000-00005C4D0000}"/>
    <cellStyle name="Percent 2 2 31 4" xfId="20478" xr:uid="{00000000-0005-0000-0000-00005D4D0000}"/>
    <cellStyle name="Percent 2 2 31 5" xfId="20479" xr:uid="{00000000-0005-0000-0000-00005E4D0000}"/>
    <cellStyle name="Percent 2 2 31 6" xfId="20480" xr:uid="{00000000-0005-0000-0000-00005F4D0000}"/>
    <cellStyle name="Percent 2 2 31 7" xfId="20481" xr:uid="{00000000-0005-0000-0000-0000604D0000}"/>
    <cellStyle name="Percent 2 2 31 8" xfId="20482" xr:uid="{00000000-0005-0000-0000-0000614D0000}"/>
    <cellStyle name="Percent 2 2 31 9" xfId="20483" xr:uid="{00000000-0005-0000-0000-0000624D0000}"/>
    <cellStyle name="Percent 2 2 32" xfId="20484" xr:uid="{00000000-0005-0000-0000-0000634D0000}"/>
    <cellStyle name="Percent 2 2 32 10" xfId="20485" xr:uid="{00000000-0005-0000-0000-0000644D0000}"/>
    <cellStyle name="Percent 2 2 32 11" xfId="20486" xr:uid="{00000000-0005-0000-0000-0000654D0000}"/>
    <cellStyle name="Percent 2 2 32 12" xfId="20487" xr:uid="{00000000-0005-0000-0000-0000664D0000}"/>
    <cellStyle name="Percent 2 2 32 13" xfId="20488" xr:uid="{00000000-0005-0000-0000-0000674D0000}"/>
    <cellStyle name="Percent 2 2 32 14" xfId="20489" xr:uid="{00000000-0005-0000-0000-0000684D0000}"/>
    <cellStyle name="Percent 2 2 32 15" xfId="20490" xr:uid="{00000000-0005-0000-0000-0000694D0000}"/>
    <cellStyle name="Percent 2 2 32 16" xfId="20491" xr:uid="{00000000-0005-0000-0000-00006A4D0000}"/>
    <cellStyle name="Percent 2 2 32 17" xfId="20492" xr:uid="{00000000-0005-0000-0000-00006B4D0000}"/>
    <cellStyle name="Percent 2 2 32 2" xfId="20493" xr:uid="{00000000-0005-0000-0000-00006C4D0000}"/>
    <cellStyle name="Percent 2 2 32 3" xfId="20494" xr:uid="{00000000-0005-0000-0000-00006D4D0000}"/>
    <cellStyle name="Percent 2 2 32 4" xfId="20495" xr:uid="{00000000-0005-0000-0000-00006E4D0000}"/>
    <cellStyle name="Percent 2 2 32 5" xfId="20496" xr:uid="{00000000-0005-0000-0000-00006F4D0000}"/>
    <cellStyle name="Percent 2 2 32 6" xfId="20497" xr:uid="{00000000-0005-0000-0000-0000704D0000}"/>
    <cellStyle name="Percent 2 2 32 7" xfId="20498" xr:uid="{00000000-0005-0000-0000-0000714D0000}"/>
    <cellStyle name="Percent 2 2 32 8" xfId="20499" xr:uid="{00000000-0005-0000-0000-0000724D0000}"/>
    <cellStyle name="Percent 2 2 32 9" xfId="20500" xr:uid="{00000000-0005-0000-0000-0000734D0000}"/>
    <cellStyle name="Percent 2 2 33" xfId="20501" xr:uid="{00000000-0005-0000-0000-0000744D0000}"/>
    <cellStyle name="Percent 2 2 33 10" xfId="20502" xr:uid="{00000000-0005-0000-0000-0000754D0000}"/>
    <cellStyle name="Percent 2 2 33 11" xfId="20503" xr:uid="{00000000-0005-0000-0000-0000764D0000}"/>
    <cellStyle name="Percent 2 2 33 12" xfId="20504" xr:uid="{00000000-0005-0000-0000-0000774D0000}"/>
    <cellStyle name="Percent 2 2 33 13" xfId="20505" xr:uid="{00000000-0005-0000-0000-0000784D0000}"/>
    <cellStyle name="Percent 2 2 33 14" xfId="20506" xr:uid="{00000000-0005-0000-0000-0000794D0000}"/>
    <cellStyle name="Percent 2 2 33 15" xfId="20507" xr:uid="{00000000-0005-0000-0000-00007A4D0000}"/>
    <cellStyle name="Percent 2 2 33 16" xfId="20508" xr:uid="{00000000-0005-0000-0000-00007B4D0000}"/>
    <cellStyle name="Percent 2 2 33 17" xfId="20509" xr:uid="{00000000-0005-0000-0000-00007C4D0000}"/>
    <cellStyle name="Percent 2 2 33 2" xfId="20510" xr:uid="{00000000-0005-0000-0000-00007D4D0000}"/>
    <cellStyle name="Percent 2 2 33 3" xfId="20511" xr:uid="{00000000-0005-0000-0000-00007E4D0000}"/>
    <cellStyle name="Percent 2 2 33 4" xfId="20512" xr:uid="{00000000-0005-0000-0000-00007F4D0000}"/>
    <cellStyle name="Percent 2 2 33 5" xfId="20513" xr:uid="{00000000-0005-0000-0000-0000804D0000}"/>
    <cellStyle name="Percent 2 2 33 6" xfId="20514" xr:uid="{00000000-0005-0000-0000-0000814D0000}"/>
    <cellStyle name="Percent 2 2 33 7" xfId="20515" xr:uid="{00000000-0005-0000-0000-0000824D0000}"/>
    <cellStyle name="Percent 2 2 33 8" xfId="20516" xr:uid="{00000000-0005-0000-0000-0000834D0000}"/>
    <cellStyle name="Percent 2 2 33 9" xfId="20517" xr:uid="{00000000-0005-0000-0000-0000844D0000}"/>
    <cellStyle name="Percent 2 2 34" xfId="20518" xr:uid="{00000000-0005-0000-0000-0000854D0000}"/>
    <cellStyle name="Percent 2 2 34 10" xfId="20519" xr:uid="{00000000-0005-0000-0000-0000864D0000}"/>
    <cellStyle name="Percent 2 2 34 11" xfId="20520" xr:uid="{00000000-0005-0000-0000-0000874D0000}"/>
    <cellStyle name="Percent 2 2 34 12" xfId="20521" xr:uid="{00000000-0005-0000-0000-0000884D0000}"/>
    <cellStyle name="Percent 2 2 34 13" xfId="20522" xr:uid="{00000000-0005-0000-0000-0000894D0000}"/>
    <cellStyle name="Percent 2 2 34 14" xfId="20523" xr:uid="{00000000-0005-0000-0000-00008A4D0000}"/>
    <cellStyle name="Percent 2 2 34 15" xfId="20524" xr:uid="{00000000-0005-0000-0000-00008B4D0000}"/>
    <cellStyle name="Percent 2 2 34 16" xfId="20525" xr:uid="{00000000-0005-0000-0000-00008C4D0000}"/>
    <cellStyle name="Percent 2 2 34 17" xfId="20526" xr:uid="{00000000-0005-0000-0000-00008D4D0000}"/>
    <cellStyle name="Percent 2 2 34 2" xfId="20527" xr:uid="{00000000-0005-0000-0000-00008E4D0000}"/>
    <cellStyle name="Percent 2 2 34 3" xfId="20528" xr:uid="{00000000-0005-0000-0000-00008F4D0000}"/>
    <cellStyle name="Percent 2 2 34 4" xfId="20529" xr:uid="{00000000-0005-0000-0000-0000904D0000}"/>
    <cellStyle name="Percent 2 2 34 5" xfId="20530" xr:uid="{00000000-0005-0000-0000-0000914D0000}"/>
    <cellStyle name="Percent 2 2 34 6" xfId="20531" xr:uid="{00000000-0005-0000-0000-0000924D0000}"/>
    <cellStyle name="Percent 2 2 34 7" xfId="20532" xr:uid="{00000000-0005-0000-0000-0000934D0000}"/>
    <cellStyle name="Percent 2 2 34 8" xfId="20533" xr:uid="{00000000-0005-0000-0000-0000944D0000}"/>
    <cellStyle name="Percent 2 2 34 9" xfId="20534" xr:uid="{00000000-0005-0000-0000-0000954D0000}"/>
    <cellStyle name="Percent 2 2 35" xfId="20535" xr:uid="{00000000-0005-0000-0000-0000964D0000}"/>
    <cellStyle name="Percent 2 2 35 10" xfId="20536" xr:uid="{00000000-0005-0000-0000-0000974D0000}"/>
    <cellStyle name="Percent 2 2 35 11" xfId="20537" xr:uid="{00000000-0005-0000-0000-0000984D0000}"/>
    <cellStyle name="Percent 2 2 35 12" xfId="20538" xr:uid="{00000000-0005-0000-0000-0000994D0000}"/>
    <cellStyle name="Percent 2 2 35 13" xfId="20539" xr:uid="{00000000-0005-0000-0000-00009A4D0000}"/>
    <cellStyle name="Percent 2 2 35 14" xfId="20540" xr:uid="{00000000-0005-0000-0000-00009B4D0000}"/>
    <cellStyle name="Percent 2 2 35 15" xfId="20541" xr:uid="{00000000-0005-0000-0000-00009C4D0000}"/>
    <cellStyle name="Percent 2 2 35 16" xfId="20542" xr:uid="{00000000-0005-0000-0000-00009D4D0000}"/>
    <cellStyle name="Percent 2 2 35 17" xfId="20543" xr:uid="{00000000-0005-0000-0000-00009E4D0000}"/>
    <cellStyle name="Percent 2 2 35 2" xfId="20544" xr:uid="{00000000-0005-0000-0000-00009F4D0000}"/>
    <cellStyle name="Percent 2 2 35 3" xfId="20545" xr:uid="{00000000-0005-0000-0000-0000A04D0000}"/>
    <cellStyle name="Percent 2 2 35 4" xfId="20546" xr:uid="{00000000-0005-0000-0000-0000A14D0000}"/>
    <cellStyle name="Percent 2 2 35 5" xfId="20547" xr:uid="{00000000-0005-0000-0000-0000A24D0000}"/>
    <cellStyle name="Percent 2 2 35 6" xfId="20548" xr:uid="{00000000-0005-0000-0000-0000A34D0000}"/>
    <cellStyle name="Percent 2 2 35 7" xfId="20549" xr:uid="{00000000-0005-0000-0000-0000A44D0000}"/>
    <cellStyle name="Percent 2 2 35 8" xfId="20550" xr:uid="{00000000-0005-0000-0000-0000A54D0000}"/>
    <cellStyle name="Percent 2 2 35 9" xfId="20551" xr:uid="{00000000-0005-0000-0000-0000A64D0000}"/>
    <cellStyle name="Percent 2 2 36" xfId="20552" xr:uid="{00000000-0005-0000-0000-0000A74D0000}"/>
    <cellStyle name="Percent 2 2 36 10" xfId="20553" xr:uid="{00000000-0005-0000-0000-0000A84D0000}"/>
    <cellStyle name="Percent 2 2 36 11" xfId="20554" xr:uid="{00000000-0005-0000-0000-0000A94D0000}"/>
    <cellStyle name="Percent 2 2 36 12" xfId="20555" xr:uid="{00000000-0005-0000-0000-0000AA4D0000}"/>
    <cellStyle name="Percent 2 2 36 13" xfId="20556" xr:uid="{00000000-0005-0000-0000-0000AB4D0000}"/>
    <cellStyle name="Percent 2 2 36 14" xfId="20557" xr:uid="{00000000-0005-0000-0000-0000AC4D0000}"/>
    <cellStyle name="Percent 2 2 36 15" xfId="20558" xr:uid="{00000000-0005-0000-0000-0000AD4D0000}"/>
    <cellStyle name="Percent 2 2 36 16" xfId="20559" xr:uid="{00000000-0005-0000-0000-0000AE4D0000}"/>
    <cellStyle name="Percent 2 2 36 17" xfId="20560" xr:uid="{00000000-0005-0000-0000-0000AF4D0000}"/>
    <cellStyle name="Percent 2 2 36 2" xfId="20561" xr:uid="{00000000-0005-0000-0000-0000B04D0000}"/>
    <cellStyle name="Percent 2 2 36 3" xfId="20562" xr:uid="{00000000-0005-0000-0000-0000B14D0000}"/>
    <cellStyle name="Percent 2 2 36 4" xfId="20563" xr:uid="{00000000-0005-0000-0000-0000B24D0000}"/>
    <cellStyle name="Percent 2 2 36 5" xfId="20564" xr:uid="{00000000-0005-0000-0000-0000B34D0000}"/>
    <cellStyle name="Percent 2 2 36 6" xfId="20565" xr:uid="{00000000-0005-0000-0000-0000B44D0000}"/>
    <cellStyle name="Percent 2 2 36 7" xfId="20566" xr:uid="{00000000-0005-0000-0000-0000B54D0000}"/>
    <cellStyle name="Percent 2 2 36 8" xfId="20567" xr:uid="{00000000-0005-0000-0000-0000B64D0000}"/>
    <cellStyle name="Percent 2 2 36 9" xfId="20568" xr:uid="{00000000-0005-0000-0000-0000B74D0000}"/>
    <cellStyle name="Percent 2 2 37" xfId="20569" xr:uid="{00000000-0005-0000-0000-0000B84D0000}"/>
    <cellStyle name="Percent 2 2 37 10" xfId="20570" xr:uid="{00000000-0005-0000-0000-0000B94D0000}"/>
    <cellStyle name="Percent 2 2 37 11" xfId="20571" xr:uid="{00000000-0005-0000-0000-0000BA4D0000}"/>
    <cellStyle name="Percent 2 2 37 12" xfId="20572" xr:uid="{00000000-0005-0000-0000-0000BB4D0000}"/>
    <cellStyle name="Percent 2 2 37 13" xfId="20573" xr:uid="{00000000-0005-0000-0000-0000BC4D0000}"/>
    <cellStyle name="Percent 2 2 37 14" xfId="20574" xr:uid="{00000000-0005-0000-0000-0000BD4D0000}"/>
    <cellStyle name="Percent 2 2 37 15" xfId="20575" xr:uid="{00000000-0005-0000-0000-0000BE4D0000}"/>
    <cellStyle name="Percent 2 2 37 16" xfId="20576" xr:uid="{00000000-0005-0000-0000-0000BF4D0000}"/>
    <cellStyle name="Percent 2 2 37 17" xfId="20577" xr:uid="{00000000-0005-0000-0000-0000C04D0000}"/>
    <cellStyle name="Percent 2 2 37 2" xfId="20578" xr:uid="{00000000-0005-0000-0000-0000C14D0000}"/>
    <cellStyle name="Percent 2 2 37 3" xfId="20579" xr:uid="{00000000-0005-0000-0000-0000C24D0000}"/>
    <cellStyle name="Percent 2 2 37 4" xfId="20580" xr:uid="{00000000-0005-0000-0000-0000C34D0000}"/>
    <cellStyle name="Percent 2 2 37 5" xfId="20581" xr:uid="{00000000-0005-0000-0000-0000C44D0000}"/>
    <cellStyle name="Percent 2 2 37 6" xfId="20582" xr:uid="{00000000-0005-0000-0000-0000C54D0000}"/>
    <cellStyle name="Percent 2 2 37 7" xfId="20583" xr:uid="{00000000-0005-0000-0000-0000C64D0000}"/>
    <cellStyle name="Percent 2 2 37 8" xfId="20584" xr:uid="{00000000-0005-0000-0000-0000C74D0000}"/>
    <cellStyle name="Percent 2 2 37 9" xfId="20585" xr:uid="{00000000-0005-0000-0000-0000C84D0000}"/>
    <cellStyle name="Percent 2 2 38" xfId="20586" xr:uid="{00000000-0005-0000-0000-0000C94D0000}"/>
    <cellStyle name="Percent 2 2 38 10" xfId="20587" xr:uid="{00000000-0005-0000-0000-0000CA4D0000}"/>
    <cellStyle name="Percent 2 2 38 11" xfId="20588" xr:uid="{00000000-0005-0000-0000-0000CB4D0000}"/>
    <cellStyle name="Percent 2 2 38 12" xfId="20589" xr:uid="{00000000-0005-0000-0000-0000CC4D0000}"/>
    <cellStyle name="Percent 2 2 38 13" xfId="20590" xr:uid="{00000000-0005-0000-0000-0000CD4D0000}"/>
    <cellStyle name="Percent 2 2 38 14" xfId="20591" xr:uid="{00000000-0005-0000-0000-0000CE4D0000}"/>
    <cellStyle name="Percent 2 2 38 15" xfId="20592" xr:uid="{00000000-0005-0000-0000-0000CF4D0000}"/>
    <cellStyle name="Percent 2 2 38 16" xfId="20593" xr:uid="{00000000-0005-0000-0000-0000D04D0000}"/>
    <cellStyle name="Percent 2 2 38 17" xfId="20594" xr:uid="{00000000-0005-0000-0000-0000D14D0000}"/>
    <cellStyle name="Percent 2 2 38 2" xfId="20595" xr:uid="{00000000-0005-0000-0000-0000D24D0000}"/>
    <cellStyle name="Percent 2 2 38 3" xfId="20596" xr:uid="{00000000-0005-0000-0000-0000D34D0000}"/>
    <cellStyle name="Percent 2 2 38 4" xfId="20597" xr:uid="{00000000-0005-0000-0000-0000D44D0000}"/>
    <cellStyle name="Percent 2 2 38 5" xfId="20598" xr:uid="{00000000-0005-0000-0000-0000D54D0000}"/>
    <cellStyle name="Percent 2 2 38 6" xfId="20599" xr:uid="{00000000-0005-0000-0000-0000D64D0000}"/>
    <cellStyle name="Percent 2 2 38 7" xfId="20600" xr:uid="{00000000-0005-0000-0000-0000D74D0000}"/>
    <cellStyle name="Percent 2 2 38 8" xfId="20601" xr:uid="{00000000-0005-0000-0000-0000D84D0000}"/>
    <cellStyle name="Percent 2 2 38 9" xfId="20602" xr:uid="{00000000-0005-0000-0000-0000D94D0000}"/>
    <cellStyle name="Percent 2 2 39" xfId="20603" xr:uid="{00000000-0005-0000-0000-0000DA4D0000}"/>
    <cellStyle name="Percent 2 2 39 10" xfId="20604" xr:uid="{00000000-0005-0000-0000-0000DB4D0000}"/>
    <cellStyle name="Percent 2 2 39 11" xfId="20605" xr:uid="{00000000-0005-0000-0000-0000DC4D0000}"/>
    <cellStyle name="Percent 2 2 39 12" xfId="20606" xr:uid="{00000000-0005-0000-0000-0000DD4D0000}"/>
    <cellStyle name="Percent 2 2 39 13" xfId="20607" xr:uid="{00000000-0005-0000-0000-0000DE4D0000}"/>
    <cellStyle name="Percent 2 2 39 14" xfId="20608" xr:uid="{00000000-0005-0000-0000-0000DF4D0000}"/>
    <cellStyle name="Percent 2 2 39 15" xfId="20609" xr:uid="{00000000-0005-0000-0000-0000E04D0000}"/>
    <cellStyle name="Percent 2 2 39 16" xfId="20610" xr:uid="{00000000-0005-0000-0000-0000E14D0000}"/>
    <cellStyle name="Percent 2 2 39 17" xfId="20611" xr:uid="{00000000-0005-0000-0000-0000E24D0000}"/>
    <cellStyle name="Percent 2 2 39 2" xfId="20612" xr:uid="{00000000-0005-0000-0000-0000E34D0000}"/>
    <cellStyle name="Percent 2 2 39 3" xfId="20613" xr:uid="{00000000-0005-0000-0000-0000E44D0000}"/>
    <cellStyle name="Percent 2 2 39 4" xfId="20614" xr:uid="{00000000-0005-0000-0000-0000E54D0000}"/>
    <cellStyle name="Percent 2 2 39 5" xfId="20615" xr:uid="{00000000-0005-0000-0000-0000E64D0000}"/>
    <cellStyle name="Percent 2 2 39 6" xfId="20616" xr:uid="{00000000-0005-0000-0000-0000E74D0000}"/>
    <cellStyle name="Percent 2 2 39 7" xfId="20617" xr:uid="{00000000-0005-0000-0000-0000E84D0000}"/>
    <cellStyle name="Percent 2 2 39 8" xfId="20618" xr:uid="{00000000-0005-0000-0000-0000E94D0000}"/>
    <cellStyle name="Percent 2 2 39 9" xfId="20619" xr:uid="{00000000-0005-0000-0000-0000EA4D0000}"/>
    <cellStyle name="Percent 2 2 4" xfId="20620" xr:uid="{00000000-0005-0000-0000-0000EB4D0000}"/>
    <cellStyle name="Percent 2 2 4 10" xfId="20621" xr:uid="{00000000-0005-0000-0000-0000EC4D0000}"/>
    <cellStyle name="Percent 2 2 4 11" xfId="20622" xr:uid="{00000000-0005-0000-0000-0000ED4D0000}"/>
    <cellStyle name="Percent 2 2 4 12" xfId="20623" xr:uid="{00000000-0005-0000-0000-0000EE4D0000}"/>
    <cellStyle name="Percent 2 2 4 13" xfId="20624" xr:uid="{00000000-0005-0000-0000-0000EF4D0000}"/>
    <cellStyle name="Percent 2 2 4 14" xfId="20625" xr:uid="{00000000-0005-0000-0000-0000F04D0000}"/>
    <cellStyle name="Percent 2 2 4 15" xfId="20626" xr:uid="{00000000-0005-0000-0000-0000F14D0000}"/>
    <cellStyle name="Percent 2 2 4 16" xfId="20627" xr:uid="{00000000-0005-0000-0000-0000F24D0000}"/>
    <cellStyle name="Percent 2 2 4 17" xfId="20628" xr:uid="{00000000-0005-0000-0000-0000F34D0000}"/>
    <cellStyle name="Percent 2 2 4 2" xfId="20629" xr:uid="{00000000-0005-0000-0000-0000F44D0000}"/>
    <cellStyle name="Percent 2 2 4 3" xfId="20630" xr:uid="{00000000-0005-0000-0000-0000F54D0000}"/>
    <cellStyle name="Percent 2 2 4 4" xfId="20631" xr:uid="{00000000-0005-0000-0000-0000F64D0000}"/>
    <cellStyle name="Percent 2 2 4 5" xfId="20632" xr:uid="{00000000-0005-0000-0000-0000F74D0000}"/>
    <cellStyle name="Percent 2 2 4 6" xfId="20633" xr:uid="{00000000-0005-0000-0000-0000F84D0000}"/>
    <cellStyle name="Percent 2 2 4 7" xfId="20634" xr:uid="{00000000-0005-0000-0000-0000F94D0000}"/>
    <cellStyle name="Percent 2 2 4 8" xfId="20635" xr:uid="{00000000-0005-0000-0000-0000FA4D0000}"/>
    <cellStyle name="Percent 2 2 4 9" xfId="20636" xr:uid="{00000000-0005-0000-0000-0000FB4D0000}"/>
    <cellStyle name="Percent 2 2 40" xfId="20637" xr:uid="{00000000-0005-0000-0000-0000FC4D0000}"/>
    <cellStyle name="Percent 2 2 40 10" xfId="20638" xr:uid="{00000000-0005-0000-0000-0000FD4D0000}"/>
    <cellStyle name="Percent 2 2 40 11" xfId="20639" xr:uid="{00000000-0005-0000-0000-0000FE4D0000}"/>
    <cellStyle name="Percent 2 2 40 12" xfId="20640" xr:uid="{00000000-0005-0000-0000-0000FF4D0000}"/>
    <cellStyle name="Percent 2 2 40 13" xfId="20641" xr:uid="{00000000-0005-0000-0000-0000004E0000}"/>
    <cellStyle name="Percent 2 2 40 14" xfId="20642" xr:uid="{00000000-0005-0000-0000-0000014E0000}"/>
    <cellStyle name="Percent 2 2 40 15" xfId="20643" xr:uid="{00000000-0005-0000-0000-0000024E0000}"/>
    <cellStyle name="Percent 2 2 40 16" xfId="20644" xr:uid="{00000000-0005-0000-0000-0000034E0000}"/>
    <cellStyle name="Percent 2 2 40 17" xfId="20645" xr:uid="{00000000-0005-0000-0000-0000044E0000}"/>
    <cellStyle name="Percent 2 2 40 2" xfId="20646" xr:uid="{00000000-0005-0000-0000-0000054E0000}"/>
    <cellStyle name="Percent 2 2 40 3" xfId="20647" xr:uid="{00000000-0005-0000-0000-0000064E0000}"/>
    <cellStyle name="Percent 2 2 40 4" xfId="20648" xr:uid="{00000000-0005-0000-0000-0000074E0000}"/>
    <cellStyle name="Percent 2 2 40 5" xfId="20649" xr:uid="{00000000-0005-0000-0000-0000084E0000}"/>
    <cellStyle name="Percent 2 2 40 6" xfId="20650" xr:uid="{00000000-0005-0000-0000-0000094E0000}"/>
    <cellStyle name="Percent 2 2 40 7" xfId="20651" xr:uid="{00000000-0005-0000-0000-00000A4E0000}"/>
    <cellStyle name="Percent 2 2 40 8" xfId="20652" xr:uid="{00000000-0005-0000-0000-00000B4E0000}"/>
    <cellStyle name="Percent 2 2 40 9" xfId="20653" xr:uid="{00000000-0005-0000-0000-00000C4E0000}"/>
    <cellStyle name="Percent 2 2 41" xfId="20654" xr:uid="{00000000-0005-0000-0000-00000D4E0000}"/>
    <cellStyle name="Percent 2 2 41 10" xfId="20655" xr:uid="{00000000-0005-0000-0000-00000E4E0000}"/>
    <cellStyle name="Percent 2 2 41 11" xfId="20656" xr:uid="{00000000-0005-0000-0000-00000F4E0000}"/>
    <cellStyle name="Percent 2 2 41 12" xfId="20657" xr:uid="{00000000-0005-0000-0000-0000104E0000}"/>
    <cellStyle name="Percent 2 2 41 13" xfId="20658" xr:uid="{00000000-0005-0000-0000-0000114E0000}"/>
    <cellStyle name="Percent 2 2 41 14" xfId="20659" xr:uid="{00000000-0005-0000-0000-0000124E0000}"/>
    <cellStyle name="Percent 2 2 41 15" xfId="20660" xr:uid="{00000000-0005-0000-0000-0000134E0000}"/>
    <cellStyle name="Percent 2 2 41 16" xfId="20661" xr:uid="{00000000-0005-0000-0000-0000144E0000}"/>
    <cellStyle name="Percent 2 2 41 17" xfId="20662" xr:uid="{00000000-0005-0000-0000-0000154E0000}"/>
    <cellStyle name="Percent 2 2 41 2" xfId="20663" xr:uid="{00000000-0005-0000-0000-0000164E0000}"/>
    <cellStyle name="Percent 2 2 41 3" xfId="20664" xr:uid="{00000000-0005-0000-0000-0000174E0000}"/>
    <cellStyle name="Percent 2 2 41 4" xfId="20665" xr:uid="{00000000-0005-0000-0000-0000184E0000}"/>
    <cellStyle name="Percent 2 2 41 5" xfId="20666" xr:uid="{00000000-0005-0000-0000-0000194E0000}"/>
    <cellStyle name="Percent 2 2 41 6" xfId="20667" xr:uid="{00000000-0005-0000-0000-00001A4E0000}"/>
    <cellStyle name="Percent 2 2 41 7" xfId="20668" xr:uid="{00000000-0005-0000-0000-00001B4E0000}"/>
    <cellStyle name="Percent 2 2 41 8" xfId="20669" xr:uid="{00000000-0005-0000-0000-00001C4E0000}"/>
    <cellStyle name="Percent 2 2 41 9" xfId="20670" xr:uid="{00000000-0005-0000-0000-00001D4E0000}"/>
    <cellStyle name="Percent 2 2 42" xfId="20671" xr:uid="{00000000-0005-0000-0000-00001E4E0000}"/>
    <cellStyle name="Percent 2 2 42 10" xfId="20672" xr:uid="{00000000-0005-0000-0000-00001F4E0000}"/>
    <cellStyle name="Percent 2 2 42 11" xfId="20673" xr:uid="{00000000-0005-0000-0000-0000204E0000}"/>
    <cellStyle name="Percent 2 2 42 12" xfId="20674" xr:uid="{00000000-0005-0000-0000-0000214E0000}"/>
    <cellStyle name="Percent 2 2 42 13" xfId="20675" xr:uid="{00000000-0005-0000-0000-0000224E0000}"/>
    <cellStyle name="Percent 2 2 42 14" xfId="20676" xr:uid="{00000000-0005-0000-0000-0000234E0000}"/>
    <cellStyle name="Percent 2 2 42 15" xfId="20677" xr:uid="{00000000-0005-0000-0000-0000244E0000}"/>
    <cellStyle name="Percent 2 2 42 16" xfId="20678" xr:uid="{00000000-0005-0000-0000-0000254E0000}"/>
    <cellStyle name="Percent 2 2 42 17" xfId="20679" xr:uid="{00000000-0005-0000-0000-0000264E0000}"/>
    <cellStyle name="Percent 2 2 42 2" xfId="20680" xr:uid="{00000000-0005-0000-0000-0000274E0000}"/>
    <cellStyle name="Percent 2 2 42 3" xfId="20681" xr:uid="{00000000-0005-0000-0000-0000284E0000}"/>
    <cellStyle name="Percent 2 2 42 4" xfId="20682" xr:uid="{00000000-0005-0000-0000-0000294E0000}"/>
    <cellStyle name="Percent 2 2 42 5" xfId="20683" xr:uid="{00000000-0005-0000-0000-00002A4E0000}"/>
    <cellStyle name="Percent 2 2 42 6" xfId="20684" xr:uid="{00000000-0005-0000-0000-00002B4E0000}"/>
    <cellStyle name="Percent 2 2 42 7" xfId="20685" xr:uid="{00000000-0005-0000-0000-00002C4E0000}"/>
    <cellStyle name="Percent 2 2 42 8" xfId="20686" xr:uid="{00000000-0005-0000-0000-00002D4E0000}"/>
    <cellStyle name="Percent 2 2 42 9" xfId="20687" xr:uid="{00000000-0005-0000-0000-00002E4E0000}"/>
    <cellStyle name="Percent 2 2 43" xfId="20688" xr:uid="{00000000-0005-0000-0000-00002F4E0000}"/>
    <cellStyle name="Percent 2 2 43 10" xfId="20689" xr:uid="{00000000-0005-0000-0000-0000304E0000}"/>
    <cellStyle name="Percent 2 2 43 11" xfId="20690" xr:uid="{00000000-0005-0000-0000-0000314E0000}"/>
    <cellStyle name="Percent 2 2 43 12" xfId="20691" xr:uid="{00000000-0005-0000-0000-0000324E0000}"/>
    <cellStyle name="Percent 2 2 43 13" xfId="20692" xr:uid="{00000000-0005-0000-0000-0000334E0000}"/>
    <cellStyle name="Percent 2 2 43 14" xfId="20693" xr:uid="{00000000-0005-0000-0000-0000344E0000}"/>
    <cellStyle name="Percent 2 2 43 15" xfId="20694" xr:uid="{00000000-0005-0000-0000-0000354E0000}"/>
    <cellStyle name="Percent 2 2 43 16" xfId="20695" xr:uid="{00000000-0005-0000-0000-0000364E0000}"/>
    <cellStyle name="Percent 2 2 43 17" xfId="20696" xr:uid="{00000000-0005-0000-0000-0000374E0000}"/>
    <cellStyle name="Percent 2 2 43 2" xfId="20697" xr:uid="{00000000-0005-0000-0000-0000384E0000}"/>
    <cellStyle name="Percent 2 2 43 3" xfId="20698" xr:uid="{00000000-0005-0000-0000-0000394E0000}"/>
    <cellStyle name="Percent 2 2 43 4" xfId="20699" xr:uid="{00000000-0005-0000-0000-00003A4E0000}"/>
    <cellStyle name="Percent 2 2 43 5" xfId="20700" xr:uid="{00000000-0005-0000-0000-00003B4E0000}"/>
    <cellStyle name="Percent 2 2 43 6" xfId="20701" xr:uid="{00000000-0005-0000-0000-00003C4E0000}"/>
    <cellStyle name="Percent 2 2 43 7" xfId="20702" xr:uid="{00000000-0005-0000-0000-00003D4E0000}"/>
    <cellStyle name="Percent 2 2 43 8" xfId="20703" xr:uid="{00000000-0005-0000-0000-00003E4E0000}"/>
    <cellStyle name="Percent 2 2 43 9" xfId="20704" xr:uid="{00000000-0005-0000-0000-00003F4E0000}"/>
    <cellStyle name="Percent 2 2 44" xfId="20705" xr:uid="{00000000-0005-0000-0000-0000404E0000}"/>
    <cellStyle name="Percent 2 2 44 10" xfId="20706" xr:uid="{00000000-0005-0000-0000-0000414E0000}"/>
    <cellStyle name="Percent 2 2 44 11" xfId="20707" xr:uid="{00000000-0005-0000-0000-0000424E0000}"/>
    <cellStyle name="Percent 2 2 44 12" xfId="20708" xr:uid="{00000000-0005-0000-0000-0000434E0000}"/>
    <cellStyle name="Percent 2 2 44 13" xfId="20709" xr:uid="{00000000-0005-0000-0000-0000444E0000}"/>
    <cellStyle name="Percent 2 2 44 14" xfId="20710" xr:uid="{00000000-0005-0000-0000-0000454E0000}"/>
    <cellStyle name="Percent 2 2 44 15" xfId="20711" xr:uid="{00000000-0005-0000-0000-0000464E0000}"/>
    <cellStyle name="Percent 2 2 44 16" xfId="20712" xr:uid="{00000000-0005-0000-0000-0000474E0000}"/>
    <cellStyle name="Percent 2 2 44 17" xfId="20713" xr:uid="{00000000-0005-0000-0000-0000484E0000}"/>
    <cellStyle name="Percent 2 2 44 2" xfId="20714" xr:uid="{00000000-0005-0000-0000-0000494E0000}"/>
    <cellStyle name="Percent 2 2 44 3" xfId="20715" xr:uid="{00000000-0005-0000-0000-00004A4E0000}"/>
    <cellStyle name="Percent 2 2 44 4" xfId="20716" xr:uid="{00000000-0005-0000-0000-00004B4E0000}"/>
    <cellStyle name="Percent 2 2 44 5" xfId="20717" xr:uid="{00000000-0005-0000-0000-00004C4E0000}"/>
    <cellStyle name="Percent 2 2 44 6" xfId="20718" xr:uid="{00000000-0005-0000-0000-00004D4E0000}"/>
    <cellStyle name="Percent 2 2 44 7" xfId="20719" xr:uid="{00000000-0005-0000-0000-00004E4E0000}"/>
    <cellStyle name="Percent 2 2 44 8" xfId="20720" xr:uid="{00000000-0005-0000-0000-00004F4E0000}"/>
    <cellStyle name="Percent 2 2 44 9" xfId="20721" xr:uid="{00000000-0005-0000-0000-0000504E0000}"/>
    <cellStyle name="Percent 2 2 45" xfId="20722" xr:uid="{00000000-0005-0000-0000-0000514E0000}"/>
    <cellStyle name="Percent 2 2 45 10" xfId="20723" xr:uid="{00000000-0005-0000-0000-0000524E0000}"/>
    <cellStyle name="Percent 2 2 45 11" xfId="20724" xr:uid="{00000000-0005-0000-0000-0000534E0000}"/>
    <cellStyle name="Percent 2 2 45 12" xfId="20725" xr:uid="{00000000-0005-0000-0000-0000544E0000}"/>
    <cellStyle name="Percent 2 2 45 13" xfId="20726" xr:uid="{00000000-0005-0000-0000-0000554E0000}"/>
    <cellStyle name="Percent 2 2 45 14" xfId="20727" xr:uid="{00000000-0005-0000-0000-0000564E0000}"/>
    <cellStyle name="Percent 2 2 45 15" xfId="20728" xr:uid="{00000000-0005-0000-0000-0000574E0000}"/>
    <cellStyle name="Percent 2 2 45 16" xfId="20729" xr:uid="{00000000-0005-0000-0000-0000584E0000}"/>
    <cellStyle name="Percent 2 2 45 17" xfId="20730" xr:uid="{00000000-0005-0000-0000-0000594E0000}"/>
    <cellStyle name="Percent 2 2 45 2" xfId="20731" xr:uid="{00000000-0005-0000-0000-00005A4E0000}"/>
    <cellStyle name="Percent 2 2 45 3" xfId="20732" xr:uid="{00000000-0005-0000-0000-00005B4E0000}"/>
    <cellStyle name="Percent 2 2 45 4" xfId="20733" xr:uid="{00000000-0005-0000-0000-00005C4E0000}"/>
    <cellStyle name="Percent 2 2 45 5" xfId="20734" xr:uid="{00000000-0005-0000-0000-00005D4E0000}"/>
    <cellStyle name="Percent 2 2 45 6" xfId="20735" xr:uid="{00000000-0005-0000-0000-00005E4E0000}"/>
    <cellStyle name="Percent 2 2 45 7" xfId="20736" xr:uid="{00000000-0005-0000-0000-00005F4E0000}"/>
    <cellStyle name="Percent 2 2 45 8" xfId="20737" xr:uid="{00000000-0005-0000-0000-0000604E0000}"/>
    <cellStyle name="Percent 2 2 45 9" xfId="20738" xr:uid="{00000000-0005-0000-0000-0000614E0000}"/>
    <cellStyle name="Percent 2 2 46" xfId="20739" xr:uid="{00000000-0005-0000-0000-0000624E0000}"/>
    <cellStyle name="Percent 2 2 46 10" xfId="20740" xr:uid="{00000000-0005-0000-0000-0000634E0000}"/>
    <cellStyle name="Percent 2 2 46 11" xfId="20741" xr:uid="{00000000-0005-0000-0000-0000644E0000}"/>
    <cellStyle name="Percent 2 2 46 12" xfId="20742" xr:uid="{00000000-0005-0000-0000-0000654E0000}"/>
    <cellStyle name="Percent 2 2 46 13" xfId="20743" xr:uid="{00000000-0005-0000-0000-0000664E0000}"/>
    <cellStyle name="Percent 2 2 46 14" xfId="20744" xr:uid="{00000000-0005-0000-0000-0000674E0000}"/>
    <cellStyle name="Percent 2 2 46 15" xfId="20745" xr:uid="{00000000-0005-0000-0000-0000684E0000}"/>
    <cellStyle name="Percent 2 2 46 16" xfId="20746" xr:uid="{00000000-0005-0000-0000-0000694E0000}"/>
    <cellStyle name="Percent 2 2 46 17" xfId="20747" xr:uid="{00000000-0005-0000-0000-00006A4E0000}"/>
    <cellStyle name="Percent 2 2 46 2" xfId="20748" xr:uid="{00000000-0005-0000-0000-00006B4E0000}"/>
    <cellStyle name="Percent 2 2 46 3" xfId="20749" xr:uid="{00000000-0005-0000-0000-00006C4E0000}"/>
    <cellStyle name="Percent 2 2 46 4" xfId="20750" xr:uid="{00000000-0005-0000-0000-00006D4E0000}"/>
    <cellStyle name="Percent 2 2 46 5" xfId="20751" xr:uid="{00000000-0005-0000-0000-00006E4E0000}"/>
    <cellStyle name="Percent 2 2 46 6" xfId="20752" xr:uid="{00000000-0005-0000-0000-00006F4E0000}"/>
    <cellStyle name="Percent 2 2 46 7" xfId="20753" xr:uid="{00000000-0005-0000-0000-0000704E0000}"/>
    <cellStyle name="Percent 2 2 46 8" xfId="20754" xr:uid="{00000000-0005-0000-0000-0000714E0000}"/>
    <cellStyle name="Percent 2 2 46 9" xfId="20755" xr:uid="{00000000-0005-0000-0000-0000724E0000}"/>
    <cellStyle name="Percent 2 2 47" xfId="20756" xr:uid="{00000000-0005-0000-0000-0000734E0000}"/>
    <cellStyle name="Percent 2 2 47 10" xfId="20757" xr:uid="{00000000-0005-0000-0000-0000744E0000}"/>
    <cellStyle name="Percent 2 2 47 11" xfId="20758" xr:uid="{00000000-0005-0000-0000-0000754E0000}"/>
    <cellStyle name="Percent 2 2 47 12" xfId="20759" xr:uid="{00000000-0005-0000-0000-0000764E0000}"/>
    <cellStyle name="Percent 2 2 47 13" xfId="20760" xr:uid="{00000000-0005-0000-0000-0000774E0000}"/>
    <cellStyle name="Percent 2 2 47 14" xfId="20761" xr:uid="{00000000-0005-0000-0000-0000784E0000}"/>
    <cellStyle name="Percent 2 2 47 15" xfId="20762" xr:uid="{00000000-0005-0000-0000-0000794E0000}"/>
    <cellStyle name="Percent 2 2 47 16" xfId="20763" xr:uid="{00000000-0005-0000-0000-00007A4E0000}"/>
    <cellStyle name="Percent 2 2 47 17" xfId="20764" xr:uid="{00000000-0005-0000-0000-00007B4E0000}"/>
    <cellStyle name="Percent 2 2 47 2" xfId="20765" xr:uid="{00000000-0005-0000-0000-00007C4E0000}"/>
    <cellStyle name="Percent 2 2 47 3" xfId="20766" xr:uid="{00000000-0005-0000-0000-00007D4E0000}"/>
    <cellStyle name="Percent 2 2 47 4" xfId="20767" xr:uid="{00000000-0005-0000-0000-00007E4E0000}"/>
    <cellStyle name="Percent 2 2 47 5" xfId="20768" xr:uid="{00000000-0005-0000-0000-00007F4E0000}"/>
    <cellStyle name="Percent 2 2 47 6" xfId="20769" xr:uid="{00000000-0005-0000-0000-0000804E0000}"/>
    <cellStyle name="Percent 2 2 47 7" xfId="20770" xr:uid="{00000000-0005-0000-0000-0000814E0000}"/>
    <cellStyle name="Percent 2 2 47 8" xfId="20771" xr:uid="{00000000-0005-0000-0000-0000824E0000}"/>
    <cellStyle name="Percent 2 2 47 9" xfId="20772" xr:uid="{00000000-0005-0000-0000-0000834E0000}"/>
    <cellStyle name="Percent 2 2 48" xfId="20773" xr:uid="{00000000-0005-0000-0000-0000844E0000}"/>
    <cellStyle name="Percent 2 2 48 10" xfId="20774" xr:uid="{00000000-0005-0000-0000-0000854E0000}"/>
    <cellStyle name="Percent 2 2 48 11" xfId="20775" xr:uid="{00000000-0005-0000-0000-0000864E0000}"/>
    <cellStyle name="Percent 2 2 48 12" xfId="20776" xr:uid="{00000000-0005-0000-0000-0000874E0000}"/>
    <cellStyle name="Percent 2 2 48 13" xfId="20777" xr:uid="{00000000-0005-0000-0000-0000884E0000}"/>
    <cellStyle name="Percent 2 2 48 14" xfId="20778" xr:uid="{00000000-0005-0000-0000-0000894E0000}"/>
    <cellStyle name="Percent 2 2 48 15" xfId="20779" xr:uid="{00000000-0005-0000-0000-00008A4E0000}"/>
    <cellStyle name="Percent 2 2 48 16" xfId="20780" xr:uid="{00000000-0005-0000-0000-00008B4E0000}"/>
    <cellStyle name="Percent 2 2 48 17" xfId="20781" xr:uid="{00000000-0005-0000-0000-00008C4E0000}"/>
    <cellStyle name="Percent 2 2 48 2" xfId="20782" xr:uid="{00000000-0005-0000-0000-00008D4E0000}"/>
    <cellStyle name="Percent 2 2 48 3" xfId="20783" xr:uid="{00000000-0005-0000-0000-00008E4E0000}"/>
    <cellStyle name="Percent 2 2 48 4" xfId="20784" xr:uid="{00000000-0005-0000-0000-00008F4E0000}"/>
    <cellStyle name="Percent 2 2 48 5" xfId="20785" xr:uid="{00000000-0005-0000-0000-0000904E0000}"/>
    <cellStyle name="Percent 2 2 48 6" xfId="20786" xr:uid="{00000000-0005-0000-0000-0000914E0000}"/>
    <cellStyle name="Percent 2 2 48 7" xfId="20787" xr:uid="{00000000-0005-0000-0000-0000924E0000}"/>
    <cellStyle name="Percent 2 2 48 8" xfId="20788" xr:uid="{00000000-0005-0000-0000-0000934E0000}"/>
    <cellStyle name="Percent 2 2 48 9" xfId="20789" xr:uid="{00000000-0005-0000-0000-0000944E0000}"/>
    <cellStyle name="Percent 2 2 49" xfId="20790" xr:uid="{00000000-0005-0000-0000-0000954E0000}"/>
    <cellStyle name="Percent 2 2 49 10" xfId="20791" xr:uid="{00000000-0005-0000-0000-0000964E0000}"/>
    <cellStyle name="Percent 2 2 49 11" xfId="20792" xr:uid="{00000000-0005-0000-0000-0000974E0000}"/>
    <cellStyle name="Percent 2 2 49 12" xfId="20793" xr:uid="{00000000-0005-0000-0000-0000984E0000}"/>
    <cellStyle name="Percent 2 2 49 13" xfId="20794" xr:uid="{00000000-0005-0000-0000-0000994E0000}"/>
    <cellStyle name="Percent 2 2 49 14" xfId="20795" xr:uid="{00000000-0005-0000-0000-00009A4E0000}"/>
    <cellStyle name="Percent 2 2 49 15" xfId="20796" xr:uid="{00000000-0005-0000-0000-00009B4E0000}"/>
    <cellStyle name="Percent 2 2 49 16" xfId="20797" xr:uid="{00000000-0005-0000-0000-00009C4E0000}"/>
    <cellStyle name="Percent 2 2 49 17" xfId="20798" xr:uid="{00000000-0005-0000-0000-00009D4E0000}"/>
    <cellStyle name="Percent 2 2 49 2" xfId="20799" xr:uid="{00000000-0005-0000-0000-00009E4E0000}"/>
    <cellStyle name="Percent 2 2 49 3" xfId="20800" xr:uid="{00000000-0005-0000-0000-00009F4E0000}"/>
    <cellStyle name="Percent 2 2 49 4" xfId="20801" xr:uid="{00000000-0005-0000-0000-0000A04E0000}"/>
    <cellStyle name="Percent 2 2 49 5" xfId="20802" xr:uid="{00000000-0005-0000-0000-0000A14E0000}"/>
    <cellStyle name="Percent 2 2 49 6" xfId="20803" xr:uid="{00000000-0005-0000-0000-0000A24E0000}"/>
    <cellStyle name="Percent 2 2 49 7" xfId="20804" xr:uid="{00000000-0005-0000-0000-0000A34E0000}"/>
    <cellStyle name="Percent 2 2 49 8" xfId="20805" xr:uid="{00000000-0005-0000-0000-0000A44E0000}"/>
    <cellStyle name="Percent 2 2 49 9" xfId="20806" xr:uid="{00000000-0005-0000-0000-0000A54E0000}"/>
    <cellStyle name="Percent 2 2 5" xfId="20807" xr:uid="{00000000-0005-0000-0000-0000A64E0000}"/>
    <cellStyle name="Percent 2 2 5 10" xfId="20808" xr:uid="{00000000-0005-0000-0000-0000A74E0000}"/>
    <cellStyle name="Percent 2 2 5 11" xfId="20809" xr:uid="{00000000-0005-0000-0000-0000A84E0000}"/>
    <cellStyle name="Percent 2 2 5 12" xfId="20810" xr:uid="{00000000-0005-0000-0000-0000A94E0000}"/>
    <cellStyle name="Percent 2 2 5 13" xfId="20811" xr:uid="{00000000-0005-0000-0000-0000AA4E0000}"/>
    <cellStyle name="Percent 2 2 5 14" xfId="20812" xr:uid="{00000000-0005-0000-0000-0000AB4E0000}"/>
    <cellStyle name="Percent 2 2 5 15" xfId="20813" xr:uid="{00000000-0005-0000-0000-0000AC4E0000}"/>
    <cellStyle name="Percent 2 2 5 16" xfId="20814" xr:uid="{00000000-0005-0000-0000-0000AD4E0000}"/>
    <cellStyle name="Percent 2 2 5 17" xfId="20815" xr:uid="{00000000-0005-0000-0000-0000AE4E0000}"/>
    <cellStyle name="Percent 2 2 5 2" xfId="20816" xr:uid="{00000000-0005-0000-0000-0000AF4E0000}"/>
    <cellStyle name="Percent 2 2 5 3" xfId="20817" xr:uid="{00000000-0005-0000-0000-0000B04E0000}"/>
    <cellStyle name="Percent 2 2 5 4" xfId="20818" xr:uid="{00000000-0005-0000-0000-0000B14E0000}"/>
    <cellStyle name="Percent 2 2 5 5" xfId="20819" xr:uid="{00000000-0005-0000-0000-0000B24E0000}"/>
    <cellStyle name="Percent 2 2 5 6" xfId="20820" xr:uid="{00000000-0005-0000-0000-0000B34E0000}"/>
    <cellStyle name="Percent 2 2 5 7" xfId="20821" xr:uid="{00000000-0005-0000-0000-0000B44E0000}"/>
    <cellStyle name="Percent 2 2 5 8" xfId="20822" xr:uid="{00000000-0005-0000-0000-0000B54E0000}"/>
    <cellStyle name="Percent 2 2 5 9" xfId="20823" xr:uid="{00000000-0005-0000-0000-0000B64E0000}"/>
    <cellStyle name="Percent 2 2 50" xfId="20824" xr:uid="{00000000-0005-0000-0000-0000B74E0000}"/>
    <cellStyle name="Percent 2 2 6" xfId="20825" xr:uid="{00000000-0005-0000-0000-0000B84E0000}"/>
    <cellStyle name="Percent 2 2 6 10" xfId="20826" xr:uid="{00000000-0005-0000-0000-0000B94E0000}"/>
    <cellStyle name="Percent 2 2 6 11" xfId="20827" xr:uid="{00000000-0005-0000-0000-0000BA4E0000}"/>
    <cellStyle name="Percent 2 2 6 12" xfId="20828" xr:uid="{00000000-0005-0000-0000-0000BB4E0000}"/>
    <cellStyle name="Percent 2 2 6 13" xfId="20829" xr:uid="{00000000-0005-0000-0000-0000BC4E0000}"/>
    <cellStyle name="Percent 2 2 6 14" xfId="20830" xr:uid="{00000000-0005-0000-0000-0000BD4E0000}"/>
    <cellStyle name="Percent 2 2 6 15" xfId="20831" xr:uid="{00000000-0005-0000-0000-0000BE4E0000}"/>
    <cellStyle name="Percent 2 2 6 16" xfId="20832" xr:uid="{00000000-0005-0000-0000-0000BF4E0000}"/>
    <cellStyle name="Percent 2 2 6 17" xfId="20833" xr:uid="{00000000-0005-0000-0000-0000C04E0000}"/>
    <cellStyle name="Percent 2 2 6 2" xfId="20834" xr:uid="{00000000-0005-0000-0000-0000C14E0000}"/>
    <cellStyle name="Percent 2 2 6 3" xfId="20835" xr:uid="{00000000-0005-0000-0000-0000C24E0000}"/>
    <cellStyle name="Percent 2 2 6 4" xfId="20836" xr:uid="{00000000-0005-0000-0000-0000C34E0000}"/>
    <cellStyle name="Percent 2 2 6 5" xfId="20837" xr:uid="{00000000-0005-0000-0000-0000C44E0000}"/>
    <cellStyle name="Percent 2 2 6 6" xfId="20838" xr:uid="{00000000-0005-0000-0000-0000C54E0000}"/>
    <cellStyle name="Percent 2 2 6 7" xfId="20839" xr:uid="{00000000-0005-0000-0000-0000C64E0000}"/>
    <cellStyle name="Percent 2 2 6 8" xfId="20840" xr:uid="{00000000-0005-0000-0000-0000C74E0000}"/>
    <cellStyle name="Percent 2 2 6 9" xfId="20841" xr:uid="{00000000-0005-0000-0000-0000C84E0000}"/>
    <cellStyle name="Percent 2 2 7" xfId="20842" xr:uid="{00000000-0005-0000-0000-0000C94E0000}"/>
    <cellStyle name="Percent 2 2 7 10" xfId="20843" xr:uid="{00000000-0005-0000-0000-0000CA4E0000}"/>
    <cellStyle name="Percent 2 2 7 11" xfId="20844" xr:uid="{00000000-0005-0000-0000-0000CB4E0000}"/>
    <cellStyle name="Percent 2 2 7 12" xfId="20845" xr:uid="{00000000-0005-0000-0000-0000CC4E0000}"/>
    <cellStyle name="Percent 2 2 7 13" xfId="20846" xr:uid="{00000000-0005-0000-0000-0000CD4E0000}"/>
    <cellStyle name="Percent 2 2 7 14" xfId="20847" xr:uid="{00000000-0005-0000-0000-0000CE4E0000}"/>
    <cellStyle name="Percent 2 2 7 15" xfId="20848" xr:uid="{00000000-0005-0000-0000-0000CF4E0000}"/>
    <cellStyle name="Percent 2 2 7 16" xfId="20849" xr:uid="{00000000-0005-0000-0000-0000D04E0000}"/>
    <cellStyle name="Percent 2 2 7 17" xfId="20850" xr:uid="{00000000-0005-0000-0000-0000D14E0000}"/>
    <cellStyle name="Percent 2 2 7 2" xfId="20851" xr:uid="{00000000-0005-0000-0000-0000D24E0000}"/>
    <cellStyle name="Percent 2 2 7 3" xfId="20852" xr:uid="{00000000-0005-0000-0000-0000D34E0000}"/>
    <cellStyle name="Percent 2 2 7 4" xfId="20853" xr:uid="{00000000-0005-0000-0000-0000D44E0000}"/>
    <cellStyle name="Percent 2 2 7 5" xfId="20854" xr:uid="{00000000-0005-0000-0000-0000D54E0000}"/>
    <cellStyle name="Percent 2 2 7 6" xfId="20855" xr:uid="{00000000-0005-0000-0000-0000D64E0000}"/>
    <cellStyle name="Percent 2 2 7 7" xfId="20856" xr:uid="{00000000-0005-0000-0000-0000D74E0000}"/>
    <cellStyle name="Percent 2 2 7 8" xfId="20857" xr:uid="{00000000-0005-0000-0000-0000D84E0000}"/>
    <cellStyle name="Percent 2 2 7 9" xfId="20858" xr:uid="{00000000-0005-0000-0000-0000D94E0000}"/>
    <cellStyle name="Percent 2 2 8" xfId="20859" xr:uid="{00000000-0005-0000-0000-0000DA4E0000}"/>
    <cellStyle name="Percent 2 2 8 10" xfId="20860" xr:uid="{00000000-0005-0000-0000-0000DB4E0000}"/>
    <cellStyle name="Percent 2 2 8 11" xfId="20861" xr:uid="{00000000-0005-0000-0000-0000DC4E0000}"/>
    <cellStyle name="Percent 2 2 8 12" xfId="20862" xr:uid="{00000000-0005-0000-0000-0000DD4E0000}"/>
    <cellStyle name="Percent 2 2 8 13" xfId="20863" xr:uid="{00000000-0005-0000-0000-0000DE4E0000}"/>
    <cellStyle name="Percent 2 2 8 14" xfId="20864" xr:uid="{00000000-0005-0000-0000-0000DF4E0000}"/>
    <cellStyle name="Percent 2 2 8 15" xfId="20865" xr:uid="{00000000-0005-0000-0000-0000E04E0000}"/>
    <cellStyle name="Percent 2 2 8 16" xfId="20866" xr:uid="{00000000-0005-0000-0000-0000E14E0000}"/>
    <cellStyle name="Percent 2 2 8 17" xfId="20867" xr:uid="{00000000-0005-0000-0000-0000E24E0000}"/>
    <cellStyle name="Percent 2 2 8 2" xfId="20868" xr:uid="{00000000-0005-0000-0000-0000E34E0000}"/>
    <cellStyle name="Percent 2 2 8 3" xfId="20869" xr:uid="{00000000-0005-0000-0000-0000E44E0000}"/>
    <cellStyle name="Percent 2 2 8 4" xfId="20870" xr:uid="{00000000-0005-0000-0000-0000E54E0000}"/>
    <cellStyle name="Percent 2 2 8 5" xfId="20871" xr:uid="{00000000-0005-0000-0000-0000E64E0000}"/>
    <cellStyle name="Percent 2 2 8 6" xfId="20872" xr:uid="{00000000-0005-0000-0000-0000E74E0000}"/>
    <cellStyle name="Percent 2 2 8 7" xfId="20873" xr:uid="{00000000-0005-0000-0000-0000E84E0000}"/>
    <cellStyle name="Percent 2 2 8 8" xfId="20874" xr:uid="{00000000-0005-0000-0000-0000E94E0000}"/>
    <cellStyle name="Percent 2 2 8 9" xfId="20875" xr:uid="{00000000-0005-0000-0000-0000EA4E0000}"/>
    <cellStyle name="Percent 2 2 9" xfId="20876" xr:uid="{00000000-0005-0000-0000-0000EB4E0000}"/>
    <cellStyle name="Percent 2 2 9 10" xfId="20877" xr:uid="{00000000-0005-0000-0000-0000EC4E0000}"/>
    <cellStyle name="Percent 2 2 9 11" xfId="20878" xr:uid="{00000000-0005-0000-0000-0000ED4E0000}"/>
    <cellStyle name="Percent 2 2 9 12" xfId="20879" xr:uid="{00000000-0005-0000-0000-0000EE4E0000}"/>
    <cellStyle name="Percent 2 2 9 13" xfId="20880" xr:uid="{00000000-0005-0000-0000-0000EF4E0000}"/>
    <cellStyle name="Percent 2 2 9 14" xfId="20881" xr:uid="{00000000-0005-0000-0000-0000F04E0000}"/>
    <cellStyle name="Percent 2 2 9 15" xfId="20882" xr:uid="{00000000-0005-0000-0000-0000F14E0000}"/>
    <cellStyle name="Percent 2 2 9 16" xfId="20883" xr:uid="{00000000-0005-0000-0000-0000F24E0000}"/>
    <cellStyle name="Percent 2 2 9 17" xfId="20884" xr:uid="{00000000-0005-0000-0000-0000F34E0000}"/>
    <cellStyle name="Percent 2 2 9 2" xfId="20885" xr:uid="{00000000-0005-0000-0000-0000F44E0000}"/>
    <cellStyle name="Percent 2 2 9 3" xfId="20886" xr:uid="{00000000-0005-0000-0000-0000F54E0000}"/>
    <cellStyle name="Percent 2 2 9 4" xfId="20887" xr:uid="{00000000-0005-0000-0000-0000F64E0000}"/>
    <cellStyle name="Percent 2 2 9 5" xfId="20888" xr:uid="{00000000-0005-0000-0000-0000F74E0000}"/>
    <cellStyle name="Percent 2 2 9 6" xfId="20889" xr:uid="{00000000-0005-0000-0000-0000F84E0000}"/>
    <cellStyle name="Percent 2 2 9 7" xfId="20890" xr:uid="{00000000-0005-0000-0000-0000F94E0000}"/>
    <cellStyle name="Percent 2 2 9 8" xfId="20891" xr:uid="{00000000-0005-0000-0000-0000FA4E0000}"/>
    <cellStyle name="Percent 2 2 9 9" xfId="20892" xr:uid="{00000000-0005-0000-0000-0000FB4E0000}"/>
    <cellStyle name="Percent 2 20" xfId="20893" xr:uid="{00000000-0005-0000-0000-0000FC4E0000}"/>
    <cellStyle name="Percent 2 20 10" xfId="20894" xr:uid="{00000000-0005-0000-0000-0000FD4E0000}"/>
    <cellStyle name="Percent 2 20 11" xfId="20895" xr:uid="{00000000-0005-0000-0000-0000FE4E0000}"/>
    <cellStyle name="Percent 2 20 12" xfId="20896" xr:uid="{00000000-0005-0000-0000-0000FF4E0000}"/>
    <cellStyle name="Percent 2 20 13" xfId="20897" xr:uid="{00000000-0005-0000-0000-0000004F0000}"/>
    <cellStyle name="Percent 2 20 14" xfId="20898" xr:uid="{00000000-0005-0000-0000-0000014F0000}"/>
    <cellStyle name="Percent 2 20 15" xfId="20899" xr:uid="{00000000-0005-0000-0000-0000024F0000}"/>
    <cellStyle name="Percent 2 20 16" xfId="20900" xr:uid="{00000000-0005-0000-0000-0000034F0000}"/>
    <cellStyle name="Percent 2 20 17" xfId="20901" xr:uid="{00000000-0005-0000-0000-0000044F0000}"/>
    <cellStyle name="Percent 2 20 2" xfId="20902" xr:uid="{00000000-0005-0000-0000-0000054F0000}"/>
    <cellStyle name="Percent 2 20 3" xfId="20903" xr:uid="{00000000-0005-0000-0000-0000064F0000}"/>
    <cellStyle name="Percent 2 20 4" xfId="20904" xr:uid="{00000000-0005-0000-0000-0000074F0000}"/>
    <cellStyle name="Percent 2 20 5" xfId="20905" xr:uid="{00000000-0005-0000-0000-0000084F0000}"/>
    <cellStyle name="Percent 2 20 6" xfId="20906" xr:uid="{00000000-0005-0000-0000-0000094F0000}"/>
    <cellStyle name="Percent 2 20 7" xfId="20907" xr:uid="{00000000-0005-0000-0000-00000A4F0000}"/>
    <cellStyle name="Percent 2 20 8" xfId="20908" xr:uid="{00000000-0005-0000-0000-00000B4F0000}"/>
    <cellStyle name="Percent 2 20 9" xfId="20909" xr:uid="{00000000-0005-0000-0000-00000C4F0000}"/>
    <cellStyle name="Percent 2 21" xfId="20910" xr:uid="{00000000-0005-0000-0000-00000D4F0000}"/>
    <cellStyle name="Percent 2 21 10" xfId="20911" xr:uid="{00000000-0005-0000-0000-00000E4F0000}"/>
    <cellStyle name="Percent 2 21 11" xfId="20912" xr:uid="{00000000-0005-0000-0000-00000F4F0000}"/>
    <cellStyle name="Percent 2 21 12" xfId="20913" xr:uid="{00000000-0005-0000-0000-0000104F0000}"/>
    <cellStyle name="Percent 2 21 13" xfId="20914" xr:uid="{00000000-0005-0000-0000-0000114F0000}"/>
    <cellStyle name="Percent 2 21 14" xfId="20915" xr:uid="{00000000-0005-0000-0000-0000124F0000}"/>
    <cellStyle name="Percent 2 21 15" xfId="20916" xr:uid="{00000000-0005-0000-0000-0000134F0000}"/>
    <cellStyle name="Percent 2 21 16" xfId="20917" xr:uid="{00000000-0005-0000-0000-0000144F0000}"/>
    <cellStyle name="Percent 2 21 17" xfId="20918" xr:uid="{00000000-0005-0000-0000-0000154F0000}"/>
    <cellStyle name="Percent 2 21 2" xfId="20919" xr:uid="{00000000-0005-0000-0000-0000164F0000}"/>
    <cellStyle name="Percent 2 21 3" xfId="20920" xr:uid="{00000000-0005-0000-0000-0000174F0000}"/>
    <cellStyle name="Percent 2 21 4" xfId="20921" xr:uid="{00000000-0005-0000-0000-0000184F0000}"/>
    <cellStyle name="Percent 2 21 5" xfId="20922" xr:uid="{00000000-0005-0000-0000-0000194F0000}"/>
    <cellStyle name="Percent 2 21 6" xfId="20923" xr:uid="{00000000-0005-0000-0000-00001A4F0000}"/>
    <cellStyle name="Percent 2 21 7" xfId="20924" xr:uid="{00000000-0005-0000-0000-00001B4F0000}"/>
    <cellStyle name="Percent 2 21 8" xfId="20925" xr:uid="{00000000-0005-0000-0000-00001C4F0000}"/>
    <cellStyle name="Percent 2 21 9" xfId="20926" xr:uid="{00000000-0005-0000-0000-00001D4F0000}"/>
    <cellStyle name="Percent 2 22" xfId="20927" xr:uid="{00000000-0005-0000-0000-00001E4F0000}"/>
    <cellStyle name="Percent 2 22 10" xfId="20928" xr:uid="{00000000-0005-0000-0000-00001F4F0000}"/>
    <cellStyle name="Percent 2 22 11" xfId="20929" xr:uid="{00000000-0005-0000-0000-0000204F0000}"/>
    <cellStyle name="Percent 2 22 12" xfId="20930" xr:uid="{00000000-0005-0000-0000-0000214F0000}"/>
    <cellStyle name="Percent 2 22 13" xfId="20931" xr:uid="{00000000-0005-0000-0000-0000224F0000}"/>
    <cellStyle name="Percent 2 22 14" xfId="20932" xr:uid="{00000000-0005-0000-0000-0000234F0000}"/>
    <cellStyle name="Percent 2 22 15" xfId="20933" xr:uid="{00000000-0005-0000-0000-0000244F0000}"/>
    <cellStyle name="Percent 2 22 16" xfId="20934" xr:uid="{00000000-0005-0000-0000-0000254F0000}"/>
    <cellStyle name="Percent 2 22 17" xfId="20935" xr:uid="{00000000-0005-0000-0000-0000264F0000}"/>
    <cellStyle name="Percent 2 22 2" xfId="20936" xr:uid="{00000000-0005-0000-0000-0000274F0000}"/>
    <cellStyle name="Percent 2 22 3" xfId="20937" xr:uid="{00000000-0005-0000-0000-0000284F0000}"/>
    <cellStyle name="Percent 2 22 4" xfId="20938" xr:uid="{00000000-0005-0000-0000-0000294F0000}"/>
    <cellStyle name="Percent 2 22 5" xfId="20939" xr:uid="{00000000-0005-0000-0000-00002A4F0000}"/>
    <cellStyle name="Percent 2 22 6" xfId="20940" xr:uid="{00000000-0005-0000-0000-00002B4F0000}"/>
    <cellStyle name="Percent 2 22 7" xfId="20941" xr:uid="{00000000-0005-0000-0000-00002C4F0000}"/>
    <cellStyle name="Percent 2 22 8" xfId="20942" xr:uid="{00000000-0005-0000-0000-00002D4F0000}"/>
    <cellStyle name="Percent 2 22 9" xfId="20943" xr:uid="{00000000-0005-0000-0000-00002E4F0000}"/>
    <cellStyle name="Percent 2 23" xfId="20944" xr:uid="{00000000-0005-0000-0000-00002F4F0000}"/>
    <cellStyle name="Percent 2 23 10" xfId="20945" xr:uid="{00000000-0005-0000-0000-0000304F0000}"/>
    <cellStyle name="Percent 2 23 11" xfId="20946" xr:uid="{00000000-0005-0000-0000-0000314F0000}"/>
    <cellStyle name="Percent 2 23 12" xfId="20947" xr:uid="{00000000-0005-0000-0000-0000324F0000}"/>
    <cellStyle name="Percent 2 23 13" xfId="20948" xr:uid="{00000000-0005-0000-0000-0000334F0000}"/>
    <cellStyle name="Percent 2 23 14" xfId="20949" xr:uid="{00000000-0005-0000-0000-0000344F0000}"/>
    <cellStyle name="Percent 2 23 15" xfId="20950" xr:uid="{00000000-0005-0000-0000-0000354F0000}"/>
    <cellStyle name="Percent 2 23 16" xfId="20951" xr:uid="{00000000-0005-0000-0000-0000364F0000}"/>
    <cellStyle name="Percent 2 23 17" xfId="20952" xr:uid="{00000000-0005-0000-0000-0000374F0000}"/>
    <cellStyle name="Percent 2 23 2" xfId="20953" xr:uid="{00000000-0005-0000-0000-0000384F0000}"/>
    <cellStyle name="Percent 2 23 3" xfId="20954" xr:uid="{00000000-0005-0000-0000-0000394F0000}"/>
    <cellStyle name="Percent 2 23 4" xfId="20955" xr:uid="{00000000-0005-0000-0000-00003A4F0000}"/>
    <cellStyle name="Percent 2 23 5" xfId="20956" xr:uid="{00000000-0005-0000-0000-00003B4F0000}"/>
    <cellStyle name="Percent 2 23 6" xfId="20957" xr:uid="{00000000-0005-0000-0000-00003C4F0000}"/>
    <cellStyle name="Percent 2 23 7" xfId="20958" xr:uid="{00000000-0005-0000-0000-00003D4F0000}"/>
    <cellStyle name="Percent 2 23 8" xfId="20959" xr:uid="{00000000-0005-0000-0000-00003E4F0000}"/>
    <cellStyle name="Percent 2 23 9" xfId="20960" xr:uid="{00000000-0005-0000-0000-00003F4F0000}"/>
    <cellStyle name="Percent 2 24" xfId="20961" xr:uid="{00000000-0005-0000-0000-0000404F0000}"/>
    <cellStyle name="Percent 2 24 10" xfId="20962" xr:uid="{00000000-0005-0000-0000-0000414F0000}"/>
    <cellStyle name="Percent 2 24 11" xfId="20963" xr:uid="{00000000-0005-0000-0000-0000424F0000}"/>
    <cellStyle name="Percent 2 24 12" xfId="20964" xr:uid="{00000000-0005-0000-0000-0000434F0000}"/>
    <cellStyle name="Percent 2 24 13" xfId="20965" xr:uid="{00000000-0005-0000-0000-0000444F0000}"/>
    <cellStyle name="Percent 2 24 14" xfId="20966" xr:uid="{00000000-0005-0000-0000-0000454F0000}"/>
    <cellStyle name="Percent 2 24 15" xfId="20967" xr:uid="{00000000-0005-0000-0000-0000464F0000}"/>
    <cellStyle name="Percent 2 24 16" xfId="20968" xr:uid="{00000000-0005-0000-0000-0000474F0000}"/>
    <cellStyle name="Percent 2 24 17" xfId="20969" xr:uid="{00000000-0005-0000-0000-0000484F0000}"/>
    <cellStyle name="Percent 2 24 2" xfId="20970" xr:uid="{00000000-0005-0000-0000-0000494F0000}"/>
    <cellStyle name="Percent 2 24 3" xfId="20971" xr:uid="{00000000-0005-0000-0000-00004A4F0000}"/>
    <cellStyle name="Percent 2 24 4" xfId="20972" xr:uid="{00000000-0005-0000-0000-00004B4F0000}"/>
    <cellStyle name="Percent 2 24 5" xfId="20973" xr:uid="{00000000-0005-0000-0000-00004C4F0000}"/>
    <cellStyle name="Percent 2 24 6" xfId="20974" xr:uid="{00000000-0005-0000-0000-00004D4F0000}"/>
    <cellStyle name="Percent 2 24 7" xfId="20975" xr:uid="{00000000-0005-0000-0000-00004E4F0000}"/>
    <cellStyle name="Percent 2 24 8" xfId="20976" xr:uid="{00000000-0005-0000-0000-00004F4F0000}"/>
    <cellStyle name="Percent 2 24 9" xfId="20977" xr:uid="{00000000-0005-0000-0000-0000504F0000}"/>
    <cellStyle name="Percent 2 25" xfId="20978" xr:uid="{00000000-0005-0000-0000-0000514F0000}"/>
    <cellStyle name="Percent 2 25 10" xfId="20979" xr:uid="{00000000-0005-0000-0000-0000524F0000}"/>
    <cellStyle name="Percent 2 25 11" xfId="20980" xr:uid="{00000000-0005-0000-0000-0000534F0000}"/>
    <cellStyle name="Percent 2 25 12" xfId="20981" xr:uid="{00000000-0005-0000-0000-0000544F0000}"/>
    <cellStyle name="Percent 2 25 13" xfId="20982" xr:uid="{00000000-0005-0000-0000-0000554F0000}"/>
    <cellStyle name="Percent 2 25 14" xfId="20983" xr:uid="{00000000-0005-0000-0000-0000564F0000}"/>
    <cellStyle name="Percent 2 25 15" xfId="20984" xr:uid="{00000000-0005-0000-0000-0000574F0000}"/>
    <cellStyle name="Percent 2 25 16" xfId="20985" xr:uid="{00000000-0005-0000-0000-0000584F0000}"/>
    <cellStyle name="Percent 2 25 17" xfId="20986" xr:uid="{00000000-0005-0000-0000-0000594F0000}"/>
    <cellStyle name="Percent 2 25 2" xfId="20987" xr:uid="{00000000-0005-0000-0000-00005A4F0000}"/>
    <cellStyle name="Percent 2 25 3" xfId="20988" xr:uid="{00000000-0005-0000-0000-00005B4F0000}"/>
    <cellStyle name="Percent 2 25 4" xfId="20989" xr:uid="{00000000-0005-0000-0000-00005C4F0000}"/>
    <cellStyle name="Percent 2 25 5" xfId="20990" xr:uid="{00000000-0005-0000-0000-00005D4F0000}"/>
    <cellStyle name="Percent 2 25 6" xfId="20991" xr:uid="{00000000-0005-0000-0000-00005E4F0000}"/>
    <cellStyle name="Percent 2 25 7" xfId="20992" xr:uid="{00000000-0005-0000-0000-00005F4F0000}"/>
    <cellStyle name="Percent 2 25 8" xfId="20993" xr:uid="{00000000-0005-0000-0000-0000604F0000}"/>
    <cellStyle name="Percent 2 25 9" xfId="20994" xr:uid="{00000000-0005-0000-0000-0000614F0000}"/>
    <cellStyle name="Percent 2 26" xfId="20995" xr:uid="{00000000-0005-0000-0000-0000624F0000}"/>
    <cellStyle name="Percent 2 26 10" xfId="20996" xr:uid="{00000000-0005-0000-0000-0000634F0000}"/>
    <cellStyle name="Percent 2 26 11" xfId="20997" xr:uid="{00000000-0005-0000-0000-0000644F0000}"/>
    <cellStyle name="Percent 2 26 12" xfId="20998" xr:uid="{00000000-0005-0000-0000-0000654F0000}"/>
    <cellStyle name="Percent 2 26 13" xfId="20999" xr:uid="{00000000-0005-0000-0000-0000664F0000}"/>
    <cellStyle name="Percent 2 26 14" xfId="21000" xr:uid="{00000000-0005-0000-0000-0000674F0000}"/>
    <cellStyle name="Percent 2 26 15" xfId="21001" xr:uid="{00000000-0005-0000-0000-0000684F0000}"/>
    <cellStyle name="Percent 2 26 16" xfId="21002" xr:uid="{00000000-0005-0000-0000-0000694F0000}"/>
    <cellStyle name="Percent 2 26 17" xfId="21003" xr:uid="{00000000-0005-0000-0000-00006A4F0000}"/>
    <cellStyle name="Percent 2 26 2" xfId="21004" xr:uid="{00000000-0005-0000-0000-00006B4F0000}"/>
    <cellStyle name="Percent 2 26 3" xfId="21005" xr:uid="{00000000-0005-0000-0000-00006C4F0000}"/>
    <cellStyle name="Percent 2 26 4" xfId="21006" xr:uid="{00000000-0005-0000-0000-00006D4F0000}"/>
    <cellStyle name="Percent 2 26 5" xfId="21007" xr:uid="{00000000-0005-0000-0000-00006E4F0000}"/>
    <cellStyle name="Percent 2 26 6" xfId="21008" xr:uid="{00000000-0005-0000-0000-00006F4F0000}"/>
    <cellStyle name="Percent 2 26 7" xfId="21009" xr:uid="{00000000-0005-0000-0000-0000704F0000}"/>
    <cellStyle name="Percent 2 26 8" xfId="21010" xr:uid="{00000000-0005-0000-0000-0000714F0000}"/>
    <cellStyle name="Percent 2 26 9" xfId="21011" xr:uid="{00000000-0005-0000-0000-0000724F0000}"/>
    <cellStyle name="Percent 2 27" xfId="21012" xr:uid="{00000000-0005-0000-0000-0000734F0000}"/>
    <cellStyle name="Percent 2 27 10" xfId="21013" xr:uid="{00000000-0005-0000-0000-0000744F0000}"/>
    <cellStyle name="Percent 2 27 11" xfId="21014" xr:uid="{00000000-0005-0000-0000-0000754F0000}"/>
    <cellStyle name="Percent 2 27 12" xfId="21015" xr:uid="{00000000-0005-0000-0000-0000764F0000}"/>
    <cellStyle name="Percent 2 27 13" xfId="21016" xr:uid="{00000000-0005-0000-0000-0000774F0000}"/>
    <cellStyle name="Percent 2 27 14" xfId="21017" xr:uid="{00000000-0005-0000-0000-0000784F0000}"/>
    <cellStyle name="Percent 2 27 15" xfId="21018" xr:uid="{00000000-0005-0000-0000-0000794F0000}"/>
    <cellStyle name="Percent 2 27 16" xfId="21019" xr:uid="{00000000-0005-0000-0000-00007A4F0000}"/>
    <cellStyle name="Percent 2 27 17" xfId="21020" xr:uid="{00000000-0005-0000-0000-00007B4F0000}"/>
    <cellStyle name="Percent 2 27 2" xfId="21021" xr:uid="{00000000-0005-0000-0000-00007C4F0000}"/>
    <cellStyle name="Percent 2 27 3" xfId="21022" xr:uid="{00000000-0005-0000-0000-00007D4F0000}"/>
    <cellStyle name="Percent 2 27 4" xfId="21023" xr:uid="{00000000-0005-0000-0000-00007E4F0000}"/>
    <cellStyle name="Percent 2 27 5" xfId="21024" xr:uid="{00000000-0005-0000-0000-00007F4F0000}"/>
    <cellStyle name="Percent 2 27 6" xfId="21025" xr:uid="{00000000-0005-0000-0000-0000804F0000}"/>
    <cellStyle name="Percent 2 27 7" xfId="21026" xr:uid="{00000000-0005-0000-0000-0000814F0000}"/>
    <cellStyle name="Percent 2 27 8" xfId="21027" xr:uid="{00000000-0005-0000-0000-0000824F0000}"/>
    <cellStyle name="Percent 2 27 9" xfId="21028" xr:uid="{00000000-0005-0000-0000-0000834F0000}"/>
    <cellStyle name="Percent 2 28" xfId="21029" xr:uid="{00000000-0005-0000-0000-0000844F0000}"/>
    <cellStyle name="Percent 2 28 10" xfId="21030" xr:uid="{00000000-0005-0000-0000-0000854F0000}"/>
    <cellStyle name="Percent 2 28 11" xfId="21031" xr:uid="{00000000-0005-0000-0000-0000864F0000}"/>
    <cellStyle name="Percent 2 28 12" xfId="21032" xr:uid="{00000000-0005-0000-0000-0000874F0000}"/>
    <cellStyle name="Percent 2 28 13" xfId="21033" xr:uid="{00000000-0005-0000-0000-0000884F0000}"/>
    <cellStyle name="Percent 2 28 14" xfId="21034" xr:uid="{00000000-0005-0000-0000-0000894F0000}"/>
    <cellStyle name="Percent 2 28 15" xfId="21035" xr:uid="{00000000-0005-0000-0000-00008A4F0000}"/>
    <cellStyle name="Percent 2 28 16" xfId="21036" xr:uid="{00000000-0005-0000-0000-00008B4F0000}"/>
    <cellStyle name="Percent 2 28 17" xfId="21037" xr:uid="{00000000-0005-0000-0000-00008C4F0000}"/>
    <cellStyle name="Percent 2 28 2" xfId="21038" xr:uid="{00000000-0005-0000-0000-00008D4F0000}"/>
    <cellStyle name="Percent 2 28 3" xfId="21039" xr:uid="{00000000-0005-0000-0000-00008E4F0000}"/>
    <cellStyle name="Percent 2 28 4" xfId="21040" xr:uid="{00000000-0005-0000-0000-00008F4F0000}"/>
    <cellStyle name="Percent 2 28 5" xfId="21041" xr:uid="{00000000-0005-0000-0000-0000904F0000}"/>
    <cellStyle name="Percent 2 28 6" xfId="21042" xr:uid="{00000000-0005-0000-0000-0000914F0000}"/>
    <cellStyle name="Percent 2 28 7" xfId="21043" xr:uid="{00000000-0005-0000-0000-0000924F0000}"/>
    <cellStyle name="Percent 2 28 8" xfId="21044" xr:uid="{00000000-0005-0000-0000-0000934F0000}"/>
    <cellStyle name="Percent 2 28 9" xfId="21045" xr:uid="{00000000-0005-0000-0000-0000944F0000}"/>
    <cellStyle name="Percent 2 29" xfId="21046" xr:uid="{00000000-0005-0000-0000-0000954F0000}"/>
    <cellStyle name="Percent 2 29 10" xfId="21047" xr:uid="{00000000-0005-0000-0000-0000964F0000}"/>
    <cellStyle name="Percent 2 29 11" xfId="21048" xr:uid="{00000000-0005-0000-0000-0000974F0000}"/>
    <cellStyle name="Percent 2 29 12" xfId="21049" xr:uid="{00000000-0005-0000-0000-0000984F0000}"/>
    <cellStyle name="Percent 2 29 13" xfId="21050" xr:uid="{00000000-0005-0000-0000-0000994F0000}"/>
    <cellStyle name="Percent 2 29 14" xfId="21051" xr:uid="{00000000-0005-0000-0000-00009A4F0000}"/>
    <cellStyle name="Percent 2 29 15" xfId="21052" xr:uid="{00000000-0005-0000-0000-00009B4F0000}"/>
    <cellStyle name="Percent 2 29 16" xfId="21053" xr:uid="{00000000-0005-0000-0000-00009C4F0000}"/>
    <cellStyle name="Percent 2 29 17" xfId="21054" xr:uid="{00000000-0005-0000-0000-00009D4F0000}"/>
    <cellStyle name="Percent 2 29 2" xfId="21055" xr:uid="{00000000-0005-0000-0000-00009E4F0000}"/>
    <cellStyle name="Percent 2 29 3" xfId="21056" xr:uid="{00000000-0005-0000-0000-00009F4F0000}"/>
    <cellStyle name="Percent 2 29 4" xfId="21057" xr:uid="{00000000-0005-0000-0000-0000A04F0000}"/>
    <cellStyle name="Percent 2 29 5" xfId="21058" xr:uid="{00000000-0005-0000-0000-0000A14F0000}"/>
    <cellStyle name="Percent 2 29 6" xfId="21059" xr:uid="{00000000-0005-0000-0000-0000A24F0000}"/>
    <cellStyle name="Percent 2 29 7" xfId="21060" xr:uid="{00000000-0005-0000-0000-0000A34F0000}"/>
    <cellStyle name="Percent 2 29 8" xfId="21061" xr:uid="{00000000-0005-0000-0000-0000A44F0000}"/>
    <cellStyle name="Percent 2 29 9" xfId="21062" xr:uid="{00000000-0005-0000-0000-0000A54F0000}"/>
    <cellStyle name="Percent 2 3" xfId="1222" xr:uid="{00000000-0005-0000-0000-0000A64F0000}"/>
    <cellStyle name="Percent 2 3 10" xfId="21063" xr:uid="{00000000-0005-0000-0000-0000A74F0000}"/>
    <cellStyle name="Percent 2 3 10 10" xfId="21064" xr:uid="{00000000-0005-0000-0000-0000A84F0000}"/>
    <cellStyle name="Percent 2 3 10 11" xfId="21065" xr:uid="{00000000-0005-0000-0000-0000A94F0000}"/>
    <cellStyle name="Percent 2 3 10 12" xfId="21066" xr:uid="{00000000-0005-0000-0000-0000AA4F0000}"/>
    <cellStyle name="Percent 2 3 10 13" xfId="21067" xr:uid="{00000000-0005-0000-0000-0000AB4F0000}"/>
    <cellStyle name="Percent 2 3 10 14" xfId="21068" xr:uid="{00000000-0005-0000-0000-0000AC4F0000}"/>
    <cellStyle name="Percent 2 3 10 15" xfId="21069" xr:uid="{00000000-0005-0000-0000-0000AD4F0000}"/>
    <cellStyle name="Percent 2 3 10 16" xfId="21070" xr:uid="{00000000-0005-0000-0000-0000AE4F0000}"/>
    <cellStyle name="Percent 2 3 10 17" xfId="21071" xr:uid="{00000000-0005-0000-0000-0000AF4F0000}"/>
    <cellStyle name="Percent 2 3 10 2" xfId="21072" xr:uid="{00000000-0005-0000-0000-0000B04F0000}"/>
    <cellStyle name="Percent 2 3 10 3" xfId="21073" xr:uid="{00000000-0005-0000-0000-0000B14F0000}"/>
    <cellStyle name="Percent 2 3 10 4" xfId="21074" xr:uid="{00000000-0005-0000-0000-0000B24F0000}"/>
    <cellStyle name="Percent 2 3 10 5" xfId="21075" xr:uid="{00000000-0005-0000-0000-0000B34F0000}"/>
    <cellStyle name="Percent 2 3 10 6" xfId="21076" xr:uid="{00000000-0005-0000-0000-0000B44F0000}"/>
    <cellStyle name="Percent 2 3 10 7" xfId="21077" xr:uid="{00000000-0005-0000-0000-0000B54F0000}"/>
    <cellStyle name="Percent 2 3 10 8" xfId="21078" xr:uid="{00000000-0005-0000-0000-0000B64F0000}"/>
    <cellStyle name="Percent 2 3 10 9" xfId="21079" xr:uid="{00000000-0005-0000-0000-0000B74F0000}"/>
    <cellStyle name="Percent 2 3 11" xfId="21080" xr:uid="{00000000-0005-0000-0000-0000B84F0000}"/>
    <cellStyle name="Percent 2 3 11 10" xfId="21081" xr:uid="{00000000-0005-0000-0000-0000B94F0000}"/>
    <cellStyle name="Percent 2 3 11 11" xfId="21082" xr:uid="{00000000-0005-0000-0000-0000BA4F0000}"/>
    <cellStyle name="Percent 2 3 11 12" xfId="21083" xr:uid="{00000000-0005-0000-0000-0000BB4F0000}"/>
    <cellStyle name="Percent 2 3 11 13" xfId="21084" xr:uid="{00000000-0005-0000-0000-0000BC4F0000}"/>
    <cellStyle name="Percent 2 3 11 14" xfId="21085" xr:uid="{00000000-0005-0000-0000-0000BD4F0000}"/>
    <cellStyle name="Percent 2 3 11 15" xfId="21086" xr:uid="{00000000-0005-0000-0000-0000BE4F0000}"/>
    <cellStyle name="Percent 2 3 11 16" xfId="21087" xr:uid="{00000000-0005-0000-0000-0000BF4F0000}"/>
    <cellStyle name="Percent 2 3 11 17" xfId="21088" xr:uid="{00000000-0005-0000-0000-0000C04F0000}"/>
    <cellStyle name="Percent 2 3 11 2" xfId="21089" xr:uid="{00000000-0005-0000-0000-0000C14F0000}"/>
    <cellStyle name="Percent 2 3 11 3" xfId="21090" xr:uid="{00000000-0005-0000-0000-0000C24F0000}"/>
    <cellStyle name="Percent 2 3 11 4" xfId="21091" xr:uid="{00000000-0005-0000-0000-0000C34F0000}"/>
    <cellStyle name="Percent 2 3 11 5" xfId="21092" xr:uid="{00000000-0005-0000-0000-0000C44F0000}"/>
    <cellStyle name="Percent 2 3 11 6" xfId="21093" xr:uid="{00000000-0005-0000-0000-0000C54F0000}"/>
    <cellStyle name="Percent 2 3 11 7" xfId="21094" xr:uid="{00000000-0005-0000-0000-0000C64F0000}"/>
    <cellStyle name="Percent 2 3 11 8" xfId="21095" xr:uid="{00000000-0005-0000-0000-0000C74F0000}"/>
    <cellStyle name="Percent 2 3 11 9" xfId="21096" xr:uid="{00000000-0005-0000-0000-0000C84F0000}"/>
    <cellStyle name="Percent 2 3 12" xfId="21097" xr:uid="{00000000-0005-0000-0000-0000C94F0000}"/>
    <cellStyle name="Percent 2 3 12 10" xfId="21098" xr:uid="{00000000-0005-0000-0000-0000CA4F0000}"/>
    <cellStyle name="Percent 2 3 12 11" xfId="21099" xr:uid="{00000000-0005-0000-0000-0000CB4F0000}"/>
    <cellStyle name="Percent 2 3 12 12" xfId="21100" xr:uid="{00000000-0005-0000-0000-0000CC4F0000}"/>
    <cellStyle name="Percent 2 3 12 13" xfId="21101" xr:uid="{00000000-0005-0000-0000-0000CD4F0000}"/>
    <cellStyle name="Percent 2 3 12 14" xfId="21102" xr:uid="{00000000-0005-0000-0000-0000CE4F0000}"/>
    <cellStyle name="Percent 2 3 12 15" xfId="21103" xr:uid="{00000000-0005-0000-0000-0000CF4F0000}"/>
    <cellStyle name="Percent 2 3 12 16" xfId="21104" xr:uid="{00000000-0005-0000-0000-0000D04F0000}"/>
    <cellStyle name="Percent 2 3 12 17" xfId="21105" xr:uid="{00000000-0005-0000-0000-0000D14F0000}"/>
    <cellStyle name="Percent 2 3 12 2" xfId="21106" xr:uid="{00000000-0005-0000-0000-0000D24F0000}"/>
    <cellStyle name="Percent 2 3 12 3" xfId="21107" xr:uid="{00000000-0005-0000-0000-0000D34F0000}"/>
    <cellStyle name="Percent 2 3 12 4" xfId="21108" xr:uid="{00000000-0005-0000-0000-0000D44F0000}"/>
    <cellStyle name="Percent 2 3 12 5" xfId="21109" xr:uid="{00000000-0005-0000-0000-0000D54F0000}"/>
    <cellStyle name="Percent 2 3 12 6" xfId="21110" xr:uid="{00000000-0005-0000-0000-0000D64F0000}"/>
    <cellStyle name="Percent 2 3 12 7" xfId="21111" xr:uid="{00000000-0005-0000-0000-0000D74F0000}"/>
    <cellStyle name="Percent 2 3 12 8" xfId="21112" xr:uid="{00000000-0005-0000-0000-0000D84F0000}"/>
    <cellStyle name="Percent 2 3 12 9" xfId="21113" xr:uid="{00000000-0005-0000-0000-0000D94F0000}"/>
    <cellStyle name="Percent 2 3 13" xfId="21114" xr:uid="{00000000-0005-0000-0000-0000DA4F0000}"/>
    <cellStyle name="Percent 2 3 13 10" xfId="21115" xr:uid="{00000000-0005-0000-0000-0000DB4F0000}"/>
    <cellStyle name="Percent 2 3 13 11" xfId="21116" xr:uid="{00000000-0005-0000-0000-0000DC4F0000}"/>
    <cellStyle name="Percent 2 3 13 12" xfId="21117" xr:uid="{00000000-0005-0000-0000-0000DD4F0000}"/>
    <cellStyle name="Percent 2 3 13 13" xfId="21118" xr:uid="{00000000-0005-0000-0000-0000DE4F0000}"/>
    <cellStyle name="Percent 2 3 13 14" xfId="21119" xr:uid="{00000000-0005-0000-0000-0000DF4F0000}"/>
    <cellStyle name="Percent 2 3 13 15" xfId="21120" xr:uid="{00000000-0005-0000-0000-0000E04F0000}"/>
    <cellStyle name="Percent 2 3 13 16" xfId="21121" xr:uid="{00000000-0005-0000-0000-0000E14F0000}"/>
    <cellStyle name="Percent 2 3 13 17" xfId="21122" xr:uid="{00000000-0005-0000-0000-0000E24F0000}"/>
    <cellStyle name="Percent 2 3 13 2" xfId="21123" xr:uid="{00000000-0005-0000-0000-0000E34F0000}"/>
    <cellStyle name="Percent 2 3 13 3" xfId="21124" xr:uid="{00000000-0005-0000-0000-0000E44F0000}"/>
    <cellStyle name="Percent 2 3 13 4" xfId="21125" xr:uid="{00000000-0005-0000-0000-0000E54F0000}"/>
    <cellStyle name="Percent 2 3 13 5" xfId="21126" xr:uid="{00000000-0005-0000-0000-0000E64F0000}"/>
    <cellStyle name="Percent 2 3 13 6" xfId="21127" xr:uid="{00000000-0005-0000-0000-0000E74F0000}"/>
    <cellStyle name="Percent 2 3 13 7" xfId="21128" xr:uid="{00000000-0005-0000-0000-0000E84F0000}"/>
    <cellStyle name="Percent 2 3 13 8" xfId="21129" xr:uid="{00000000-0005-0000-0000-0000E94F0000}"/>
    <cellStyle name="Percent 2 3 13 9" xfId="21130" xr:uid="{00000000-0005-0000-0000-0000EA4F0000}"/>
    <cellStyle name="Percent 2 3 14" xfId="21131" xr:uid="{00000000-0005-0000-0000-0000EB4F0000}"/>
    <cellStyle name="Percent 2 3 14 10" xfId="21132" xr:uid="{00000000-0005-0000-0000-0000EC4F0000}"/>
    <cellStyle name="Percent 2 3 14 11" xfId="21133" xr:uid="{00000000-0005-0000-0000-0000ED4F0000}"/>
    <cellStyle name="Percent 2 3 14 12" xfId="21134" xr:uid="{00000000-0005-0000-0000-0000EE4F0000}"/>
    <cellStyle name="Percent 2 3 14 13" xfId="21135" xr:uid="{00000000-0005-0000-0000-0000EF4F0000}"/>
    <cellStyle name="Percent 2 3 14 14" xfId="21136" xr:uid="{00000000-0005-0000-0000-0000F04F0000}"/>
    <cellStyle name="Percent 2 3 14 15" xfId="21137" xr:uid="{00000000-0005-0000-0000-0000F14F0000}"/>
    <cellStyle name="Percent 2 3 14 16" xfId="21138" xr:uid="{00000000-0005-0000-0000-0000F24F0000}"/>
    <cellStyle name="Percent 2 3 14 17" xfId="21139" xr:uid="{00000000-0005-0000-0000-0000F34F0000}"/>
    <cellStyle name="Percent 2 3 14 2" xfId="21140" xr:uid="{00000000-0005-0000-0000-0000F44F0000}"/>
    <cellStyle name="Percent 2 3 14 3" xfId="21141" xr:uid="{00000000-0005-0000-0000-0000F54F0000}"/>
    <cellStyle name="Percent 2 3 14 4" xfId="21142" xr:uid="{00000000-0005-0000-0000-0000F64F0000}"/>
    <cellStyle name="Percent 2 3 14 5" xfId="21143" xr:uid="{00000000-0005-0000-0000-0000F74F0000}"/>
    <cellStyle name="Percent 2 3 14 6" xfId="21144" xr:uid="{00000000-0005-0000-0000-0000F84F0000}"/>
    <cellStyle name="Percent 2 3 14 7" xfId="21145" xr:uid="{00000000-0005-0000-0000-0000F94F0000}"/>
    <cellStyle name="Percent 2 3 14 8" xfId="21146" xr:uid="{00000000-0005-0000-0000-0000FA4F0000}"/>
    <cellStyle name="Percent 2 3 14 9" xfId="21147" xr:uid="{00000000-0005-0000-0000-0000FB4F0000}"/>
    <cellStyle name="Percent 2 3 15" xfId="21148" xr:uid="{00000000-0005-0000-0000-0000FC4F0000}"/>
    <cellStyle name="Percent 2 3 15 10" xfId="21149" xr:uid="{00000000-0005-0000-0000-0000FD4F0000}"/>
    <cellStyle name="Percent 2 3 15 11" xfId="21150" xr:uid="{00000000-0005-0000-0000-0000FE4F0000}"/>
    <cellStyle name="Percent 2 3 15 12" xfId="21151" xr:uid="{00000000-0005-0000-0000-0000FF4F0000}"/>
    <cellStyle name="Percent 2 3 15 13" xfId="21152" xr:uid="{00000000-0005-0000-0000-000000500000}"/>
    <cellStyle name="Percent 2 3 15 14" xfId="21153" xr:uid="{00000000-0005-0000-0000-000001500000}"/>
    <cellStyle name="Percent 2 3 15 15" xfId="21154" xr:uid="{00000000-0005-0000-0000-000002500000}"/>
    <cellStyle name="Percent 2 3 15 16" xfId="21155" xr:uid="{00000000-0005-0000-0000-000003500000}"/>
    <cellStyle name="Percent 2 3 15 17" xfId="21156" xr:uid="{00000000-0005-0000-0000-000004500000}"/>
    <cellStyle name="Percent 2 3 15 2" xfId="21157" xr:uid="{00000000-0005-0000-0000-000005500000}"/>
    <cellStyle name="Percent 2 3 15 3" xfId="21158" xr:uid="{00000000-0005-0000-0000-000006500000}"/>
    <cellStyle name="Percent 2 3 15 4" xfId="21159" xr:uid="{00000000-0005-0000-0000-000007500000}"/>
    <cellStyle name="Percent 2 3 15 5" xfId="21160" xr:uid="{00000000-0005-0000-0000-000008500000}"/>
    <cellStyle name="Percent 2 3 15 6" xfId="21161" xr:uid="{00000000-0005-0000-0000-000009500000}"/>
    <cellStyle name="Percent 2 3 15 7" xfId="21162" xr:uid="{00000000-0005-0000-0000-00000A500000}"/>
    <cellStyle name="Percent 2 3 15 8" xfId="21163" xr:uid="{00000000-0005-0000-0000-00000B500000}"/>
    <cellStyle name="Percent 2 3 15 9" xfId="21164" xr:uid="{00000000-0005-0000-0000-00000C500000}"/>
    <cellStyle name="Percent 2 3 16" xfId="21165" xr:uid="{00000000-0005-0000-0000-00000D500000}"/>
    <cellStyle name="Percent 2 3 16 10" xfId="21166" xr:uid="{00000000-0005-0000-0000-00000E500000}"/>
    <cellStyle name="Percent 2 3 16 11" xfId="21167" xr:uid="{00000000-0005-0000-0000-00000F500000}"/>
    <cellStyle name="Percent 2 3 16 12" xfId="21168" xr:uid="{00000000-0005-0000-0000-000010500000}"/>
    <cellStyle name="Percent 2 3 16 13" xfId="21169" xr:uid="{00000000-0005-0000-0000-000011500000}"/>
    <cellStyle name="Percent 2 3 16 14" xfId="21170" xr:uid="{00000000-0005-0000-0000-000012500000}"/>
    <cellStyle name="Percent 2 3 16 15" xfId="21171" xr:uid="{00000000-0005-0000-0000-000013500000}"/>
    <cellStyle name="Percent 2 3 16 16" xfId="21172" xr:uid="{00000000-0005-0000-0000-000014500000}"/>
    <cellStyle name="Percent 2 3 16 17" xfId="21173" xr:uid="{00000000-0005-0000-0000-000015500000}"/>
    <cellStyle name="Percent 2 3 16 2" xfId="21174" xr:uid="{00000000-0005-0000-0000-000016500000}"/>
    <cellStyle name="Percent 2 3 16 3" xfId="21175" xr:uid="{00000000-0005-0000-0000-000017500000}"/>
    <cellStyle name="Percent 2 3 16 4" xfId="21176" xr:uid="{00000000-0005-0000-0000-000018500000}"/>
    <cellStyle name="Percent 2 3 16 5" xfId="21177" xr:uid="{00000000-0005-0000-0000-000019500000}"/>
    <cellStyle name="Percent 2 3 16 6" xfId="21178" xr:uid="{00000000-0005-0000-0000-00001A500000}"/>
    <cellStyle name="Percent 2 3 16 7" xfId="21179" xr:uid="{00000000-0005-0000-0000-00001B500000}"/>
    <cellStyle name="Percent 2 3 16 8" xfId="21180" xr:uid="{00000000-0005-0000-0000-00001C500000}"/>
    <cellStyle name="Percent 2 3 16 9" xfId="21181" xr:uid="{00000000-0005-0000-0000-00001D500000}"/>
    <cellStyle name="Percent 2 3 17" xfId="21182" xr:uid="{00000000-0005-0000-0000-00001E500000}"/>
    <cellStyle name="Percent 2 3 17 10" xfId="21183" xr:uid="{00000000-0005-0000-0000-00001F500000}"/>
    <cellStyle name="Percent 2 3 17 11" xfId="21184" xr:uid="{00000000-0005-0000-0000-000020500000}"/>
    <cellStyle name="Percent 2 3 17 12" xfId="21185" xr:uid="{00000000-0005-0000-0000-000021500000}"/>
    <cellStyle name="Percent 2 3 17 13" xfId="21186" xr:uid="{00000000-0005-0000-0000-000022500000}"/>
    <cellStyle name="Percent 2 3 17 14" xfId="21187" xr:uid="{00000000-0005-0000-0000-000023500000}"/>
    <cellStyle name="Percent 2 3 17 15" xfId="21188" xr:uid="{00000000-0005-0000-0000-000024500000}"/>
    <cellStyle name="Percent 2 3 17 16" xfId="21189" xr:uid="{00000000-0005-0000-0000-000025500000}"/>
    <cellStyle name="Percent 2 3 17 17" xfId="21190" xr:uid="{00000000-0005-0000-0000-000026500000}"/>
    <cellStyle name="Percent 2 3 17 2" xfId="21191" xr:uid="{00000000-0005-0000-0000-000027500000}"/>
    <cellStyle name="Percent 2 3 17 3" xfId="21192" xr:uid="{00000000-0005-0000-0000-000028500000}"/>
    <cellStyle name="Percent 2 3 17 4" xfId="21193" xr:uid="{00000000-0005-0000-0000-000029500000}"/>
    <cellStyle name="Percent 2 3 17 5" xfId="21194" xr:uid="{00000000-0005-0000-0000-00002A500000}"/>
    <cellStyle name="Percent 2 3 17 6" xfId="21195" xr:uid="{00000000-0005-0000-0000-00002B500000}"/>
    <cellStyle name="Percent 2 3 17 7" xfId="21196" xr:uid="{00000000-0005-0000-0000-00002C500000}"/>
    <cellStyle name="Percent 2 3 17 8" xfId="21197" xr:uid="{00000000-0005-0000-0000-00002D500000}"/>
    <cellStyle name="Percent 2 3 17 9" xfId="21198" xr:uid="{00000000-0005-0000-0000-00002E500000}"/>
    <cellStyle name="Percent 2 3 18" xfId="21199" xr:uid="{00000000-0005-0000-0000-00002F500000}"/>
    <cellStyle name="Percent 2 3 18 10" xfId="21200" xr:uid="{00000000-0005-0000-0000-000030500000}"/>
    <cellStyle name="Percent 2 3 18 11" xfId="21201" xr:uid="{00000000-0005-0000-0000-000031500000}"/>
    <cellStyle name="Percent 2 3 18 12" xfId="21202" xr:uid="{00000000-0005-0000-0000-000032500000}"/>
    <cellStyle name="Percent 2 3 18 13" xfId="21203" xr:uid="{00000000-0005-0000-0000-000033500000}"/>
    <cellStyle name="Percent 2 3 18 14" xfId="21204" xr:uid="{00000000-0005-0000-0000-000034500000}"/>
    <cellStyle name="Percent 2 3 18 15" xfId="21205" xr:uid="{00000000-0005-0000-0000-000035500000}"/>
    <cellStyle name="Percent 2 3 18 16" xfId="21206" xr:uid="{00000000-0005-0000-0000-000036500000}"/>
    <cellStyle name="Percent 2 3 18 17" xfId="21207" xr:uid="{00000000-0005-0000-0000-000037500000}"/>
    <cellStyle name="Percent 2 3 18 2" xfId="21208" xr:uid="{00000000-0005-0000-0000-000038500000}"/>
    <cellStyle name="Percent 2 3 18 3" xfId="21209" xr:uid="{00000000-0005-0000-0000-000039500000}"/>
    <cellStyle name="Percent 2 3 18 4" xfId="21210" xr:uid="{00000000-0005-0000-0000-00003A500000}"/>
    <cellStyle name="Percent 2 3 18 5" xfId="21211" xr:uid="{00000000-0005-0000-0000-00003B500000}"/>
    <cellStyle name="Percent 2 3 18 6" xfId="21212" xr:uid="{00000000-0005-0000-0000-00003C500000}"/>
    <cellStyle name="Percent 2 3 18 7" xfId="21213" xr:uid="{00000000-0005-0000-0000-00003D500000}"/>
    <cellStyle name="Percent 2 3 18 8" xfId="21214" xr:uid="{00000000-0005-0000-0000-00003E500000}"/>
    <cellStyle name="Percent 2 3 18 9" xfId="21215" xr:uid="{00000000-0005-0000-0000-00003F500000}"/>
    <cellStyle name="Percent 2 3 19" xfId="21216" xr:uid="{00000000-0005-0000-0000-000040500000}"/>
    <cellStyle name="Percent 2 3 19 10" xfId="21217" xr:uid="{00000000-0005-0000-0000-000041500000}"/>
    <cellStyle name="Percent 2 3 19 11" xfId="21218" xr:uid="{00000000-0005-0000-0000-000042500000}"/>
    <cellStyle name="Percent 2 3 19 12" xfId="21219" xr:uid="{00000000-0005-0000-0000-000043500000}"/>
    <cellStyle name="Percent 2 3 19 13" xfId="21220" xr:uid="{00000000-0005-0000-0000-000044500000}"/>
    <cellStyle name="Percent 2 3 19 14" xfId="21221" xr:uid="{00000000-0005-0000-0000-000045500000}"/>
    <cellStyle name="Percent 2 3 19 15" xfId="21222" xr:uid="{00000000-0005-0000-0000-000046500000}"/>
    <cellStyle name="Percent 2 3 19 16" xfId="21223" xr:uid="{00000000-0005-0000-0000-000047500000}"/>
    <cellStyle name="Percent 2 3 19 17" xfId="21224" xr:uid="{00000000-0005-0000-0000-000048500000}"/>
    <cellStyle name="Percent 2 3 19 2" xfId="21225" xr:uid="{00000000-0005-0000-0000-000049500000}"/>
    <cellStyle name="Percent 2 3 19 3" xfId="21226" xr:uid="{00000000-0005-0000-0000-00004A500000}"/>
    <cellStyle name="Percent 2 3 19 4" xfId="21227" xr:uid="{00000000-0005-0000-0000-00004B500000}"/>
    <cellStyle name="Percent 2 3 19 5" xfId="21228" xr:uid="{00000000-0005-0000-0000-00004C500000}"/>
    <cellStyle name="Percent 2 3 19 6" xfId="21229" xr:uid="{00000000-0005-0000-0000-00004D500000}"/>
    <cellStyle name="Percent 2 3 19 7" xfId="21230" xr:uid="{00000000-0005-0000-0000-00004E500000}"/>
    <cellStyle name="Percent 2 3 19 8" xfId="21231" xr:uid="{00000000-0005-0000-0000-00004F500000}"/>
    <cellStyle name="Percent 2 3 19 9" xfId="21232" xr:uid="{00000000-0005-0000-0000-000050500000}"/>
    <cellStyle name="Percent 2 3 2" xfId="1223" xr:uid="{00000000-0005-0000-0000-000051500000}"/>
    <cellStyle name="Percent 2 3 2 2" xfId="1224" xr:uid="{00000000-0005-0000-0000-000052500000}"/>
    <cellStyle name="Percent 2 3 2 2 10" xfId="21233" xr:uid="{00000000-0005-0000-0000-000053500000}"/>
    <cellStyle name="Percent 2 3 2 2 11" xfId="21234" xr:uid="{00000000-0005-0000-0000-000054500000}"/>
    <cellStyle name="Percent 2 3 2 2 12" xfId="21235" xr:uid="{00000000-0005-0000-0000-000055500000}"/>
    <cellStyle name="Percent 2 3 2 2 13" xfId="21236" xr:uid="{00000000-0005-0000-0000-000056500000}"/>
    <cellStyle name="Percent 2 3 2 2 14" xfId="21237" xr:uid="{00000000-0005-0000-0000-000057500000}"/>
    <cellStyle name="Percent 2 3 2 2 15" xfId="21238" xr:uid="{00000000-0005-0000-0000-000058500000}"/>
    <cellStyle name="Percent 2 3 2 2 16" xfId="21239" xr:uid="{00000000-0005-0000-0000-000059500000}"/>
    <cellStyle name="Percent 2 3 2 2 17" xfId="21240" xr:uid="{00000000-0005-0000-0000-00005A500000}"/>
    <cellStyle name="Percent 2 3 2 2 2" xfId="21241" xr:uid="{00000000-0005-0000-0000-00005B500000}"/>
    <cellStyle name="Percent 2 3 2 2 3" xfId="21242" xr:uid="{00000000-0005-0000-0000-00005C500000}"/>
    <cellStyle name="Percent 2 3 2 2 4" xfId="21243" xr:uid="{00000000-0005-0000-0000-00005D500000}"/>
    <cellStyle name="Percent 2 3 2 2 5" xfId="21244" xr:uid="{00000000-0005-0000-0000-00005E500000}"/>
    <cellStyle name="Percent 2 3 2 2 6" xfId="21245" xr:uid="{00000000-0005-0000-0000-00005F500000}"/>
    <cellStyle name="Percent 2 3 2 2 7" xfId="21246" xr:uid="{00000000-0005-0000-0000-000060500000}"/>
    <cellStyle name="Percent 2 3 2 2 8" xfId="21247" xr:uid="{00000000-0005-0000-0000-000061500000}"/>
    <cellStyle name="Percent 2 3 2 2 9" xfId="21248" xr:uid="{00000000-0005-0000-0000-000062500000}"/>
    <cellStyle name="Percent 2 3 2 3" xfId="21249" xr:uid="{00000000-0005-0000-0000-000063500000}"/>
    <cellStyle name="Percent 2 3 2 3 10" xfId="21250" xr:uid="{00000000-0005-0000-0000-000064500000}"/>
    <cellStyle name="Percent 2 3 2 3 11" xfId="21251" xr:uid="{00000000-0005-0000-0000-000065500000}"/>
    <cellStyle name="Percent 2 3 2 3 12" xfId="21252" xr:uid="{00000000-0005-0000-0000-000066500000}"/>
    <cellStyle name="Percent 2 3 2 3 13" xfId="21253" xr:uid="{00000000-0005-0000-0000-000067500000}"/>
    <cellStyle name="Percent 2 3 2 3 14" xfId="21254" xr:uid="{00000000-0005-0000-0000-000068500000}"/>
    <cellStyle name="Percent 2 3 2 3 15" xfId="21255" xr:uid="{00000000-0005-0000-0000-000069500000}"/>
    <cellStyle name="Percent 2 3 2 3 16" xfId="21256" xr:uid="{00000000-0005-0000-0000-00006A500000}"/>
    <cellStyle name="Percent 2 3 2 3 17" xfId="21257" xr:uid="{00000000-0005-0000-0000-00006B500000}"/>
    <cellStyle name="Percent 2 3 2 3 2" xfId="21258" xr:uid="{00000000-0005-0000-0000-00006C500000}"/>
    <cellStyle name="Percent 2 3 2 3 3" xfId="21259" xr:uid="{00000000-0005-0000-0000-00006D500000}"/>
    <cellStyle name="Percent 2 3 2 3 4" xfId="21260" xr:uid="{00000000-0005-0000-0000-00006E500000}"/>
    <cellStyle name="Percent 2 3 2 3 5" xfId="21261" xr:uid="{00000000-0005-0000-0000-00006F500000}"/>
    <cellStyle name="Percent 2 3 2 3 6" xfId="21262" xr:uid="{00000000-0005-0000-0000-000070500000}"/>
    <cellStyle name="Percent 2 3 2 3 7" xfId="21263" xr:uid="{00000000-0005-0000-0000-000071500000}"/>
    <cellStyle name="Percent 2 3 2 3 8" xfId="21264" xr:uid="{00000000-0005-0000-0000-000072500000}"/>
    <cellStyle name="Percent 2 3 2 3 9" xfId="21265" xr:uid="{00000000-0005-0000-0000-000073500000}"/>
    <cellStyle name="Percent 2 3 20" xfId="21266" xr:uid="{00000000-0005-0000-0000-000074500000}"/>
    <cellStyle name="Percent 2 3 20 10" xfId="21267" xr:uid="{00000000-0005-0000-0000-000075500000}"/>
    <cellStyle name="Percent 2 3 20 11" xfId="21268" xr:uid="{00000000-0005-0000-0000-000076500000}"/>
    <cellStyle name="Percent 2 3 20 12" xfId="21269" xr:uid="{00000000-0005-0000-0000-000077500000}"/>
    <cellStyle name="Percent 2 3 20 13" xfId="21270" xr:uid="{00000000-0005-0000-0000-000078500000}"/>
    <cellStyle name="Percent 2 3 20 14" xfId="21271" xr:uid="{00000000-0005-0000-0000-000079500000}"/>
    <cellStyle name="Percent 2 3 20 15" xfId="21272" xr:uid="{00000000-0005-0000-0000-00007A500000}"/>
    <cellStyle name="Percent 2 3 20 16" xfId="21273" xr:uid="{00000000-0005-0000-0000-00007B500000}"/>
    <cellStyle name="Percent 2 3 20 17" xfId="21274" xr:uid="{00000000-0005-0000-0000-00007C500000}"/>
    <cellStyle name="Percent 2 3 20 2" xfId="21275" xr:uid="{00000000-0005-0000-0000-00007D500000}"/>
    <cellStyle name="Percent 2 3 20 3" xfId="21276" xr:uid="{00000000-0005-0000-0000-00007E500000}"/>
    <cellStyle name="Percent 2 3 20 4" xfId="21277" xr:uid="{00000000-0005-0000-0000-00007F500000}"/>
    <cellStyle name="Percent 2 3 20 5" xfId="21278" xr:uid="{00000000-0005-0000-0000-000080500000}"/>
    <cellStyle name="Percent 2 3 20 6" xfId="21279" xr:uid="{00000000-0005-0000-0000-000081500000}"/>
    <cellStyle name="Percent 2 3 20 7" xfId="21280" xr:uid="{00000000-0005-0000-0000-000082500000}"/>
    <cellStyle name="Percent 2 3 20 8" xfId="21281" xr:uid="{00000000-0005-0000-0000-000083500000}"/>
    <cellStyle name="Percent 2 3 20 9" xfId="21282" xr:uid="{00000000-0005-0000-0000-000084500000}"/>
    <cellStyle name="Percent 2 3 21" xfId="21283" xr:uid="{00000000-0005-0000-0000-000085500000}"/>
    <cellStyle name="Percent 2 3 21 10" xfId="21284" xr:uid="{00000000-0005-0000-0000-000086500000}"/>
    <cellStyle name="Percent 2 3 21 11" xfId="21285" xr:uid="{00000000-0005-0000-0000-000087500000}"/>
    <cellStyle name="Percent 2 3 21 12" xfId="21286" xr:uid="{00000000-0005-0000-0000-000088500000}"/>
    <cellStyle name="Percent 2 3 21 13" xfId="21287" xr:uid="{00000000-0005-0000-0000-000089500000}"/>
    <cellStyle name="Percent 2 3 21 14" xfId="21288" xr:uid="{00000000-0005-0000-0000-00008A500000}"/>
    <cellStyle name="Percent 2 3 21 15" xfId="21289" xr:uid="{00000000-0005-0000-0000-00008B500000}"/>
    <cellStyle name="Percent 2 3 21 16" xfId="21290" xr:uid="{00000000-0005-0000-0000-00008C500000}"/>
    <cellStyle name="Percent 2 3 21 17" xfId="21291" xr:uid="{00000000-0005-0000-0000-00008D500000}"/>
    <cellStyle name="Percent 2 3 21 2" xfId="21292" xr:uid="{00000000-0005-0000-0000-00008E500000}"/>
    <cellStyle name="Percent 2 3 21 3" xfId="21293" xr:uid="{00000000-0005-0000-0000-00008F500000}"/>
    <cellStyle name="Percent 2 3 21 4" xfId="21294" xr:uid="{00000000-0005-0000-0000-000090500000}"/>
    <cellStyle name="Percent 2 3 21 5" xfId="21295" xr:uid="{00000000-0005-0000-0000-000091500000}"/>
    <cellStyle name="Percent 2 3 21 6" xfId="21296" xr:uid="{00000000-0005-0000-0000-000092500000}"/>
    <cellStyle name="Percent 2 3 21 7" xfId="21297" xr:uid="{00000000-0005-0000-0000-000093500000}"/>
    <cellStyle name="Percent 2 3 21 8" xfId="21298" xr:uid="{00000000-0005-0000-0000-000094500000}"/>
    <cellStyle name="Percent 2 3 21 9" xfId="21299" xr:uid="{00000000-0005-0000-0000-000095500000}"/>
    <cellStyle name="Percent 2 3 22" xfId="21300" xr:uid="{00000000-0005-0000-0000-000096500000}"/>
    <cellStyle name="Percent 2 3 22 10" xfId="21301" xr:uid="{00000000-0005-0000-0000-000097500000}"/>
    <cellStyle name="Percent 2 3 22 11" xfId="21302" xr:uid="{00000000-0005-0000-0000-000098500000}"/>
    <cellStyle name="Percent 2 3 22 12" xfId="21303" xr:uid="{00000000-0005-0000-0000-000099500000}"/>
    <cellStyle name="Percent 2 3 22 13" xfId="21304" xr:uid="{00000000-0005-0000-0000-00009A500000}"/>
    <cellStyle name="Percent 2 3 22 14" xfId="21305" xr:uid="{00000000-0005-0000-0000-00009B500000}"/>
    <cellStyle name="Percent 2 3 22 15" xfId="21306" xr:uid="{00000000-0005-0000-0000-00009C500000}"/>
    <cellStyle name="Percent 2 3 22 16" xfId="21307" xr:uid="{00000000-0005-0000-0000-00009D500000}"/>
    <cellStyle name="Percent 2 3 22 17" xfId="21308" xr:uid="{00000000-0005-0000-0000-00009E500000}"/>
    <cellStyle name="Percent 2 3 22 2" xfId="21309" xr:uid="{00000000-0005-0000-0000-00009F500000}"/>
    <cellStyle name="Percent 2 3 22 3" xfId="21310" xr:uid="{00000000-0005-0000-0000-0000A0500000}"/>
    <cellStyle name="Percent 2 3 22 4" xfId="21311" xr:uid="{00000000-0005-0000-0000-0000A1500000}"/>
    <cellStyle name="Percent 2 3 22 5" xfId="21312" xr:uid="{00000000-0005-0000-0000-0000A2500000}"/>
    <cellStyle name="Percent 2 3 22 6" xfId="21313" xr:uid="{00000000-0005-0000-0000-0000A3500000}"/>
    <cellStyle name="Percent 2 3 22 7" xfId="21314" xr:uid="{00000000-0005-0000-0000-0000A4500000}"/>
    <cellStyle name="Percent 2 3 22 8" xfId="21315" xr:uid="{00000000-0005-0000-0000-0000A5500000}"/>
    <cellStyle name="Percent 2 3 22 9" xfId="21316" xr:uid="{00000000-0005-0000-0000-0000A6500000}"/>
    <cellStyle name="Percent 2 3 23" xfId="21317" xr:uid="{00000000-0005-0000-0000-0000A7500000}"/>
    <cellStyle name="Percent 2 3 23 10" xfId="21318" xr:uid="{00000000-0005-0000-0000-0000A8500000}"/>
    <cellStyle name="Percent 2 3 23 11" xfId="21319" xr:uid="{00000000-0005-0000-0000-0000A9500000}"/>
    <cellStyle name="Percent 2 3 23 12" xfId="21320" xr:uid="{00000000-0005-0000-0000-0000AA500000}"/>
    <cellStyle name="Percent 2 3 23 13" xfId="21321" xr:uid="{00000000-0005-0000-0000-0000AB500000}"/>
    <cellStyle name="Percent 2 3 23 14" xfId="21322" xr:uid="{00000000-0005-0000-0000-0000AC500000}"/>
    <cellStyle name="Percent 2 3 23 15" xfId="21323" xr:uid="{00000000-0005-0000-0000-0000AD500000}"/>
    <cellStyle name="Percent 2 3 23 16" xfId="21324" xr:uid="{00000000-0005-0000-0000-0000AE500000}"/>
    <cellStyle name="Percent 2 3 23 17" xfId="21325" xr:uid="{00000000-0005-0000-0000-0000AF500000}"/>
    <cellStyle name="Percent 2 3 23 2" xfId="21326" xr:uid="{00000000-0005-0000-0000-0000B0500000}"/>
    <cellStyle name="Percent 2 3 23 3" xfId="21327" xr:uid="{00000000-0005-0000-0000-0000B1500000}"/>
    <cellStyle name="Percent 2 3 23 4" xfId="21328" xr:uid="{00000000-0005-0000-0000-0000B2500000}"/>
    <cellStyle name="Percent 2 3 23 5" xfId="21329" xr:uid="{00000000-0005-0000-0000-0000B3500000}"/>
    <cellStyle name="Percent 2 3 23 6" xfId="21330" xr:uid="{00000000-0005-0000-0000-0000B4500000}"/>
    <cellStyle name="Percent 2 3 23 7" xfId="21331" xr:uid="{00000000-0005-0000-0000-0000B5500000}"/>
    <cellStyle name="Percent 2 3 23 8" xfId="21332" xr:uid="{00000000-0005-0000-0000-0000B6500000}"/>
    <cellStyle name="Percent 2 3 23 9" xfId="21333" xr:uid="{00000000-0005-0000-0000-0000B7500000}"/>
    <cellStyle name="Percent 2 3 24" xfId="21334" xr:uid="{00000000-0005-0000-0000-0000B8500000}"/>
    <cellStyle name="Percent 2 3 24 10" xfId="21335" xr:uid="{00000000-0005-0000-0000-0000B9500000}"/>
    <cellStyle name="Percent 2 3 24 11" xfId="21336" xr:uid="{00000000-0005-0000-0000-0000BA500000}"/>
    <cellStyle name="Percent 2 3 24 12" xfId="21337" xr:uid="{00000000-0005-0000-0000-0000BB500000}"/>
    <cellStyle name="Percent 2 3 24 13" xfId="21338" xr:uid="{00000000-0005-0000-0000-0000BC500000}"/>
    <cellStyle name="Percent 2 3 24 14" xfId="21339" xr:uid="{00000000-0005-0000-0000-0000BD500000}"/>
    <cellStyle name="Percent 2 3 24 15" xfId="21340" xr:uid="{00000000-0005-0000-0000-0000BE500000}"/>
    <cellStyle name="Percent 2 3 24 16" xfId="21341" xr:uid="{00000000-0005-0000-0000-0000BF500000}"/>
    <cellStyle name="Percent 2 3 24 17" xfId="21342" xr:uid="{00000000-0005-0000-0000-0000C0500000}"/>
    <cellStyle name="Percent 2 3 24 2" xfId="21343" xr:uid="{00000000-0005-0000-0000-0000C1500000}"/>
    <cellStyle name="Percent 2 3 24 3" xfId="21344" xr:uid="{00000000-0005-0000-0000-0000C2500000}"/>
    <cellStyle name="Percent 2 3 24 4" xfId="21345" xr:uid="{00000000-0005-0000-0000-0000C3500000}"/>
    <cellStyle name="Percent 2 3 24 5" xfId="21346" xr:uid="{00000000-0005-0000-0000-0000C4500000}"/>
    <cellStyle name="Percent 2 3 24 6" xfId="21347" xr:uid="{00000000-0005-0000-0000-0000C5500000}"/>
    <cellStyle name="Percent 2 3 24 7" xfId="21348" xr:uid="{00000000-0005-0000-0000-0000C6500000}"/>
    <cellStyle name="Percent 2 3 24 8" xfId="21349" xr:uid="{00000000-0005-0000-0000-0000C7500000}"/>
    <cellStyle name="Percent 2 3 24 9" xfId="21350" xr:uid="{00000000-0005-0000-0000-0000C8500000}"/>
    <cellStyle name="Percent 2 3 25" xfId="21351" xr:uid="{00000000-0005-0000-0000-0000C9500000}"/>
    <cellStyle name="Percent 2 3 25 10" xfId="21352" xr:uid="{00000000-0005-0000-0000-0000CA500000}"/>
    <cellStyle name="Percent 2 3 25 11" xfId="21353" xr:uid="{00000000-0005-0000-0000-0000CB500000}"/>
    <cellStyle name="Percent 2 3 25 12" xfId="21354" xr:uid="{00000000-0005-0000-0000-0000CC500000}"/>
    <cellStyle name="Percent 2 3 25 13" xfId="21355" xr:uid="{00000000-0005-0000-0000-0000CD500000}"/>
    <cellStyle name="Percent 2 3 25 14" xfId="21356" xr:uid="{00000000-0005-0000-0000-0000CE500000}"/>
    <cellStyle name="Percent 2 3 25 15" xfId="21357" xr:uid="{00000000-0005-0000-0000-0000CF500000}"/>
    <cellStyle name="Percent 2 3 25 16" xfId="21358" xr:uid="{00000000-0005-0000-0000-0000D0500000}"/>
    <cellStyle name="Percent 2 3 25 17" xfId="21359" xr:uid="{00000000-0005-0000-0000-0000D1500000}"/>
    <cellStyle name="Percent 2 3 25 2" xfId="21360" xr:uid="{00000000-0005-0000-0000-0000D2500000}"/>
    <cellStyle name="Percent 2 3 25 3" xfId="21361" xr:uid="{00000000-0005-0000-0000-0000D3500000}"/>
    <cellStyle name="Percent 2 3 25 4" xfId="21362" xr:uid="{00000000-0005-0000-0000-0000D4500000}"/>
    <cellStyle name="Percent 2 3 25 5" xfId="21363" xr:uid="{00000000-0005-0000-0000-0000D5500000}"/>
    <cellStyle name="Percent 2 3 25 6" xfId="21364" xr:uid="{00000000-0005-0000-0000-0000D6500000}"/>
    <cellStyle name="Percent 2 3 25 7" xfId="21365" xr:uid="{00000000-0005-0000-0000-0000D7500000}"/>
    <cellStyle name="Percent 2 3 25 8" xfId="21366" xr:uid="{00000000-0005-0000-0000-0000D8500000}"/>
    <cellStyle name="Percent 2 3 25 9" xfId="21367" xr:uid="{00000000-0005-0000-0000-0000D9500000}"/>
    <cellStyle name="Percent 2 3 26" xfId="21368" xr:uid="{00000000-0005-0000-0000-0000DA500000}"/>
    <cellStyle name="Percent 2 3 26 10" xfId="21369" xr:uid="{00000000-0005-0000-0000-0000DB500000}"/>
    <cellStyle name="Percent 2 3 26 11" xfId="21370" xr:uid="{00000000-0005-0000-0000-0000DC500000}"/>
    <cellStyle name="Percent 2 3 26 12" xfId="21371" xr:uid="{00000000-0005-0000-0000-0000DD500000}"/>
    <cellStyle name="Percent 2 3 26 13" xfId="21372" xr:uid="{00000000-0005-0000-0000-0000DE500000}"/>
    <cellStyle name="Percent 2 3 26 14" xfId="21373" xr:uid="{00000000-0005-0000-0000-0000DF500000}"/>
    <cellStyle name="Percent 2 3 26 15" xfId="21374" xr:uid="{00000000-0005-0000-0000-0000E0500000}"/>
    <cellStyle name="Percent 2 3 26 16" xfId="21375" xr:uid="{00000000-0005-0000-0000-0000E1500000}"/>
    <cellStyle name="Percent 2 3 26 17" xfId="21376" xr:uid="{00000000-0005-0000-0000-0000E2500000}"/>
    <cellStyle name="Percent 2 3 26 2" xfId="21377" xr:uid="{00000000-0005-0000-0000-0000E3500000}"/>
    <cellStyle name="Percent 2 3 26 3" xfId="21378" xr:uid="{00000000-0005-0000-0000-0000E4500000}"/>
    <cellStyle name="Percent 2 3 26 4" xfId="21379" xr:uid="{00000000-0005-0000-0000-0000E5500000}"/>
    <cellStyle name="Percent 2 3 26 5" xfId="21380" xr:uid="{00000000-0005-0000-0000-0000E6500000}"/>
    <cellStyle name="Percent 2 3 26 6" xfId="21381" xr:uid="{00000000-0005-0000-0000-0000E7500000}"/>
    <cellStyle name="Percent 2 3 26 7" xfId="21382" xr:uid="{00000000-0005-0000-0000-0000E8500000}"/>
    <cellStyle name="Percent 2 3 26 8" xfId="21383" xr:uid="{00000000-0005-0000-0000-0000E9500000}"/>
    <cellStyle name="Percent 2 3 26 9" xfId="21384" xr:uid="{00000000-0005-0000-0000-0000EA500000}"/>
    <cellStyle name="Percent 2 3 27" xfId="21385" xr:uid="{00000000-0005-0000-0000-0000EB500000}"/>
    <cellStyle name="Percent 2 3 27 10" xfId="21386" xr:uid="{00000000-0005-0000-0000-0000EC500000}"/>
    <cellStyle name="Percent 2 3 27 11" xfId="21387" xr:uid="{00000000-0005-0000-0000-0000ED500000}"/>
    <cellStyle name="Percent 2 3 27 12" xfId="21388" xr:uid="{00000000-0005-0000-0000-0000EE500000}"/>
    <cellStyle name="Percent 2 3 27 13" xfId="21389" xr:uid="{00000000-0005-0000-0000-0000EF500000}"/>
    <cellStyle name="Percent 2 3 27 14" xfId="21390" xr:uid="{00000000-0005-0000-0000-0000F0500000}"/>
    <cellStyle name="Percent 2 3 27 15" xfId="21391" xr:uid="{00000000-0005-0000-0000-0000F1500000}"/>
    <cellStyle name="Percent 2 3 27 16" xfId="21392" xr:uid="{00000000-0005-0000-0000-0000F2500000}"/>
    <cellStyle name="Percent 2 3 27 17" xfId="21393" xr:uid="{00000000-0005-0000-0000-0000F3500000}"/>
    <cellStyle name="Percent 2 3 27 2" xfId="21394" xr:uid="{00000000-0005-0000-0000-0000F4500000}"/>
    <cellStyle name="Percent 2 3 27 3" xfId="21395" xr:uid="{00000000-0005-0000-0000-0000F5500000}"/>
    <cellStyle name="Percent 2 3 27 4" xfId="21396" xr:uid="{00000000-0005-0000-0000-0000F6500000}"/>
    <cellStyle name="Percent 2 3 27 5" xfId="21397" xr:uid="{00000000-0005-0000-0000-0000F7500000}"/>
    <cellStyle name="Percent 2 3 27 6" xfId="21398" xr:uid="{00000000-0005-0000-0000-0000F8500000}"/>
    <cellStyle name="Percent 2 3 27 7" xfId="21399" xr:uid="{00000000-0005-0000-0000-0000F9500000}"/>
    <cellStyle name="Percent 2 3 27 8" xfId="21400" xr:uid="{00000000-0005-0000-0000-0000FA500000}"/>
    <cellStyle name="Percent 2 3 27 9" xfId="21401" xr:uid="{00000000-0005-0000-0000-0000FB500000}"/>
    <cellStyle name="Percent 2 3 28" xfId="21402" xr:uid="{00000000-0005-0000-0000-0000FC500000}"/>
    <cellStyle name="Percent 2 3 28 10" xfId="21403" xr:uid="{00000000-0005-0000-0000-0000FD500000}"/>
    <cellStyle name="Percent 2 3 28 11" xfId="21404" xr:uid="{00000000-0005-0000-0000-0000FE500000}"/>
    <cellStyle name="Percent 2 3 28 12" xfId="21405" xr:uid="{00000000-0005-0000-0000-0000FF500000}"/>
    <cellStyle name="Percent 2 3 28 13" xfId="21406" xr:uid="{00000000-0005-0000-0000-000000510000}"/>
    <cellStyle name="Percent 2 3 28 14" xfId="21407" xr:uid="{00000000-0005-0000-0000-000001510000}"/>
    <cellStyle name="Percent 2 3 28 15" xfId="21408" xr:uid="{00000000-0005-0000-0000-000002510000}"/>
    <cellStyle name="Percent 2 3 28 16" xfId="21409" xr:uid="{00000000-0005-0000-0000-000003510000}"/>
    <cellStyle name="Percent 2 3 28 17" xfId="21410" xr:uid="{00000000-0005-0000-0000-000004510000}"/>
    <cellStyle name="Percent 2 3 28 2" xfId="21411" xr:uid="{00000000-0005-0000-0000-000005510000}"/>
    <cellStyle name="Percent 2 3 28 3" xfId="21412" xr:uid="{00000000-0005-0000-0000-000006510000}"/>
    <cellStyle name="Percent 2 3 28 4" xfId="21413" xr:uid="{00000000-0005-0000-0000-000007510000}"/>
    <cellStyle name="Percent 2 3 28 5" xfId="21414" xr:uid="{00000000-0005-0000-0000-000008510000}"/>
    <cellStyle name="Percent 2 3 28 6" xfId="21415" xr:uid="{00000000-0005-0000-0000-000009510000}"/>
    <cellStyle name="Percent 2 3 28 7" xfId="21416" xr:uid="{00000000-0005-0000-0000-00000A510000}"/>
    <cellStyle name="Percent 2 3 28 8" xfId="21417" xr:uid="{00000000-0005-0000-0000-00000B510000}"/>
    <cellStyle name="Percent 2 3 28 9" xfId="21418" xr:uid="{00000000-0005-0000-0000-00000C510000}"/>
    <cellStyle name="Percent 2 3 29" xfId="21419" xr:uid="{00000000-0005-0000-0000-00000D510000}"/>
    <cellStyle name="Percent 2 3 29 10" xfId="21420" xr:uid="{00000000-0005-0000-0000-00000E510000}"/>
    <cellStyle name="Percent 2 3 29 11" xfId="21421" xr:uid="{00000000-0005-0000-0000-00000F510000}"/>
    <cellStyle name="Percent 2 3 29 12" xfId="21422" xr:uid="{00000000-0005-0000-0000-000010510000}"/>
    <cellStyle name="Percent 2 3 29 13" xfId="21423" xr:uid="{00000000-0005-0000-0000-000011510000}"/>
    <cellStyle name="Percent 2 3 29 14" xfId="21424" xr:uid="{00000000-0005-0000-0000-000012510000}"/>
    <cellStyle name="Percent 2 3 29 15" xfId="21425" xr:uid="{00000000-0005-0000-0000-000013510000}"/>
    <cellStyle name="Percent 2 3 29 16" xfId="21426" xr:uid="{00000000-0005-0000-0000-000014510000}"/>
    <cellStyle name="Percent 2 3 29 17" xfId="21427" xr:uid="{00000000-0005-0000-0000-000015510000}"/>
    <cellStyle name="Percent 2 3 29 2" xfId="21428" xr:uid="{00000000-0005-0000-0000-000016510000}"/>
    <cellStyle name="Percent 2 3 29 3" xfId="21429" xr:uid="{00000000-0005-0000-0000-000017510000}"/>
    <cellStyle name="Percent 2 3 29 4" xfId="21430" xr:uid="{00000000-0005-0000-0000-000018510000}"/>
    <cellStyle name="Percent 2 3 29 5" xfId="21431" xr:uid="{00000000-0005-0000-0000-000019510000}"/>
    <cellStyle name="Percent 2 3 29 6" xfId="21432" xr:uid="{00000000-0005-0000-0000-00001A510000}"/>
    <cellStyle name="Percent 2 3 29 7" xfId="21433" xr:uid="{00000000-0005-0000-0000-00001B510000}"/>
    <cellStyle name="Percent 2 3 29 8" xfId="21434" xr:uid="{00000000-0005-0000-0000-00001C510000}"/>
    <cellStyle name="Percent 2 3 29 9" xfId="21435" xr:uid="{00000000-0005-0000-0000-00001D510000}"/>
    <cellStyle name="Percent 2 3 3" xfId="21436" xr:uid="{00000000-0005-0000-0000-00001E510000}"/>
    <cellStyle name="Percent 2 3 3 10" xfId="21437" xr:uid="{00000000-0005-0000-0000-00001F510000}"/>
    <cellStyle name="Percent 2 3 3 11" xfId="21438" xr:uid="{00000000-0005-0000-0000-000020510000}"/>
    <cellStyle name="Percent 2 3 3 12" xfId="21439" xr:uid="{00000000-0005-0000-0000-000021510000}"/>
    <cellStyle name="Percent 2 3 3 13" xfId="21440" xr:uid="{00000000-0005-0000-0000-000022510000}"/>
    <cellStyle name="Percent 2 3 3 14" xfId="21441" xr:uid="{00000000-0005-0000-0000-000023510000}"/>
    <cellStyle name="Percent 2 3 3 15" xfId="21442" xr:uid="{00000000-0005-0000-0000-000024510000}"/>
    <cellStyle name="Percent 2 3 3 16" xfId="21443" xr:uid="{00000000-0005-0000-0000-000025510000}"/>
    <cellStyle name="Percent 2 3 3 17" xfId="21444" xr:uid="{00000000-0005-0000-0000-000026510000}"/>
    <cellStyle name="Percent 2 3 3 2" xfId="21445" xr:uid="{00000000-0005-0000-0000-000027510000}"/>
    <cellStyle name="Percent 2 3 3 3" xfId="21446" xr:uid="{00000000-0005-0000-0000-000028510000}"/>
    <cellStyle name="Percent 2 3 3 4" xfId="21447" xr:uid="{00000000-0005-0000-0000-000029510000}"/>
    <cellStyle name="Percent 2 3 3 5" xfId="21448" xr:uid="{00000000-0005-0000-0000-00002A510000}"/>
    <cellStyle name="Percent 2 3 3 6" xfId="21449" xr:uid="{00000000-0005-0000-0000-00002B510000}"/>
    <cellStyle name="Percent 2 3 3 7" xfId="21450" xr:uid="{00000000-0005-0000-0000-00002C510000}"/>
    <cellStyle name="Percent 2 3 3 8" xfId="21451" xr:uid="{00000000-0005-0000-0000-00002D510000}"/>
    <cellStyle name="Percent 2 3 3 9" xfId="21452" xr:uid="{00000000-0005-0000-0000-00002E510000}"/>
    <cellStyle name="Percent 2 3 30" xfId="21453" xr:uid="{00000000-0005-0000-0000-00002F510000}"/>
    <cellStyle name="Percent 2 3 30 10" xfId="21454" xr:uid="{00000000-0005-0000-0000-000030510000}"/>
    <cellStyle name="Percent 2 3 30 11" xfId="21455" xr:uid="{00000000-0005-0000-0000-000031510000}"/>
    <cellStyle name="Percent 2 3 30 12" xfId="21456" xr:uid="{00000000-0005-0000-0000-000032510000}"/>
    <cellStyle name="Percent 2 3 30 13" xfId="21457" xr:uid="{00000000-0005-0000-0000-000033510000}"/>
    <cellStyle name="Percent 2 3 30 14" xfId="21458" xr:uid="{00000000-0005-0000-0000-000034510000}"/>
    <cellStyle name="Percent 2 3 30 15" xfId="21459" xr:uid="{00000000-0005-0000-0000-000035510000}"/>
    <cellStyle name="Percent 2 3 30 16" xfId="21460" xr:uid="{00000000-0005-0000-0000-000036510000}"/>
    <cellStyle name="Percent 2 3 30 17" xfId="21461" xr:uid="{00000000-0005-0000-0000-000037510000}"/>
    <cellStyle name="Percent 2 3 30 2" xfId="21462" xr:uid="{00000000-0005-0000-0000-000038510000}"/>
    <cellStyle name="Percent 2 3 30 3" xfId="21463" xr:uid="{00000000-0005-0000-0000-000039510000}"/>
    <cellStyle name="Percent 2 3 30 4" xfId="21464" xr:uid="{00000000-0005-0000-0000-00003A510000}"/>
    <cellStyle name="Percent 2 3 30 5" xfId="21465" xr:uid="{00000000-0005-0000-0000-00003B510000}"/>
    <cellStyle name="Percent 2 3 30 6" xfId="21466" xr:uid="{00000000-0005-0000-0000-00003C510000}"/>
    <cellStyle name="Percent 2 3 30 7" xfId="21467" xr:uid="{00000000-0005-0000-0000-00003D510000}"/>
    <cellStyle name="Percent 2 3 30 8" xfId="21468" xr:uid="{00000000-0005-0000-0000-00003E510000}"/>
    <cellStyle name="Percent 2 3 30 9" xfId="21469" xr:uid="{00000000-0005-0000-0000-00003F510000}"/>
    <cellStyle name="Percent 2 3 31" xfId="21470" xr:uid="{00000000-0005-0000-0000-000040510000}"/>
    <cellStyle name="Percent 2 3 31 10" xfId="21471" xr:uid="{00000000-0005-0000-0000-000041510000}"/>
    <cellStyle name="Percent 2 3 31 11" xfId="21472" xr:uid="{00000000-0005-0000-0000-000042510000}"/>
    <cellStyle name="Percent 2 3 31 12" xfId="21473" xr:uid="{00000000-0005-0000-0000-000043510000}"/>
    <cellStyle name="Percent 2 3 31 13" xfId="21474" xr:uid="{00000000-0005-0000-0000-000044510000}"/>
    <cellStyle name="Percent 2 3 31 14" xfId="21475" xr:uid="{00000000-0005-0000-0000-000045510000}"/>
    <cellStyle name="Percent 2 3 31 15" xfId="21476" xr:uid="{00000000-0005-0000-0000-000046510000}"/>
    <cellStyle name="Percent 2 3 31 16" xfId="21477" xr:uid="{00000000-0005-0000-0000-000047510000}"/>
    <cellStyle name="Percent 2 3 31 17" xfId="21478" xr:uid="{00000000-0005-0000-0000-000048510000}"/>
    <cellStyle name="Percent 2 3 31 2" xfId="21479" xr:uid="{00000000-0005-0000-0000-000049510000}"/>
    <cellStyle name="Percent 2 3 31 3" xfId="21480" xr:uid="{00000000-0005-0000-0000-00004A510000}"/>
    <cellStyle name="Percent 2 3 31 4" xfId="21481" xr:uid="{00000000-0005-0000-0000-00004B510000}"/>
    <cellStyle name="Percent 2 3 31 5" xfId="21482" xr:uid="{00000000-0005-0000-0000-00004C510000}"/>
    <cellStyle name="Percent 2 3 31 6" xfId="21483" xr:uid="{00000000-0005-0000-0000-00004D510000}"/>
    <cellStyle name="Percent 2 3 31 7" xfId="21484" xr:uid="{00000000-0005-0000-0000-00004E510000}"/>
    <cellStyle name="Percent 2 3 31 8" xfId="21485" xr:uid="{00000000-0005-0000-0000-00004F510000}"/>
    <cellStyle name="Percent 2 3 31 9" xfId="21486" xr:uid="{00000000-0005-0000-0000-000050510000}"/>
    <cellStyle name="Percent 2 3 32" xfId="21487" xr:uid="{00000000-0005-0000-0000-000051510000}"/>
    <cellStyle name="Percent 2 3 32 10" xfId="21488" xr:uid="{00000000-0005-0000-0000-000052510000}"/>
    <cellStyle name="Percent 2 3 32 11" xfId="21489" xr:uid="{00000000-0005-0000-0000-000053510000}"/>
    <cellStyle name="Percent 2 3 32 12" xfId="21490" xr:uid="{00000000-0005-0000-0000-000054510000}"/>
    <cellStyle name="Percent 2 3 32 13" xfId="21491" xr:uid="{00000000-0005-0000-0000-000055510000}"/>
    <cellStyle name="Percent 2 3 32 14" xfId="21492" xr:uid="{00000000-0005-0000-0000-000056510000}"/>
    <cellStyle name="Percent 2 3 32 15" xfId="21493" xr:uid="{00000000-0005-0000-0000-000057510000}"/>
    <cellStyle name="Percent 2 3 32 16" xfId="21494" xr:uid="{00000000-0005-0000-0000-000058510000}"/>
    <cellStyle name="Percent 2 3 32 17" xfId="21495" xr:uid="{00000000-0005-0000-0000-000059510000}"/>
    <cellStyle name="Percent 2 3 32 2" xfId="21496" xr:uid="{00000000-0005-0000-0000-00005A510000}"/>
    <cellStyle name="Percent 2 3 32 3" xfId="21497" xr:uid="{00000000-0005-0000-0000-00005B510000}"/>
    <cellStyle name="Percent 2 3 32 4" xfId="21498" xr:uid="{00000000-0005-0000-0000-00005C510000}"/>
    <cellStyle name="Percent 2 3 32 5" xfId="21499" xr:uid="{00000000-0005-0000-0000-00005D510000}"/>
    <cellStyle name="Percent 2 3 32 6" xfId="21500" xr:uid="{00000000-0005-0000-0000-00005E510000}"/>
    <cellStyle name="Percent 2 3 32 7" xfId="21501" xr:uid="{00000000-0005-0000-0000-00005F510000}"/>
    <cellStyle name="Percent 2 3 32 8" xfId="21502" xr:uid="{00000000-0005-0000-0000-000060510000}"/>
    <cellStyle name="Percent 2 3 32 9" xfId="21503" xr:uid="{00000000-0005-0000-0000-000061510000}"/>
    <cellStyle name="Percent 2 3 33" xfId="21504" xr:uid="{00000000-0005-0000-0000-000062510000}"/>
    <cellStyle name="Percent 2 3 33 10" xfId="21505" xr:uid="{00000000-0005-0000-0000-000063510000}"/>
    <cellStyle name="Percent 2 3 33 11" xfId="21506" xr:uid="{00000000-0005-0000-0000-000064510000}"/>
    <cellStyle name="Percent 2 3 33 12" xfId="21507" xr:uid="{00000000-0005-0000-0000-000065510000}"/>
    <cellStyle name="Percent 2 3 33 13" xfId="21508" xr:uid="{00000000-0005-0000-0000-000066510000}"/>
    <cellStyle name="Percent 2 3 33 14" xfId="21509" xr:uid="{00000000-0005-0000-0000-000067510000}"/>
    <cellStyle name="Percent 2 3 33 15" xfId="21510" xr:uid="{00000000-0005-0000-0000-000068510000}"/>
    <cellStyle name="Percent 2 3 33 16" xfId="21511" xr:uid="{00000000-0005-0000-0000-000069510000}"/>
    <cellStyle name="Percent 2 3 33 17" xfId="21512" xr:uid="{00000000-0005-0000-0000-00006A510000}"/>
    <cellStyle name="Percent 2 3 33 2" xfId="21513" xr:uid="{00000000-0005-0000-0000-00006B510000}"/>
    <cellStyle name="Percent 2 3 33 3" xfId="21514" xr:uid="{00000000-0005-0000-0000-00006C510000}"/>
    <cellStyle name="Percent 2 3 33 4" xfId="21515" xr:uid="{00000000-0005-0000-0000-00006D510000}"/>
    <cellStyle name="Percent 2 3 33 5" xfId="21516" xr:uid="{00000000-0005-0000-0000-00006E510000}"/>
    <cellStyle name="Percent 2 3 33 6" xfId="21517" xr:uid="{00000000-0005-0000-0000-00006F510000}"/>
    <cellStyle name="Percent 2 3 33 7" xfId="21518" xr:uid="{00000000-0005-0000-0000-000070510000}"/>
    <cellStyle name="Percent 2 3 33 8" xfId="21519" xr:uid="{00000000-0005-0000-0000-000071510000}"/>
    <cellStyle name="Percent 2 3 33 9" xfId="21520" xr:uid="{00000000-0005-0000-0000-000072510000}"/>
    <cellStyle name="Percent 2 3 34" xfId="21521" xr:uid="{00000000-0005-0000-0000-000073510000}"/>
    <cellStyle name="Percent 2 3 34 10" xfId="21522" xr:uid="{00000000-0005-0000-0000-000074510000}"/>
    <cellStyle name="Percent 2 3 34 11" xfId="21523" xr:uid="{00000000-0005-0000-0000-000075510000}"/>
    <cellStyle name="Percent 2 3 34 12" xfId="21524" xr:uid="{00000000-0005-0000-0000-000076510000}"/>
    <cellStyle name="Percent 2 3 34 13" xfId="21525" xr:uid="{00000000-0005-0000-0000-000077510000}"/>
    <cellStyle name="Percent 2 3 34 14" xfId="21526" xr:uid="{00000000-0005-0000-0000-000078510000}"/>
    <cellStyle name="Percent 2 3 34 15" xfId="21527" xr:uid="{00000000-0005-0000-0000-000079510000}"/>
    <cellStyle name="Percent 2 3 34 16" xfId="21528" xr:uid="{00000000-0005-0000-0000-00007A510000}"/>
    <cellStyle name="Percent 2 3 34 17" xfId="21529" xr:uid="{00000000-0005-0000-0000-00007B510000}"/>
    <cellStyle name="Percent 2 3 34 2" xfId="21530" xr:uid="{00000000-0005-0000-0000-00007C510000}"/>
    <cellStyle name="Percent 2 3 34 3" xfId="21531" xr:uid="{00000000-0005-0000-0000-00007D510000}"/>
    <cellStyle name="Percent 2 3 34 4" xfId="21532" xr:uid="{00000000-0005-0000-0000-00007E510000}"/>
    <cellStyle name="Percent 2 3 34 5" xfId="21533" xr:uid="{00000000-0005-0000-0000-00007F510000}"/>
    <cellStyle name="Percent 2 3 34 6" xfId="21534" xr:uid="{00000000-0005-0000-0000-000080510000}"/>
    <cellStyle name="Percent 2 3 34 7" xfId="21535" xr:uid="{00000000-0005-0000-0000-000081510000}"/>
    <cellStyle name="Percent 2 3 34 8" xfId="21536" xr:uid="{00000000-0005-0000-0000-000082510000}"/>
    <cellStyle name="Percent 2 3 34 9" xfId="21537" xr:uid="{00000000-0005-0000-0000-000083510000}"/>
    <cellStyle name="Percent 2 3 35" xfId="21538" xr:uid="{00000000-0005-0000-0000-000084510000}"/>
    <cellStyle name="Percent 2 3 35 10" xfId="21539" xr:uid="{00000000-0005-0000-0000-000085510000}"/>
    <cellStyle name="Percent 2 3 35 11" xfId="21540" xr:uid="{00000000-0005-0000-0000-000086510000}"/>
    <cellStyle name="Percent 2 3 35 12" xfId="21541" xr:uid="{00000000-0005-0000-0000-000087510000}"/>
    <cellStyle name="Percent 2 3 35 13" xfId="21542" xr:uid="{00000000-0005-0000-0000-000088510000}"/>
    <cellStyle name="Percent 2 3 35 14" xfId="21543" xr:uid="{00000000-0005-0000-0000-000089510000}"/>
    <cellStyle name="Percent 2 3 35 15" xfId="21544" xr:uid="{00000000-0005-0000-0000-00008A510000}"/>
    <cellStyle name="Percent 2 3 35 16" xfId="21545" xr:uid="{00000000-0005-0000-0000-00008B510000}"/>
    <cellStyle name="Percent 2 3 35 17" xfId="21546" xr:uid="{00000000-0005-0000-0000-00008C510000}"/>
    <cellStyle name="Percent 2 3 35 2" xfId="21547" xr:uid="{00000000-0005-0000-0000-00008D510000}"/>
    <cellStyle name="Percent 2 3 35 3" xfId="21548" xr:uid="{00000000-0005-0000-0000-00008E510000}"/>
    <cellStyle name="Percent 2 3 35 4" xfId="21549" xr:uid="{00000000-0005-0000-0000-00008F510000}"/>
    <cellStyle name="Percent 2 3 35 5" xfId="21550" xr:uid="{00000000-0005-0000-0000-000090510000}"/>
    <cellStyle name="Percent 2 3 35 6" xfId="21551" xr:uid="{00000000-0005-0000-0000-000091510000}"/>
    <cellStyle name="Percent 2 3 35 7" xfId="21552" xr:uid="{00000000-0005-0000-0000-000092510000}"/>
    <cellStyle name="Percent 2 3 35 8" xfId="21553" xr:uid="{00000000-0005-0000-0000-000093510000}"/>
    <cellStyle name="Percent 2 3 35 9" xfId="21554" xr:uid="{00000000-0005-0000-0000-000094510000}"/>
    <cellStyle name="Percent 2 3 36" xfId="21555" xr:uid="{00000000-0005-0000-0000-000095510000}"/>
    <cellStyle name="Percent 2 3 36 10" xfId="21556" xr:uid="{00000000-0005-0000-0000-000096510000}"/>
    <cellStyle name="Percent 2 3 36 11" xfId="21557" xr:uid="{00000000-0005-0000-0000-000097510000}"/>
    <cellStyle name="Percent 2 3 36 12" xfId="21558" xr:uid="{00000000-0005-0000-0000-000098510000}"/>
    <cellStyle name="Percent 2 3 36 13" xfId="21559" xr:uid="{00000000-0005-0000-0000-000099510000}"/>
    <cellStyle name="Percent 2 3 36 14" xfId="21560" xr:uid="{00000000-0005-0000-0000-00009A510000}"/>
    <cellStyle name="Percent 2 3 36 15" xfId="21561" xr:uid="{00000000-0005-0000-0000-00009B510000}"/>
    <cellStyle name="Percent 2 3 36 16" xfId="21562" xr:uid="{00000000-0005-0000-0000-00009C510000}"/>
    <cellStyle name="Percent 2 3 36 17" xfId="21563" xr:uid="{00000000-0005-0000-0000-00009D510000}"/>
    <cellStyle name="Percent 2 3 36 2" xfId="21564" xr:uid="{00000000-0005-0000-0000-00009E510000}"/>
    <cellStyle name="Percent 2 3 36 3" xfId="21565" xr:uid="{00000000-0005-0000-0000-00009F510000}"/>
    <cellStyle name="Percent 2 3 36 4" xfId="21566" xr:uid="{00000000-0005-0000-0000-0000A0510000}"/>
    <cellStyle name="Percent 2 3 36 5" xfId="21567" xr:uid="{00000000-0005-0000-0000-0000A1510000}"/>
    <cellStyle name="Percent 2 3 36 6" xfId="21568" xr:uid="{00000000-0005-0000-0000-0000A2510000}"/>
    <cellStyle name="Percent 2 3 36 7" xfId="21569" xr:uid="{00000000-0005-0000-0000-0000A3510000}"/>
    <cellStyle name="Percent 2 3 36 8" xfId="21570" xr:uid="{00000000-0005-0000-0000-0000A4510000}"/>
    <cellStyle name="Percent 2 3 36 9" xfId="21571" xr:uid="{00000000-0005-0000-0000-0000A5510000}"/>
    <cellStyle name="Percent 2 3 37" xfId="21572" xr:uid="{00000000-0005-0000-0000-0000A6510000}"/>
    <cellStyle name="Percent 2 3 37 10" xfId="21573" xr:uid="{00000000-0005-0000-0000-0000A7510000}"/>
    <cellStyle name="Percent 2 3 37 11" xfId="21574" xr:uid="{00000000-0005-0000-0000-0000A8510000}"/>
    <cellStyle name="Percent 2 3 37 12" xfId="21575" xr:uid="{00000000-0005-0000-0000-0000A9510000}"/>
    <cellStyle name="Percent 2 3 37 13" xfId="21576" xr:uid="{00000000-0005-0000-0000-0000AA510000}"/>
    <cellStyle name="Percent 2 3 37 14" xfId="21577" xr:uid="{00000000-0005-0000-0000-0000AB510000}"/>
    <cellStyle name="Percent 2 3 37 15" xfId="21578" xr:uid="{00000000-0005-0000-0000-0000AC510000}"/>
    <cellStyle name="Percent 2 3 37 16" xfId="21579" xr:uid="{00000000-0005-0000-0000-0000AD510000}"/>
    <cellStyle name="Percent 2 3 37 17" xfId="21580" xr:uid="{00000000-0005-0000-0000-0000AE510000}"/>
    <cellStyle name="Percent 2 3 37 2" xfId="21581" xr:uid="{00000000-0005-0000-0000-0000AF510000}"/>
    <cellStyle name="Percent 2 3 37 3" xfId="21582" xr:uid="{00000000-0005-0000-0000-0000B0510000}"/>
    <cellStyle name="Percent 2 3 37 4" xfId="21583" xr:uid="{00000000-0005-0000-0000-0000B1510000}"/>
    <cellStyle name="Percent 2 3 37 5" xfId="21584" xr:uid="{00000000-0005-0000-0000-0000B2510000}"/>
    <cellStyle name="Percent 2 3 37 6" xfId="21585" xr:uid="{00000000-0005-0000-0000-0000B3510000}"/>
    <cellStyle name="Percent 2 3 37 7" xfId="21586" xr:uid="{00000000-0005-0000-0000-0000B4510000}"/>
    <cellStyle name="Percent 2 3 37 8" xfId="21587" xr:uid="{00000000-0005-0000-0000-0000B5510000}"/>
    <cellStyle name="Percent 2 3 37 9" xfId="21588" xr:uid="{00000000-0005-0000-0000-0000B6510000}"/>
    <cellStyle name="Percent 2 3 38" xfId="21589" xr:uid="{00000000-0005-0000-0000-0000B7510000}"/>
    <cellStyle name="Percent 2 3 38 10" xfId="21590" xr:uid="{00000000-0005-0000-0000-0000B8510000}"/>
    <cellStyle name="Percent 2 3 38 11" xfId="21591" xr:uid="{00000000-0005-0000-0000-0000B9510000}"/>
    <cellStyle name="Percent 2 3 38 12" xfId="21592" xr:uid="{00000000-0005-0000-0000-0000BA510000}"/>
    <cellStyle name="Percent 2 3 38 13" xfId="21593" xr:uid="{00000000-0005-0000-0000-0000BB510000}"/>
    <cellStyle name="Percent 2 3 38 14" xfId="21594" xr:uid="{00000000-0005-0000-0000-0000BC510000}"/>
    <cellStyle name="Percent 2 3 38 15" xfId="21595" xr:uid="{00000000-0005-0000-0000-0000BD510000}"/>
    <cellStyle name="Percent 2 3 38 16" xfId="21596" xr:uid="{00000000-0005-0000-0000-0000BE510000}"/>
    <cellStyle name="Percent 2 3 38 17" xfId="21597" xr:uid="{00000000-0005-0000-0000-0000BF510000}"/>
    <cellStyle name="Percent 2 3 38 2" xfId="21598" xr:uid="{00000000-0005-0000-0000-0000C0510000}"/>
    <cellStyle name="Percent 2 3 38 3" xfId="21599" xr:uid="{00000000-0005-0000-0000-0000C1510000}"/>
    <cellStyle name="Percent 2 3 38 4" xfId="21600" xr:uid="{00000000-0005-0000-0000-0000C2510000}"/>
    <cellStyle name="Percent 2 3 38 5" xfId="21601" xr:uid="{00000000-0005-0000-0000-0000C3510000}"/>
    <cellStyle name="Percent 2 3 38 6" xfId="21602" xr:uid="{00000000-0005-0000-0000-0000C4510000}"/>
    <cellStyle name="Percent 2 3 38 7" xfId="21603" xr:uid="{00000000-0005-0000-0000-0000C5510000}"/>
    <cellStyle name="Percent 2 3 38 8" xfId="21604" xr:uid="{00000000-0005-0000-0000-0000C6510000}"/>
    <cellStyle name="Percent 2 3 38 9" xfId="21605" xr:uid="{00000000-0005-0000-0000-0000C7510000}"/>
    <cellStyle name="Percent 2 3 39" xfId="21606" xr:uid="{00000000-0005-0000-0000-0000C8510000}"/>
    <cellStyle name="Percent 2 3 39 10" xfId="21607" xr:uid="{00000000-0005-0000-0000-0000C9510000}"/>
    <cellStyle name="Percent 2 3 39 11" xfId="21608" xr:uid="{00000000-0005-0000-0000-0000CA510000}"/>
    <cellStyle name="Percent 2 3 39 12" xfId="21609" xr:uid="{00000000-0005-0000-0000-0000CB510000}"/>
    <cellStyle name="Percent 2 3 39 13" xfId="21610" xr:uid="{00000000-0005-0000-0000-0000CC510000}"/>
    <cellStyle name="Percent 2 3 39 14" xfId="21611" xr:uid="{00000000-0005-0000-0000-0000CD510000}"/>
    <cellStyle name="Percent 2 3 39 15" xfId="21612" xr:uid="{00000000-0005-0000-0000-0000CE510000}"/>
    <cellStyle name="Percent 2 3 39 16" xfId="21613" xr:uid="{00000000-0005-0000-0000-0000CF510000}"/>
    <cellStyle name="Percent 2 3 39 17" xfId="21614" xr:uid="{00000000-0005-0000-0000-0000D0510000}"/>
    <cellStyle name="Percent 2 3 39 2" xfId="21615" xr:uid="{00000000-0005-0000-0000-0000D1510000}"/>
    <cellStyle name="Percent 2 3 39 3" xfId="21616" xr:uid="{00000000-0005-0000-0000-0000D2510000}"/>
    <cellStyle name="Percent 2 3 39 4" xfId="21617" xr:uid="{00000000-0005-0000-0000-0000D3510000}"/>
    <cellStyle name="Percent 2 3 39 5" xfId="21618" xr:uid="{00000000-0005-0000-0000-0000D4510000}"/>
    <cellStyle name="Percent 2 3 39 6" xfId="21619" xr:uid="{00000000-0005-0000-0000-0000D5510000}"/>
    <cellStyle name="Percent 2 3 39 7" xfId="21620" xr:uid="{00000000-0005-0000-0000-0000D6510000}"/>
    <cellStyle name="Percent 2 3 39 8" xfId="21621" xr:uid="{00000000-0005-0000-0000-0000D7510000}"/>
    <cellStyle name="Percent 2 3 39 9" xfId="21622" xr:uid="{00000000-0005-0000-0000-0000D8510000}"/>
    <cellStyle name="Percent 2 3 4" xfId="21623" xr:uid="{00000000-0005-0000-0000-0000D9510000}"/>
    <cellStyle name="Percent 2 3 4 10" xfId="21624" xr:uid="{00000000-0005-0000-0000-0000DA510000}"/>
    <cellStyle name="Percent 2 3 4 11" xfId="21625" xr:uid="{00000000-0005-0000-0000-0000DB510000}"/>
    <cellStyle name="Percent 2 3 4 12" xfId="21626" xr:uid="{00000000-0005-0000-0000-0000DC510000}"/>
    <cellStyle name="Percent 2 3 4 13" xfId="21627" xr:uid="{00000000-0005-0000-0000-0000DD510000}"/>
    <cellStyle name="Percent 2 3 4 14" xfId="21628" xr:uid="{00000000-0005-0000-0000-0000DE510000}"/>
    <cellStyle name="Percent 2 3 4 15" xfId="21629" xr:uid="{00000000-0005-0000-0000-0000DF510000}"/>
    <cellStyle name="Percent 2 3 4 16" xfId="21630" xr:uid="{00000000-0005-0000-0000-0000E0510000}"/>
    <cellStyle name="Percent 2 3 4 17" xfId="21631" xr:uid="{00000000-0005-0000-0000-0000E1510000}"/>
    <cellStyle name="Percent 2 3 4 2" xfId="21632" xr:uid="{00000000-0005-0000-0000-0000E2510000}"/>
    <cellStyle name="Percent 2 3 4 3" xfId="21633" xr:uid="{00000000-0005-0000-0000-0000E3510000}"/>
    <cellStyle name="Percent 2 3 4 4" xfId="21634" xr:uid="{00000000-0005-0000-0000-0000E4510000}"/>
    <cellStyle name="Percent 2 3 4 5" xfId="21635" xr:uid="{00000000-0005-0000-0000-0000E5510000}"/>
    <cellStyle name="Percent 2 3 4 6" xfId="21636" xr:uid="{00000000-0005-0000-0000-0000E6510000}"/>
    <cellStyle name="Percent 2 3 4 7" xfId="21637" xr:uid="{00000000-0005-0000-0000-0000E7510000}"/>
    <cellStyle name="Percent 2 3 4 8" xfId="21638" xr:uid="{00000000-0005-0000-0000-0000E8510000}"/>
    <cellStyle name="Percent 2 3 4 9" xfId="21639" xr:uid="{00000000-0005-0000-0000-0000E9510000}"/>
    <cellStyle name="Percent 2 3 40" xfId="21640" xr:uid="{00000000-0005-0000-0000-0000EA510000}"/>
    <cellStyle name="Percent 2 3 40 10" xfId="21641" xr:uid="{00000000-0005-0000-0000-0000EB510000}"/>
    <cellStyle name="Percent 2 3 40 11" xfId="21642" xr:uid="{00000000-0005-0000-0000-0000EC510000}"/>
    <cellStyle name="Percent 2 3 40 12" xfId="21643" xr:uid="{00000000-0005-0000-0000-0000ED510000}"/>
    <cellStyle name="Percent 2 3 40 13" xfId="21644" xr:uid="{00000000-0005-0000-0000-0000EE510000}"/>
    <cellStyle name="Percent 2 3 40 14" xfId="21645" xr:uid="{00000000-0005-0000-0000-0000EF510000}"/>
    <cellStyle name="Percent 2 3 40 15" xfId="21646" xr:uid="{00000000-0005-0000-0000-0000F0510000}"/>
    <cellStyle name="Percent 2 3 40 16" xfId="21647" xr:uid="{00000000-0005-0000-0000-0000F1510000}"/>
    <cellStyle name="Percent 2 3 40 17" xfId="21648" xr:uid="{00000000-0005-0000-0000-0000F2510000}"/>
    <cellStyle name="Percent 2 3 40 2" xfId="21649" xr:uid="{00000000-0005-0000-0000-0000F3510000}"/>
    <cellStyle name="Percent 2 3 40 3" xfId="21650" xr:uid="{00000000-0005-0000-0000-0000F4510000}"/>
    <cellStyle name="Percent 2 3 40 4" xfId="21651" xr:uid="{00000000-0005-0000-0000-0000F5510000}"/>
    <cellStyle name="Percent 2 3 40 5" xfId="21652" xr:uid="{00000000-0005-0000-0000-0000F6510000}"/>
    <cellStyle name="Percent 2 3 40 6" xfId="21653" xr:uid="{00000000-0005-0000-0000-0000F7510000}"/>
    <cellStyle name="Percent 2 3 40 7" xfId="21654" xr:uid="{00000000-0005-0000-0000-0000F8510000}"/>
    <cellStyle name="Percent 2 3 40 8" xfId="21655" xr:uid="{00000000-0005-0000-0000-0000F9510000}"/>
    <cellStyle name="Percent 2 3 40 9" xfId="21656" xr:uid="{00000000-0005-0000-0000-0000FA510000}"/>
    <cellStyle name="Percent 2 3 41" xfId="21657" xr:uid="{00000000-0005-0000-0000-0000FB510000}"/>
    <cellStyle name="Percent 2 3 41 10" xfId="21658" xr:uid="{00000000-0005-0000-0000-0000FC510000}"/>
    <cellStyle name="Percent 2 3 41 11" xfId="21659" xr:uid="{00000000-0005-0000-0000-0000FD510000}"/>
    <cellStyle name="Percent 2 3 41 12" xfId="21660" xr:uid="{00000000-0005-0000-0000-0000FE510000}"/>
    <cellStyle name="Percent 2 3 41 13" xfId="21661" xr:uid="{00000000-0005-0000-0000-0000FF510000}"/>
    <cellStyle name="Percent 2 3 41 14" xfId="21662" xr:uid="{00000000-0005-0000-0000-000000520000}"/>
    <cellStyle name="Percent 2 3 41 15" xfId="21663" xr:uid="{00000000-0005-0000-0000-000001520000}"/>
    <cellStyle name="Percent 2 3 41 16" xfId="21664" xr:uid="{00000000-0005-0000-0000-000002520000}"/>
    <cellStyle name="Percent 2 3 41 17" xfId="21665" xr:uid="{00000000-0005-0000-0000-000003520000}"/>
    <cellStyle name="Percent 2 3 41 2" xfId="21666" xr:uid="{00000000-0005-0000-0000-000004520000}"/>
    <cellStyle name="Percent 2 3 41 3" xfId="21667" xr:uid="{00000000-0005-0000-0000-000005520000}"/>
    <cellStyle name="Percent 2 3 41 4" xfId="21668" xr:uid="{00000000-0005-0000-0000-000006520000}"/>
    <cellStyle name="Percent 2 3 41 5" xfId="21669" xr:uid="{00000000-0005-0000-0000-000007520000}"/>
    <cellStyle name="Percent 2 3 41 6" xfId="21670" xr:uid="{00000000-0005-0000-0000-000008520000}"/>
    <cellStyle name="Percent 2 3 41 7" xfId="21671" xr:uid="{00000000-0005-0000-0000-000009520000}"/>
    <cellStyle name="Percent 2 3 41 8" xfId="21672" xr:uid="{00000000-0005-0000-0000-00000A520000}"/>
    <cellStyle name="Percent 2 3 41 9" xfId="21673" xr:uid="{00000000-0005-0000-0000-00000B520000}"/>
    <cellStyle name="Percent 2 3 42" xfId="21674" xr:uid="{00000000-0005-0000-0000-00000C520000}"/>
    <cellStyle name="Percent 2 3 42 10" xfId="21675" xr:uid="{00000000-0005-0000-0000-00000D520000}"/>
    <cellStyle name="Percent 2 3 42 11" xfId="21676" xr:uid="{00000000-0005-0000-0000-00000E520000}"/>
    <cellStyle name="Percent 2 3 42 12" xfId="21677" xr:uid="{00000000-0005-0000-0000-00000F520000}"/>
    <cellStyle name="Percent 2 3 42 13" xfId="21678" xr:uid="{00000000-0005-0000-0000-000010520000}"/>
    <cellStyle name="Percent 2 3 42 14" xfId="21679" xr:uid="{00000000-0005-0000-0000-000011520000}"/>
    <cellStyle name="Percent 2 3 42 15" xfId="21680" xr:uid="{00000000-0005-0000-0000-000012520000}"/>
    <cellStyle name="Percent 2 3 42 16" xfId="21681" xr:uid="{00000000-0005-0000-0000-000013520000}"/>
    <cellStyle name="Percent 2 3 42 17" xfId="21682" xr:uid="{00000000-0005-0000-0000-000014520000}"/>
    <cellStyle name="Percent 2 3 42 2" xfId="21683" xr:uid="{00000000-0005-0000-0000-000015520000}"/>
    <cellStyle name="Percent 2 3 42 3" xfId="21684" xr:uid="{00000000-0005-0000-0000-000016520000}"/>
    <cellStyle name="Percent 2 3 42 4" xfId="21685" xr:uid="{00000000-0005-0000-0000-000017520000}"/>
    <cellStyle name="Percent 2 3 42 5" xfId="21686" xr:uid="{00000000-0005-0000-0000-000018520000}"/>
    <cellStyle name="Percent 2 3 42 6" xfId="21687" xr:uid="{00000000-0005-0000-0000-000019520000}"/>
    <cellStyle name="Percent 2 3 42 7" xfId="21688" xr:uid="{00000000-0005-0000-0000-00001A520000}"/>
    <cellStyle name="Percent 2 3 42 8" xfId="21689" xr:uid="{00000000-0005-0000-0000-00001B520000}"/>
    <cellStyle name="Percent 2 3 42 9" xfId="21690" xr:uid="{00000000-0005-0000-0000-00001C520000}"/>
    <cellStyle name="Percent 2 3 43" xfId="21691" xr:uid="{00000000-0005-0000-0000-00001D520000}"/>
    <cellStyle name="Percent 2 3 43 10" xfId="21692" xr:uid="{00000000-0005-0000-0000-00001E520000}"/>
    <cellStyle name="Percent 2 3 43 11" xfId="21693" xr:uid="{00000000-0005-0000-0000-00001F520000}"/>
    <cellStyle name="Percent 2 3 43 12" xfId="21694" xr:uid="{00000000-0005-0000-0000-000020520000}"/>
    <cellStyle name="Percent 2 3 43 13" xfId="21695" xr:uid="{00000000-0005-0000-0000-000021520000}"/>
    <cellStyle name="Percent 2 3 43 14" xfId="21696" xr:uid="{00000000-0005-0000-0000-000022520000}"/>
    <cellStyle name="Percent 2 3 43 15" xfId="21697" xr:uid="{00000000-0005-0000-0000-000023520000}"/>
    <cellStyle name="Percent 2 3 43 16" xfId="21698" xr:uid="{00000000-0005-0000-0000-000024520000}"/>
    <cellStyle name="Percent 2 3 43 17" xfId="21699" xr:uid="{00000000-0005-0000-0000-000025520000}"/>
    <cellStyle name="Percent 2 3 43 2" xfId="21700" xr:uid="{00000000-0005-0000-0000-000026520000}"/>
    <cellStyle name="Percent 2 3 43 3" xfId="21701" xr:uid="{00000000-0005-0000-0000-000027520000}"/>
    <cellStyle name="Percent 2 3 43 4" xfId="21702" xr:uid="{00000000-0005-0000-0000-000028520000}"/>
    <cellStyle name="Percent 2 3 43 5" xfId="21703" xr:uid="{00000000-0005-0000-0000-000029520000}"/>
    <cellStyle name="Percent 2 3 43 6" xfId="21704" xr:uid="{00000000-0005-0000-0000-00002A520000}"/>
    <cellStyle name="Percent 2 3 43 7" xfId="21705" xr:uid="{00000000-0005-0000-0000-00002B520000}"/>
    <cellStyle name="Percent 2 3 43 8" xfId="21706" xr:uid="{00000000-0005-0000-0000-00002C520000}"/>
    <cellStyle name="Percent 2 3 43 9" xfId="21707" xr:uid="{00000000-0005-0000-0000-00002D520000}"/>
    <cellStyle name="Percent 2 3 44" xfId="21708" xr:uid="{00000000-0005-0000-0000-00002E520000}"/>
    <cellStyle name="Percent 2 3 44 10" xfId="21709" xr:uid="{00000000-0005-0000-0000-00002F520000}"/>
    <cellStyle name="Percent 2 3 44 11" xfId="21710" xr:uid="{00000000-0005-0000-0000-000030520000}"/>
    <cellStyle name="Percent 2 3 44 12" xfId="21711" xr:uid="{00000000-0005-0000-0000-000031520000}"/>
    <cellStyle name="Percent 2 3 44 13" xfId="21712" xr:uid="{00000000-0005-0000-0000-000032520000}"/>
    <cellStyle name="Percent 2 3 44 14" xfId="21713" xr:uid="{00000000-0005-0000-0000-000033520000}"/>
    <cellStyle name="Percent 2 3 44 15" xfId="21714" xr:uid="{00000000-0005-0000-0000-000034520000}"/>
    <cellStyle name="Percent 2 3 44 16" xfId="21715" xr:uid="{00000000-0005-0000-0000-000035520000}"/>
    <cellStyle name="Percent 2 3 44 17" xfId="21716" xr:uid="{00000000-0005-0000-0000-000036520000}"/>
    <cellStyle name="Percent 2 3 44 2" xfId="21717" xr:uid="{00000000-0005-0000-0000-000037520000}"/>
    <cellStyle name="Percent 2 3 44 3" xfId="21718" xr:uid="{00000000-0005-0000-0000-000038520000}"/>
    <cellStyle name="Percent 2 3 44 4" xfId="21719" xr:uid="{00000000-0005-0000-0000-000039520000}"/>
    <cellStyle name="Percent 2 3 44 5" xfId="21720" xr:uid="{00000000-0005-0000-0000-00003A520000}"/>
    <cellStyle name="Percent 2 3 44 6" xfId="21721" xr:uid="{00000000-0005-0000-0000-00003B520000}"/>
    <cellStyle name="Percent 2 3 44 7" xfId="21722" xr:uid="{00000000-0005-0000-0000-00003C520000}"/>
    <cellStyle name="Percent 2 3 44 8" xfId="21723" xr:uid="{00000000-0005-0000-0000-00003D520000}"/>
    <cellStyle name="Percent 2 3 44 9" xfId="21724" xr:uid="{00000000-0005-0000-0000-00003E520000}"/>
    <cellStyle name="Percent 2 3 45" xfId="21725" xr:uid="{00000000-0005-0000-0000-00003F520000}"/>
    <cellStyle name="Percent 2 3 45 10" xfId="21726" xr:uid="{00000000-0005-0000-0000-000040520000}"/>
    <cellStyle name="Percent 2 3 45 11" xfId="21727" xr:uid="{00000000-0005-0000-0000-000041520000}"/>
    <cellStyle name="Percent 2 3 45 12" xfId="21728" xr:uid="{00000000-0005-0000-0000-000042520000}"/>
    <cellStyle name="Percent 2 3 45 13" xfId="21729" xr:uid="{00000000-0005-0000-0000-000043520000}"/>
    <cellStyle name="Percent 2 3 45 14" xfId="21730" xr:uid="{00000000-0005-0000-0000-000044520000}"/>
    <cellStyle name="Percent 2 3 45 15" xfId="21731" xr:uid="{00000000-0005-0000-0000-000045520000}"/>
    <cellStyle name="Percent 2 3 45 16" xfId="21732" xr:uid="{00000000-0005-0000-0000-000046520000}"/>
    <cellStyle name="Percent 2 3 45 17" xfId="21733" xr:uid="{00000000-0005-0000-0000-000047520000}"/>
    <cellStyle name="Percent 2 3 45 2" xfId="21734" xr:uid="{00000000-0005-0000-0000-000048520000}"/>
    <cellStyle name="Percent 2 3 45 3" xfId="21735" xr:uid="{00000000-0005-0000-0000-000049520000}"/>
    <cellStyle name="Percent 2 3 45 4" xfId="21736" xr:uid="{00000000-0005-0000-0000-00004A520000}"/>
    <cellStyle name="Percent 2 3 45 5" xfId="21737" xr:uid="{00000000-0005-0000-0000-00004B520000}"/>
    <cellStyle name="Percent 2 3 45 6" xfId="21738" xr:uid="{00000000-0005-0000-0000-00004C520000}"/>
    <cellStyle name="Percent 2 3 45 7" xfId="21739" xr:uid="{00000000-0005-0000-0000-00004D520000}"/>
    <cellStyle name="Percent 2 3 45 8" xfId="21740" xr:uid="{00000000-0005-0000-0000-00004E520000}"/>
    <cellStyle name="Percent 2 3 45 9" xfId="21741" xr:uid="{00000000-0005-0000-0000-00004F520000}"/>
    <cellStyle name="Percent 2 3 46" xfId="21742" xr:uid="{00000000-0005-0000-0000-000050520000}"/>
    <cellStyle name="Percent 2 3 46 10" xfId="21743" xr:uid="{00000000-0005-0000-0000-000051520000}"/>
    <cellStyle name="Percent 2 3 46 11" xfId="21744" xr:uid="{00000000-0005-0000-0000-000052520000}"/>
    <cellStyle name="Percent 2 3 46 12" xfId="21745" xr:uid="{00000000-0005-0000-0000-000053520000}"/>
    <cellStyle name="Percent 2 3 46 13" xfId="21746" xr:uid="{00000000-0005-0000-0000-000054520000}"/>
    <cellStyle name="Percent 2 3 46 14" xfId="21747" xr:uid="{00000000-0005-0000-0000-000055520000}"/>
    <cellStyle name="Percent 2 3 46 15" xfId="21748" xr:uid="{00000000-0005-0000-0000-000056520000}"/>
    <cellStyle name="Percent 2 3 46 16" xfId="21749" xr:uid="{00000000-0005-0000-0000-000057520000}"/>
    <cellStyle name="Percent 2 3 46 17" xfId="21750" xr:uid="{00000000-0005-0000-0000-000058520000}"/>
    <cellStyle name="Percent 2 3 46 2" xfId="21751" xr:uid="{00000000-0005-0000-0000-000059520000}"/>
    <cellStyle name="Percent 2 3 46 3" xfId="21752" xr:uid="{00000000-0005-0000-0000-00005A520000}"/>
    <cellStyle name="Percent 2 3 46 4" xfId="21753" xr:uid="{00000000-0005-0000-0000-00005B520000}"/>
    <cellStyle name="Percent 2 3 46 5" xfId="21754" xr:uid="{00000000-0005-0000-0000-00005C520000}"/>
    <cellStyle name="Percent 2 3 46 6" xfId="21755" xr:uid="{00000000-0005-0000-0000-00005D520000}"/>
    <cellStyle name="Percent 2 3 46 7" xfId="21756" xr:uid="{00000000-0005-0000-0000-00005E520000}"/>
    <cellStyle name="Percent 2 3 46 8" xfId="21757" xr:uid="{00000000-0005-0000-0000-00005F520000}"/>
    <cellStyle name="Percent 2 3 46 9" xfId="21758" xr:uid="{00000000-0005-0000-0000-000060520000}"/>
    <cellStyle name="Percent 2 3 47" xfId="21759" xr:uid="{00000000-0005-0000-0000-000061520000}"/>
    <cellStyle name="Percent 2 3 47 10" xfId="21760" xr:uid="{00000000-0005-0000-0000-000062520000}"/>
    <cellStyle name="Percent 2 3 47 11" xfId="21761" xr:uid="{00000000-0005-0000-0000-000063520000}"/>
    <cellStyle name="Percent 2 3 47 12" xfId="21762" xr:uid="{00000000-0005-0000-0000-000064520000}"/>
    <cellStyle name="Percent 2 3 47 13" xfId="21763" xr:uid="{00000000-0005-0000-0000-000065520000}"/>
    <cellStyle name="Percent 2 3 47 14" xfId="21764" xr:uid="{00000000-0005-0000-0000-000066520000}"/>
    <cellStyle name="Percent 2 3 47 15" xfId="21765" xr:uid="{00000000-0005-0000-0000-000067520000}"/>
    <cellStyle name="Percent 2 3 47 16" xfId="21766" xr:uid="{00000000-0005-0000-0000-000068520000}"/>
    <cellStyle name="Percent 2 3 47 17" xfId="21767" xr:uid="{00000000-0005-0000-0000-000069520000}"/>
    <cellStyle name="Percent 2 3 47 2" xfId="21768" xr:uid="{00000000-0005-0000-0000-00006A520000}"/>
    <cellStyle name="Percent 2 3 47 3" xfId="21769" xr:uid="{00000000-0005-0000-0000-00006B520000}"/>
    <cellStyle name="Percent 2 3 47 4" xfId="21770" xr:uid="{00000000-0005-0000-0000-00006C520000}"/>
    <cellStyle name="Percent 2 3 47 5" xfId="21771" xr:uid="{00000000-0005-0000-0000-00006D520000}"/>
    <cellStyle name="Percent 2 3 47 6" xfId="21772" xr:uid="{00000000-0005-0000-0000-00006E520000}"/>
    <cellStyle name="Percent 2 3 47 7" xfId="21773" xr:uid="{00000000-0005-0000-0000-00006F520000}"/>
    <cellStyle name="Percent 2 3 47 8" xfId="21774" xr:uid="{00000000-0005-0000-0000-000070520000}"/>
    <cellStyle name="Percent 2 3 47 9" xfId="21775" xr:uid="{00000000-0005-0000-0000-000071520000}"/>
    <cellStyle name="Percent 2 3 5" xfId="21776" xr:uid="{00000000-0005-0000-0000-000072520000}"/>
    <cellStyle name="Percent 2 3 5 10" xfId="21777" xr:uid="{00000000-0005-0000-0000-000073520000}"/>
    <cellStyle name="Percent 2 3 5 11" xfId="21778" xr:uid="{00000000-0005-0000-0000-000074520000}"/>
    <cellStyle name="Percent 2 3 5 12" xfId="21779" xr:uid="{00000000-0005-0000-0000-000075520000}"/>
    <cellStyle name="Percent 2 3 5 13" xfId="21780" xr:uid="{00000000-0005-0000-0000-000076520000}"/>
    <cellStyle name="Percent 2 3 5 14" xfId="21781" xr:uid="{00000000-0005-0000-0000-000077520000}"/>
    <cellStyle name="Percent 2 3 5 15" xfId="21782" xr:uid="{00000000-0005-0000-0000-000078520000}"/>
    <cellStyle name="Percent 2 3 5 16" xfId="21783" xr:uid="{00000000-0005-0000-0000-000079520000}"/>
    <cellStyle name="Percent 2 3 5 17" xfId="21784" xr:uid="{00000000-0005-0000-0000-00007A520000}"/>
    <cellStyle name="Percent 2 3 5 2" xfId="21785" xr:uid="{00000000-0005-0000-0000-00007B520000}"/>
    <cellStyle name="Percent 2 3 5 3" xfId="21786" xr:uid="{00000000-0005-0000-0000-00007C520000}"/>
    <cellStyle name="Percent 2 3 5 4" xfId="21787" xr:uid="{00000000-0005-0000-0000-00007D520000}"/>
    <cellStyle name="Percent 2 3 5 5" xfId="21788" xr:uid="{00000000-0005-0000-0000-00007E520000}"/>
    <cellStyle name="Percent 2 3 5 6" xfId="21789" xr:uid="{00000000-0005-0000-0000-00007F520000}"/>
    <cellStyle name="Percent 2 3 5 7" xfId="21790" xr:uid="{00000000-0005-0000-0000-000080520000}"/>
    <cellStyle name="Percent 2 3 5 8" xfId="21791" xr:uid="{00000000-0005-0000-0000-000081520000}"/>
    <cellStyle name="Percent 2 3 5 9" xfId="21792" xr:uid="{00000000-0005-0000-0000-000082520000}"/>
    <cellStyle name="Percent 2 3 6" xfId="21793" xr:uid="{00000000-0005-0000-0000-000083520000}"/>
    <cellStyle name="Percent 2 3 6 10" xfId="21794" xr:uid="{00000000-0005-0000-0000-000084520000}"/>
    <cellStyle name="Percent 2 3 6 11" xfId="21795" xr:uid="{00000000-0005-0000-0000-000085520000}"/>
    <cellStyle name="Percent 2 3 6 12" xfId="21796" xr:uid="{00000000-0005-0000-0000-000086520000}"/>
    <cellStyle name="Percent 2 3 6 13" xfId="21797" xr:uid="{00000000-0005-0000-0000-000087520000}"/>
    <cellStyle name="Percent 2 3 6 14" xfId="21798" xr:uid="{00000000-0005-0000-0000-000088520000}"/>
    <cellStyle name="Percent 2 3 6 15" xfId="21799" xr:uid="{00000000-0005-0000-0000-000089520000}"/>
    <cellStyle name="Percent 2 3 6 16" xfId="21800" xr:uid="{00000000-0005-0000-0000-00008A520000}"/>
    <cellStyle name="Percent 2 3 6 17" xfId="21801" xr:uid="{00000000-0005-0000-0000-00008B520000}"/>
    <cellStyle name="Percent 2 3 6 2" xfId="21802" xr:uid="{00000000-0005-0000-0000-00008C520000}"/>
    <cellStyle name="Percent 2 3 6 3" xfId="21803" xr:uid="{00000000-0005-0000-0000-00008D520000}"/>
    <cellStyle name="Percent 2 3 6 4" xfId="21804" xr:uid="{00000000-0005-0000-0000-00008E520000}"/>
    <cellStyle name="Percent 2 3 6 5" xfId="21805" xr:uid="{00000000-0005-0000-0000-00008F520000}"/>
    <cellStyle name="Percent 2 3 6 6" xfId="21806" xr:uid="{00000000-0005-0000-0000-000090520000}"/>
    <cellStyle name="Percent 2 3 6 7" xfId="21807" xr:uid="{00000000-0005-0000-0000-000091520000}"/>
    <cellStyle name="Percent 2 3 6 8" xfId="21808" xr:uid="{00000000-0005-0000-0000-000092520000}"/>
    <cellStyle name="Percent 2 3 6 9" xfId="21809" xr:uid="{00000000-0005-0000-0000-000093520000}"/>
    <cellStyle name="Percent 2 3 7" xfId="21810" xr:uid="{00000000-0005-0000-0000-000094520000}"/>
    <cellStyle name="Percent 2 3 7 10" xfId="21811" xr:uid="{00000000-0005-0000-0000-000095520000}"/>
    <cellStyle name="Percent 2 3 7 11" xfId="21812" xr:uid="{00000000-0005-0000-0000-000096520000}"/>
    <cellStyle name="Percent 2 3 7 12" xfId="21813" xr:uid="{00000000-0005-0000-0000-000097520000}"/>
    <cellStyle name="Percent 2 3 7 13" xfId="21814" xr:uid="{00000000-0005-0000-0000-000098520000}"/>
    <cellStyle name="Percent 2 3 7 14" xfId="21815" xr:uid="{00000000-0005-0000-0000-000099520000}"/>
    <cellStyle name="Percent 2 3 7 15" xfId="21816" xr:uid="{00000000-0005-0000-0000-00009A520000}"/>
    <cellStyle name="Percent 2 3 7 16" xfId="21817" xr:uid="{00000000-0005-0000-0000-00009B520000}"/>
    <cellStyle name="Percent 2 3 7 17" xfId="21818" xr:uid="{00000000-0005-0000-0000-00009C520000}"/>
    <cellStyle name="Percent 2 3 7 2" xfId="21819" xr:uid="{00000000-0005-0000-0000-00009D520000}"/>
    <cellStyle name="Percent 2 3 7 3" xfId="21820" xr:uid="{00000000-0005-0000-0000-00009E520000}"/>
    <cellStyle name="Percent 2 3 7 4" xfId="21821" xr:uid="{00000000-0005-0000-0000-00009F520000}"/>
    <cellStyle name="Percent 2 3 7 5" xfId="21822" xr:uid="{00000000-0005-0000-0000-0000A0520000}"/>
    <cellStyle name="Percent 2 3 7 6" xfId="21823" xr:uid="{00000000-0005-0000-0000-0000A1520000}"/>
    <cellStyle name="Percent 2 3 7 7" xfId="21824" xr:uid="{00000000-0005-0000-0000-0000A2520000}"/>
    <cellStyle name="Percent 2 3 7 8" xfId="21825" xr:uid="{00000000-0005-0000-0000-0000A3520000}"/>
    <cellStyle name="Percent 2 3 7 9" xfId="21826" xr:uid="{00000000-0005-0000-0000-0000A4520000}"/>
    <cellStyle name="Percent 2 3 8" xfId="21827" xr:uid="{00000000-0005-0000-0000-0000A5520000}"/>
    <cellStyle name="Percent 2 3 8 10" xfId="21828" xr:uid="{00000000-0005-0000-0000-0000A6520000}"/>
    <cellStyle name="Percent 2 3 8 11" xfId="21829" xr:uid="{00000000-0005-0000-0000-0000A7520000}"/>
    <cellStyle name="Percent 2 3 8 12" xfId="21830" xr:uid="{00000000-0005-0000-0000-0000A8520000}"/>
    <cellStyle name="Percent 2 3 8 13" xfId="21831" xr:uid="{00000000-0005-0000-0000-0000A9520000}"/>
    <cellStyle name="Percent 2 3 8 14" xfId="21832" xr:uid="{00000000-0005-0000-0000-0000AA520000}"/>
    <cellStyle name="Percent 2 3 8 15" xfId="21833" xr:uid="{00000000-0005-0000-0000-0000AB520000}"/>
    <cellStyle name="Percent 2 3 8 16" xfId="21834" xr:uid="{00000000-0005-0000-0000-0000AC520000}"/>
    <cellStyle name="Percent 2 3 8 17" xfId="21835" xr:uid="{00000000-0005-0000-0000-0000AD520000}"/>
    <cellStyle name="Percent 2 3 8 2" xfId="21836" xr:uid="{00000000-0005-0000-0000-0000AE520000}"/>
    <cellStyle name="Percent 2 3 8 3" xfId="21837" xr:uid="{00000000-0005-0000-0000-0000AF520000}"/>
    <cellStyle name="Percent 2 3 8 4" xfId="21838" xr:uid="{00000000-0005-0000-0000-0000B0520000}"/>
    <cellStyle name="Percent 2 3 8 5" xfId="21839" xr:uid="{00000000-0005-0000-0000-0000B1520000}"/>
    <cellStyle name="Percent 2 3 8 6" xfId="21840" xr:uid="{00000000-0005-0000-0000-0000B2520000}"/>
    <cellStyle name="Percent 2 3 8 7" xfId="21841" xr:uid="{00000000-0005-0000-0000-0000B3520000}"/>
    <cellStyle name="Percent 2 3 8 8" xfId="21842" xr:uid="{00000000-0005-0000-0000-0000B4520000}"/>
    <cellStyle name="Percent 2 3 8 9" xfId="21843" xr:uid="{00000000-0005-0000-0000-0000B5520000}"/>
    <cellStyle name="Percent 2 3 9" xfId="21844" xr:uid="{00000000-0005-0000-0000-0000B6520000}"/>
    <cellStyle name="Percent 2 3 9 10" xfId="21845" xr:uid="{00000000-0005-0000-0000-0000B7520000}"/>
    <cellStyle name="Percent 2 3 9 11" xfId="21846" xr:uid="{00000000-0005-0000-0000-0000B8520000}"/>
    <cellStyle name="Percent 2 3 9 12" xfId="21847" xr:uid="{00000000-0005-0000-0000-0000B9520000}"/>
    <cellStyle name="Percent 2 3 9 13" xfId="21848" xr:uid="{00000000-0005-0000-0000-0000BA520000}"/>
    <cellStyle name="Percent 2 3 9 14" xfId="21849" xr:uid="{00000000-0005-0000-0000-0000BB520000}"/>
    <cellStyle name="Percent 2 3 9 15" xfId="21850" xr:uid="{00000000-0005-0000-0000-0000BC520000}"/>
    <cellStyle name="Percent 2 3 9 16" xfId="21851" xr:uid="{00000000-0005-0000-0000-0000BD520000}"/>
    <cellStyle name="Percent 2 3 9 17" xfId="21852" xr:uid="{00000000-0005-0000-0000-0000BE520000}"/>
    <cellStyle name="Percent 2 3 9 2" xfId="21853" xr:uid="{00000000-0005-0000-0000-0000BF520000}"/>
    <cellStyle name="Percent 2 3 9 3" xfId="21854" xr:uid="{00000000-0005-0000-0000-0000C0520000}"/>
    <cellStyle name="Percent 2 3 9 4" xfId="21855" xr:uid="{00000000-0005-0000-0000-0000C1520000}"/>
    <cellStyle name="Percent 2 3 9 5" xfId="21856" xr:uid="{00000000-0005-0000-0000-0000C2520000}"/>
    <cellStyle name="Percent 2 3 9 6" xfId="21857" xr:uid="{00000000-0005-0000-0000-0000C3520000}"/>
    <cellStyle name="Percent 2 3 9 7" xfId="21858" xr:uid="{00000000-0005-0000-0000-0000C4520000}"/>
    <cellStyle name="Percent 2 3 9 8" xfId="21859" xr:uid="{00000000-0005-0000-0000-0000C5520000}"/>
    <cellStyle name="Percent 2 3 9 9" xfId="21860" xr:uid="{00000000-0005-0000-0000-0000C6520000}"/>
    <cellStyle name="Percent 2 30" xfId="21861" xr:uid="{00000000-0005-0000-0000-0000C7520000}"/>
    <cellStyle name="Percent 2 30 10" xfId="21862" xr:uid="{00000000-0005-0000-0000-0000C8520000}"/>
    <cellStyle name="Percent 2 30 11" xfId="21863" xr:uid="{00000000-0005-0000-0000-0000C9520000}"/>
    <cellStyle name="Percent 2 30 12" xfId="21864" xr:uid="{00000000-0005-0000-0000-0000CA520000}"/>
    <cellStyle name="Percent 2 30 13" xfId="21865" xr:uid="{00000000-0005-0000-0000-0000CB520000}"/>
    <cellStyle name="Percent 2 30 14" xfId="21866" xr:uid="{00000000-0005-0000-0000-0000CC520000}"/>
    <cellStyle name="Percent 2 30 15" xfId="21867" xr:uid="{00000000-0005-0000-0000-0000CD520000}"/>
    <cellStyle name="Percent 2 30 16" xfId="21868" xr:uid="{00000000-0005-0000-0000-0000CE520000}"/>
    <cellStyle name="Percent 2 30 17" xfId="21869" xr:uid="{00000000-0005-0000-0000-0000CF520000}"/>
    <cellStyle name="Percent 2 30 2" xfId="21870" xr:uid="{00000000-0005-0000-0000-0000D0520000}"/>
    <cellStyle name="Percent 2 30 3" xfId="21871" xr:uid="{00000000-0005-0000-0000-0000D1520000}"/>
    <cellStyle name="Percent 2 30 4" xfId="21872" xr:uid="{00000000-0005-0000-0000-0000D2520000}"/>
    <cellStyle name="Percent 2 30 5" xfId="21873" xr:uid="{00000000-0005-0000-0000-0000D3520000}"/>
    <cellStyle name="Percent 2 30 6" xfId="21874" xr:uid="{00000000-0005-0000-0000-0000D4520000}"/>
    <cellStyle name="Percent 2 30 7" xfId="21875" xr:uid="{00000000-0005-0000-0000-0000D5520000}"/>
    <cellStyle name="Percent 2 30 8" xfId="21876" xr:uid="{00000000-0005-0000-0000-0000D6520000}"/>
    <cellStyle name="Percent 2 30 9" xfId="21877" xr:uid="{00000000-0005-0000-0000-0000D7520000}"/>
    <cellStyle name="Percent 2 31" xfId="21878" xr:uid="{00000000-0005-0000-0000-0000D8520000}"/>
    <cellStyle name="Percent 2 31 10" xfId="21879" xr:uid="{00000000-0005-0000-0000-0000D9520000}"/>
    <cellStyle name="Percent 2 31 11" xfId="21880" xr:uid="{00000000-0005-0000-0000-0000DA520000}"/>
    <cellStyle name="Percent 2 31 12" xfId="21881" xr:uid="{00000000-0005-0000-0000-0000DB520000}"/>
    <cellStyle name="Percent 2 31 13" xfId="21882" xr:uid="{00000000-0005-0000-0000-0000DC520000}"/>
    <cellStyle name="Percent 2 31 14" xfId="21883" xr:uid="{00000000-0005-0000-0000-0000DD520000}"/>
    <cellStyle name="Percent 2 31 15" xfId="21884" xr:uid="{00000000-0005-0000-0000-0000DE520000}"/>
    <cellStyle name="Percent 2 31 16" xfId="21885" xr:uid="{00000000-0005-0000-0000-0000DF520000}"/>
    <cellStyle name="Percent 2 31 17" xfId="21886" xr:uid="{00000000-0005-0000-0000-0000E0520000}"/>
    <cellStyle name="Percent 2 31 2" xfId="21887" xr:uid="{00000000-0005-0000-0000-0000E1520000}"/>
    <cellStyle name="Percent 2 31 3" xfId="21888" xr:uid="{00000000-0005-0000-0000-0000E2520000}"/>
    <cellStyle name="Percent 2 31 4" xfId="21889" xr:uid="{00000000-0005-0000-0000-0000E3520000}"/>
    <cellStyle name="Percent 2 31 5" xfId="21890" xr:uid="{00000000-0005-0000-0000-0000E4520000}"/>
    <cellStyle name="Percent 2 31 6" xfId="21891" xr:uid="{00000000-0005-0000-0000-0000E5520000}"/>
    <cellStyle name="Percent 2 31 7" xfId="21892" xr:uid="{00000000-0005-0000-0000-0000E6520000}"/>
    <cellStyle name="Percent 2 31 8" xfId="21893" xr:uid="{00000000-0005-0000-0000-0000E7520000}"/>
    <cellStyle name="Percent 2 31 9" xfId="21894" xr:uid="{00000000-0005-0000-0000-0000E8520000}"/>
    <cellStyle name="Percent 2 32" xfId="21895" xr:uid="{00000000-0005-0000-0000-0000E9520000}"/>
    <cellStyle name="Percent 2 32 10" xfId="21896" xr:uid="{00000000-0005-0000-0000-0000EA520000}"/>
    <cellStyle name="Percent 2 32 11" xfId="21897" xr:uid="{00000000-0005-0000-0000-0000EB520000}"/>
    <cellStyle name="Percent 2 32 12" xfId="21898" xr:uid="{00000000-0005-0000-0000-0000EC520000}"/>
    <cellStyle name="Percent 2 32 13" xfId="21899" xr:uid="{00000000-0005-0000-0000-0000ED520000}"/>
    <cellStyle name="Percent 2 32 14" xfId="21900" xr:uid="{00000000-0005-0000-0000-0000EE520000}"/>
    <cellStyle name="Percent 2 32 15" xfId="21901" xr:uid="{00000000-0005-0000-0000-0000EF520000}"/>
    <cellStyle name="Percent 2 32 16" xfId="21902" xr:uid="{00000000-0005-0000-0000-0000F0520000}"/>
    <cellStyle name="Percent 2 32 17" xfId="21903" xr:uid="{00000000-0005-0000-0000-0000F1520000}"/>
    <cellStyle name="Percent 2 32 2" xfId="21904" xr:uid="{00000000-0005-0000-0000-0000F2520000}"/>
    <cellStyle name="Percent 2 32 3" xfId="21905" xr:uid="{00000000-0005-0000-0000-0000F3520000}"/>
    <cellStyle name="Percent 2 32 4" xfId="21906" xr:uid="{00000000-0005-0000-0000-0000F4520000}"/>
    <cellStyle name="Percent 2 32 5" xfId="21907" xr:uid="{00000000-0005-0000-0000-0000F5520000}"/>
    <cellStyle name="Percent 2 32 6" xfId="21908" xr:uid="{00000000-0005-0000-0000-0000F6520000}"/>
    <cellStyle name="Percent 2 32 7" xfId="21909" xr:uid="{00000000-0005-0000-0000-0000F7520000}"/>
    <cellStyle name="Percent 2 32 8" xfId="21910" xr:uid="{00000000-0005-0000-0000-0000F8520000}"/>
    <cellStyle name="Percent 2 32 9" xfId="21911" xr:uid="{00000000-0005-0000-0000-0000F9520000}"/>
    <cellStyle name="Percent 2 33" xfId="21912" xr:uid="{00000000-0005-0000-0000-0000FA520000}"/>
    <cellStyle name="Percent 2 33 10" xfId="21913" xr:uid="{00000000-0005-0000-0000-0000FB520000}"/>
    <cellStyle name="Percent 2 33 11" xfId="21914" xr:uid="{00000000-0005-0000-0000-0000FC520000}"/>
    <cellStyle name="Percent 2 33 12" xfId="21915" xr:uid="{00000000-0005-0000-0000-0000FD520000}"/>
    <cellStyle name="Percent 2 33 13" xfId="21916" xr:uid="{00000000-0005-0000-0000-0000FE520000}"/>
    <cellStyle name="Percent 2 33 14" xfId="21917" xr:uid="{00000000-0005-0000-0000-0000FF520000}"/>
    <cellStyle name="Percent 2 33 15" xfId="21918" xr:uid="{00000000-0005-0000-0000-000000530000}"/>
    <cellStyle name="Percent 2 33 16" xfId="21919" xr:uid="{00000000-0005-0000-0000-000001530000}"/>
    <cellStyle name="Percent 2 33 17" xfId="21920" xr:uid="{00000000-0005-0000-0000-000002530000}"/>
    <cellStyle name="Percent 2 33 2" xfId="21921" xr:uid="{00000000-0005-0000-0000-000003530000}"/>
    <cellStyle name="Percent 2 33 3" xfId="21922" xr:uid="{00000000-0005-0000-0000-000004530000}"/>
    <cellStyle name="Percent 2 33 4" xfId="21923" xr:uid="{00000000-0005-0000-0000-000005530000}"/>
    <cellStyle name="Percent 2 33 5" xfId="21924" xr:uid="{00000000-0005-0000-0000-000006530000}"/>
    <cellStyle name="Percent 2 33 6" xfId="21925" xr:uid="{00000000-0005-0000-0000-000007530000}"/>
    <cellStyle name="Percent 2 33 7" xfId="21926" xr:uid="{00000000-0005-0000-0000-000008530000}"/>
    <cellStyle name="Percent 2 33 8" xfId="21927" xr:uid="{00000000-0005-0000-0000-000009530000}"/>
    <cellStyle name="Percent 2 33 9" xfId="21928" xr:uid="{00000000-0005-0000-0000-00000A530000}"/>
    <cellStyle name="Percent 2 34" xfId="21929" xr:uid="{00000000-0005-0000-0000-00000B530000}"/>
    <cellStyle name="Percent 2 34 10" xfId="21930" xr:uid="{00000000-0005-0000-0000-00000C530000}"/>
    <cellStyle name="Percent 2 34 11" xfId="21931" xr:uid="{00000000-0005-0000-0000-00000D530000}"/>
    <cellStyle name="Percent 2 34 12" xfId="21932" xr:uid="{00000000-0005-0000-0000-00000E530000}"/>
    <cellStyle name="Percent 2 34 13" xfId="21933" xr:uid="{00000000-0005-0000-0000-00000F530000}"/>
    <cellStyle name="Percent 2 34 14" xfId="21934" xr:uid="{00000000-0005-0000-0000-000010530000}"/>
    <cellStyle name="Percent 2 34 15" xfId="21935" xr:uid="{00000000-0005-0000-0000-000011530000}"/>
    <cellStyle name="Percent 2 34 16" xfId="21936" xr:uid="{00000000-0005-0000-0000-000012530000}"/>
    <cellStyle name="Percent 2 34 17" xfId="21937" xr:uid="{00000000-0005-0000-0000-000013530000}"/>
    <cellStyle name="Percent 2 34 2" xfId="21938" xr:uid="{00000000-0005-0000-0000-000014530000}"/>
    <cellStyle name="Percent 2 34 3" xfId="21939" xr:uid="{00000000-0005-0000-0000-000015530000}"/>
    <cellStyle name="Percent 2 34 4" xfId="21940" xr:uid="{00000000-0005-0000-0000-000016530000}"/>
    <cellStyle name="Percent 2 34 5" xfId="21941" xr:uid="{00000000-0005-0000-0000-000017530000}"/>
    <cellStyle name="Percent 2 34 6" xfId="21942" xr:uid="{00000000-0005-0000-0000-000018530000}"/>
    <cellStyle name="Percent 2 34 7" xfId="21943" xr:uid="{00000000-0005-0000-0000-000019530000}"/>
    <cellStyle name="Percent 2 34 8" xfId="21944" xr:uid="{00000000-0005-0000-0000-00001A530000}"/>
    <cellStyle name="Percent 2 34 9" xfId="21945" xr:uid="{00000000-0005-0000-0000-00001B530000}"/>
    <cellStyle name="Percent 2 35" xfId="21946" xr:uid="{00000000-0005-0000-0000-00001C530000}"/>
    <cellStyle name="Percent 2 35 10" xfId="21947" xr:uid="{00000000-0005-0000-0000-00001D530000}"/>
    <cellStyle name="Percent 2 35 11" xfId="21948" xr:uid="{00000000-0005-0000-0000-00001E530000}"/>
    <cellStyle name="Percent 2 35 12" xfId="21949" xr:uid="{00000000-0005-0000-0000-00001F530000}"/>
    <cellStyle name="Percent 2 35 13" xfId="21950" xr:uid="{00000000-0005-0000-0000-000020530000}"/>
    <cellStyle name="Percent 2 35 14" xfId="21951" xr:uid="{00000000-0005-0000-0000-000021530000}"/>
    <cellStyle name="Percent 2 35 15" xfId="21952" xr:uid="{00000000-0005-0000-0000-000022530000}"/>
    <cellStyle name="Percent 2 35 16" xfId="21953" xr:uid="{00000000-0005-0000-0000-000023530000}"/>
    <cellStyle name="Percent 2 35 17" xfId="21954" xr:uid="{00000000-0005-0000-0000-000024530000}"/>
    <cellStyle name="Percent 2 35 2" xfId="21955" xr:uid="{00000000-0005-0000-0000-000025530000}"/>
    <cellStyle name="Percent 2 35 3" xfId="21956" xr:uid="{00000000-0005-0000-0000-000026530000}"/>
    <cellStyle name="Percent 2 35 4" xfId="21957" xr:uid="{00000000-0005-0000-0000-000027530000}"/>
    <cellStyle name="Percent 2 35 5" xfId="21958" xr:uid="{00000000-0005-0000-0000-000028530000}"/>
    <cellStyle name="Percent 2 35 6" xfId="21959" xr:uid="{00000000-0005-0000-0000-000029530000}"/>
    <cellStyle name="Percent 2 35 7" xfId="21960" xr:uid="{00000000-0005-0000-0000-00002A530000}"/>
    <cellStyle name="Percent 2 35 8" xfId="21961" xr:uid="{00000000-0005-0000-0000-00002B530000}"/>
    <cellStyle name="Percent 2 35 9" xfId="21962" xr:uid="{00000000-0005-0000-0000-00002C530000}"/>
    <cellStyle name="Percent 2 36" xfId="21963" xr:uid="{00000000-0005-0000-0000-00002D530000}"/>
    <cellStyle name="Percent 2 36 10" xfId="21964" xr:uid="{00000000-0005-0000-0000-00002E530000}"/>
    <cellStyle name="Percent 2 36 11" xfId="21965" xr:uid="{00000000-0005-0000-0000-00002F530000}"/>
    <cellStyle name="Percent 2 36 12" xfId="21966" xr:uid="{00000000-0005-0000-0000-000030530000}"/>
    <cellStyle name="Percent 2 36 13" xfId="21967" xr:uid="{00000000-0005-0000-0000-000031530000}"/>
    <cellStyle name="Percent 2 36 14" xfId="21968" xr:uid="{00000000-0005-0000-0000-000032530000}"/>
    <cellStyle name="Percent 2 36 15" xfId="21969" xr:uid="{00000000-0005-0000-0000-000033530000}"/>
    <cellStyle name="Percent 2 36 16" xfId="21970" xr:uid="{00000000-0005-0000-0000-000034530000}"/>
    <cellStyle name="Percent 2 36 17" xfId="21971" xr:uid="{00000000-0005-0000-0000-000035530000}"/>
    <cellStyle name="Percent 2 36 2" xfId="21972" xr:uid="{00000000-0005-0000-0000-000036530000}"/>
    <cellStyle name="Percent 2 36 3" xfId="21973" xr:uid="{00000000-0005-0000-0000-000037530000}"/>
    <cellStyle name="Percent 2 36 4" xfId="21974" xr:uid="{00000000-0005-0000-0000-000038530000}"/>
    <cellStyle name="Percent 2 36 5" xfId="21975" xr:uid="{00000000-0005-0000-0000-000039530000}"/>
    <cellStyle name="Percent 2 36 6" xfId="21976" xr:uid="{00000000-0005-0000-0000-00003A530000}"/>
    <cellStyle name="Percent 2 36 7" xfId="21977" xr:uid="{00000000-0005-0000-0000-00003B530000}"/>
    <cellStyle name="Percent 2 36 8" xfId="21978" xr:uid="{00000000-0005-0000-0000-00003C530000}"/>
    <cellStyle name="Percent 2 36 9" xfId="21979" xr:uid="{00000000-0005-0000-0000-00003D530000}"/>
    <cellStyle name="Percent 2 37" xfId="21980" xr:uid="{00000000-0005-0000-0000-00003E530000}"/>
    <cellStyle name="Percent 2 37 10" xfId="21981" xr:uid="{00000000-0005-0000-0000-00003F530000}"/>
    <cellStyle name="Percent 2 37 11" xfId="21982" xr:uid="{00000000-0005-0000-0000-000040530000}"/>
    <cellStyle name="Percent 2 37 12" xfId="21983" xr:uid="{00000000-0005-0000-0000-000041530000}"/>
    <cellStyle name="Percent 2 37 13" xfId="21984" xr:uid="{00000000-0005-0000-0000-000042530000}"/>
    <cellStyle name="Percent 2 37 14" xfId="21985" xr:uid="{00000000-0005-0000-0000-000043530000}"/>
    <cellStyle name="Percent 2 37 15" xfId="21986" xr:uid="{00000000-0005-0000-0000-000044530000}"/>
    <cellStyle name="Percent 2 37 16" xfId="21987" xr:uid="{00000000-0005-0000-0000-000045530000}"/>
    <cellStyle name="Percent 2 37 17" xfId="21988" xr:uid="{00000000-0005-0000-0000-000046530000}"/>
    <cellStyle name="Percent 2 37 2" xfId="21989" xr:uid="{00000000-0005-0000-0000-000047530000}"/>
    <cellStyle name="Percent 2 37 3" xfId="21990" xr:uid="{00000000-0005-0000-0000-000048530000}"/>
    <cellStyle name="Percent 2 37 4" xfId="21991" xr:uid="{00000000-0005-0000-0000-000049530000}"/>
    <cellStyle name="Percent 2 37 5" xfId="21992" xr:uid="{00000000-0005-0000-0000-00004A530000}"/>
    <cellStyle name="Percent 2 37 6" xfId="21993" xr:uid="{00000000-0005-0000-0000-00004B530000}"/>
    <cellStyle name="Percent 2 37 7" xfId="21994" xr:uid="{00000000-0005-0000-0000-00004C530000}"/>
    <cellStyle name="Percent 2 37 8" xfId="21995" xr:uid="{00000000-0005-0000-0000-00004D530000}"/>
    <cellStyle name="Percent 2 37 9" xfId="21996" xr:uid="{00000000-0005-0000-0000-00004E530000}"/>
    <cellStyle name="Percent 2 38" xfId="21997" xr:uid="{00000000-0005-0000-0000-00004F530000}"/>
    <cellStyle name="Percent 2 38 10" xfId="21998" xr:uid="{00000000-0005-0000-0000-000050530000}"/>
    <cellStyle name="Percent 2 38 11" xfId="21999" xr:uid="{00000000-0005-0000-0000-000051530000}"/>
    <cellStyle name="Percent 2 38 12" xfId="22000" xr:uid="{00000000-0005-0000-0000-000052530000}"/>
    <cellStyle name="Percent 2 38 13" xfId="22001" xr:uid="{00000000-0005-0000-0000-000053530000}"/>
    <cellStyle name="Percent 2 38 14" xfId="22002" xr:uid="{00000000-0005-0000-0000-000054530000}"/>
    <cellStyle name="Percent 2 38 15" xfId="22003" xr:uid="{00000000-0005-0000-0000-000055530000}"/>
    <cellStyle name="Percent 2 38 16" xfId="22004" xr:uid="{00000000-0005-0000-0000-000056530000}"/>
    <cellStyle name="Percent 2 38 17" xfId="22005" xr:uid="{00000000-0005-0000-0000-000057530000}"/>
    <cellStyle name="Percent 2 38 2" xfId="22006" xr:uid="{00000000-0005-0000-0000-000058530000}"/>
    <cellStyle name="Percent 2 38 3" xfId="22007" xr:uid="{00000000-0005-0000-0000-000059530000}"/>
    <cellStyle name="Percent 2 38 4" xfId="22008" xr:uid="{00000000-0005-0000-0000-00005A530000}"/>
    <cellStyle name="Percent 2 38 5" xfId="22009" xr:uid="{00000000-0005-0000-0000-00005B530000}"/>
    <cellStyle name="Percent 2 38 6" xfId="22010" xr:uid="{00000000-0005-0000-0000-00005C530000}"/>
    <cellStyle name="Percent 2 38 7" xfId="22011" xr:uid="{00000000-0005-0000-0000-00005D530000}"/>
    <cellStyle name="Percent 2 38 8" xfId="22012" xr:uid="{00000000-0005-0000-0000-00005E530000}"/>
    <cellStyle name="Percent 2 38 9" xfId="22013" xr:uid="{00000000-0005-0000-0000-00005F530000}"/>
    <cellStyle name="Percent 2 39" xfId="22014" xr:uid="{00000000-0005-0000-0000-000060530000}"/>
    <cellStyle name="Percent 2 39 10" xfId="22015" xr:uid="{00000000-0005-0000-0000-000061530000}"/>
    <cellStyle name="Percent 2 39 11" xfId="22016" xr:uid="{00000000-0005-0000-0000-000062530000}"/>
    <cellStyle name="Percent 2 39 12" xfId="22017" xr:uid="{00000000-0005-0000-0000-000063530000}"/>
    <cellStyle name="Percent 2 39 13" xfId="22018" xr:uid="{00000000-0005-0000-0000-000064530000}"/>
    <cellStyle name="Percent 2 39 14" xfId="22019" xr:uid="{00000000-0005-0000-0000-000065530000}"/>
    <cellStyle name="Percent 2 39 15" xfId="22020" xr:uid="{00000000-0005-0000-0000-000066530000}"/>
    <cellStyle name="Percent 2 39 16" xfId="22021" xr:uid="{00000000-0005-0000-0000-000067530000}"/>
    <cellStyle name="Percent 2 39 17" xfId="22022" xr:uid="{00000000-0005-0000-0000-000068530000}"/>
    <cellStyle name="Percent 2 39 2" xfId="22023" xr:uid="{00000000-0005-0000-0000-000069530000}"/>
    <cellStyle name="Percent 2 39 3" xfId="22024" xr:uid="{00000000-0005-0000-0000-00006A530000}"/>
    <cellStyle name="Percent 2 39 4" xfId="22025" xr:uid="{00000000-0005-0000-0000-00006B530000}"/>
    <cellStyle name="Percent 2 39 5" xfId="22026" xr:uid="{00000000-0005-0000-0000-00006C530000}"/>
    <cellStyle name="Percent 2 39 6" xfId="22027" xr:uid="{00000000-0005-0000-0000-00006D530000}"/>
    <cellStyle name="Percent 2 39 7" xfId="22028" xr:uid="{00000000-0005-0000-0000-00006E530000}"/>
    <cellStyle name="Percent 2 39 8" xfId="22029" xr:uid="{00000000-0005-0000-0000-00006F530000}"/>
    <cellStyle name="Percent 2 39 9" xfId="22030" xr:uid="{00000000-0005-0000-0000-000070530000}"/>
    <cellStyle name="Percent 2 4" xfId="1225" xr:uid="{00000000-0005-0000-0000-000071530000}"/>
    <cellStyle name="Percent 2 4 10" xfId="22031" xr:uid="{00000000-0005-0000-0000-000072530000}"/>
    <cellStyle name="Percent 2 4 11" xfId="22032" xr:uid="{00000000-0005-0000-0000-000073530000}"/>
    <cellStyle name="Percent 2 4 12" xfId="22033" xr:uid="{00000000-0005-0000-0000-000074530000}"/>
    <cellStyle name="Percent 2 4 13" xfId="22034" xr:uid="{00000000-0005-0000-0000-000075530000}"/>
    <cellStyle name="Percent 2 4 14" xfId="22035" xr:uid="{00000000-0005-0000-0000-000076530000}"/>
    <cellStyle name="Percent 2 4 15" xfId="22036" xr:uid="{00000000-0005-0000-0000-000077530000}"/>
    <cellStyle name="Percent 2 4 16" xfId="22037" xr:uid="{00000000-0005-0000-0000-000078530000}"/>
    <cellStyle name="Percent 2 4 17" xfId="22038" xr:uid="{00000000-0005-0000-0000-000079530000}"/>
    <cellStyle name="Percent 2 4 2" xfId="22039" xr:uid="{00000000-0005-0000-0000-00007A530000}"/>
    <cellStyle name="Percent 2 4 3" xfId="22040" xr:uid="{00000000-0005-0000-0000-00007B530000}"/>
    <cellStyle name="Percent 2 4 4" xfId="22041" xr:uid="{00000000-0005-0000-0000-00007C530000}"/>
    <cellStyle name="Percent 2 4 5" xfId="22042" xr:uid="{00000000-0005-0000-0000-00007D530000}"/>
    <cellStyle name="Percent 2 4 6" xfId="22043" xr:uid="{00000000-0005-0000-0000-00007E530000}"/>
    <cellStyle name="Percent 2 4 7" xfId="22044" xr:uid="{00000000-0005-0000-0000-00007F530000}"/>
    <cellStyle name="Percent 2 4 8" xfId="22045" xr:uid="{00000000-0005-0000-0000-000080530000}"/>
    <cellStyle name="Percent 2 4 9" xfId="22046" xr:uid="{00000000-0005-0000-0000-000081530000}"/>
    <cellStyle name="Percent 2 40" xfId="22047" xr:uid="{00000000-0005-0000-0000-000082530000}"/>
    <cellStyle name="Percent 2 40 10" xfId="22048" xr:uid="{00000000-0005-0000-0000-000083530000}"/>
    <cellStyle name="Percent 2 40 11" xfId="22049" xr:uid="{00000000-0005-0000-0000-000084530000}"/>
    <cellStyle name="Percent 2 40 12" xfId="22050" xr:uid="{00000000-0005-0000-0000-000085530000}"/>
    <cellStyle name="Percent 2 40 13" xfId="22051" xr:uid="{00000000-0005-0000-0000-000086530000}"/>
    <cellStyle name="Percent 2 40 14" xfId="22052" xr:uid="{00000000-0005-0000-0000-000087530000}"/>
    <cellStyle name="Percent 2 40 15" xfId="22053" xr:uid="{00000000-0005-0000-0000-000088530000}"/>
    <cellStyle name="Percent 2 40 16" xfId="22054" xr:uid="{00000000-0005-0000-0000-000089530000}"/>
    <cellStyle name="Percent 2 40 17" xfId="22055" xr:uid="{00000000-0005-0000-0000-00008A530000}"/>
    <cellStyle name="Percent 2 40 2" xfId="22056" xr:uid="{00000000-0005-0000-0000-00008B530000}"/>
    <cellStyle name="Percent 2 40 3" xfId="22057" xr:uid="{00000000-0005-0000-0000-00008C530000}"/>
    <cellStyle name="Percent 2 40 4" xfId="22058" xr:uid="{00000000-0005-0000-0000-00008D530000}"/>
    <cellStyle name="Percent 2 40 5" xfId="22059" xr:uid="{00000000-0005-0000-0000-00008E530000}"/>
    <cellStyle name="Percent 2 40 6" xfId="22060" xr:uid="{00000000-0005-0000-0000-00008F530000}"/>
    <cellStyle name="Percent 2 40 7" xfId="22061" xr:uid="{00000000-0005-0000-0000-000090530000}"/>
    <cellStyle name="Percent 2 40 8" xfId="22062" xr:uid="{00000000-0005-0000-0000-000091530000}"/>
    <cellStyle name="Percent 2 40 9" xfId="22063" xr:uid="{00000000-0005-0000-0000-000092530000}"/>
    <cellStyle name="Percent 2 41" xfId="22064" xr:uid="{00000000-0005-0000-0000-000093530000}"/>
    <cellStyle name="Percent 2 41 10" xfId="22065" xr:uid="{00000000-0005-0000-0000-000094530000}"/>
    <cellStyle name="Percent 2 41 11" xfId="22066" xr:uid="{00000000-0005-0000-0000-000095530000}"/>
    <cellStyle name="Percent 2 41 12" xfId="22067" xr:uid="{00000000-0005-0000-0000-000096530000}"/>
    <cellStyle name="Percent 2 41 13" xfId="22068" xr:uid="{00000000-0005-0000-0000-000097530000}"/>
    <cellStyle name="Percent 2 41 14" xfId="22069" xr:uid="{00000000-0005-0000-0000-000098530000}"/>
    <cellStyle name="Percent 2 41 15" xfId="22070" xr:uid="{00000000-0005-0000-0000-000099530000}"/>
    <cellStyle name="Percent 2 41 16" xfId="22071" xr:uid="{00000000-0005-0000-0000-00009A530000}"/>
    <cellStyle name="Percent 2 41 17" xfId="22072" xr:uid="{00000000-0005-0000-0000-00009B530000}"/>
    <cellStyle name="Percent 2 41 2" xfId="22073" xr:uid="{00000000-0005-0000-0000-00009C530000}"/>
    <cellStyle name="Percent 2 41 3" xfId="22074" xr:uid="{00000000-0005-0000-0000-00009D530000}"/>
    <cellStyle name="Percent 2 41 4" xfId="22075" xr:uid="{00000000-0005-0000-0000-00009E530000}"/>
    <cellStyle name="Percent 2 41 5" xfId="22076" xr:uid="{00000000-0005-0000-0000-00009F530000}"/>
    <cellStyle name="Percent 2 41 6" xfId="22077" xr:uid="{00000000-0005-0000-0000-0000A0530000}"/>
    <cellStyle name="Percent 2 41 7" xfId="22078" xr:uid="{00000000-0005-0000-0000-0000A1530000}"/>
    <cellStyle name="Percent 2 41 8" xfId="22079" xr:uid="{00000000-0005-0000-0000-0000A2530000}"/>
    <cellStyle name="Percent 2 41 9" xfId="22080" xr:uid="{00000000-0005-0000-0000-0000A3530000}"/>
    <cellStyle name="Percent 2 42" xfId="22081" xr:uid="{00000000-0005-0000-0000-0000A4530000}"/>
    <cellStyle name="Percent 2 42 10" xfId="22082" xr:uid="{00000000-0005-0000-0000-0000A5530000}"/>
    <cellStyle name="Percent 2 42 11" xfId="22083" xr:uid="{00000000-0005-0000-0000-0000A6530000}"/>
    <cellStyle name="Percent 2 42 12" xfId="22084" xr:uid="{00000000-0005-0000-0000-0000A7530000}"/>
    <cellStyle name="Percent 2 42 13" xfId="22085" xr:uid="{00000000-0005-0000-0000-0000A8530000}"/>
    <cellStyle name="Percent 2 42 14" xfId="22086" xr:uid="{00000000-0005-0000-0000-0000A9530000}"/>
    <cellStyle name="Percent 2 42 15" xfId="22087" xr:uid="{00000000-0005-0000-0000-0000AA530000}"/>
    <cellStyle name="Percent 2 42 16" xfId="22088" xr:uid="{00000000-0005-0000-0000-0000AB530000}"/>
    <cellStyle name="Percent 2 42 17" xfId="22089" xr:uid="{00000000-0005-0000-0000-0000AC530000}"/>
    <cellStyle name="Percent 2 42 2" xfId="22090" xr:uid="{00000000-0005-0000-0000-0000AD530000}"/>
    <cellStyle name="Percent 2 42 3" xfId="22091" xr:uid="{00000000-0005-0000-0000-0000AE530000}"/>
    <cellStyle name="Percent 2 42 4" xfId="22092" xr:uid="{00000000-0005-0000-0000-0000AF530000}"/>
    <cellStyle name="Percent 2 42 5" xfId="22093" xr:uid="{00000000-0005-0000-0000-0000B0530000}"/>
    <cellStyle name="Percent 2 42 6" xfId="22094" xr:uid="{00000000-0005-0000-0000-0000B1530000}"/>
    <cellStyle name="Percent 2 42 7" xfId="22095" xr:uid="{00000000-0005-0000-0000-0000B2530000}"/>
    <cellStyle name="Percent 2 42 8" xfId="22096" xr:uid="{00000000-0005-0000-0000-0000B3530000}"/>
    <cellStyle name="Percent 2 42 9" xfId="22097" xr:uid="{00000000-0005-0000-0000-0000B4530000}"/>
    <cellStyle name="Percent 2 43" xfId="22098" xr:uid="{00000000-0005-0000-0000-0000B5530000}"/>
    <cellStyle name="Percent 2 43 10" xfId="22099" xr:uid="{00000000-0005-0000-0000-0000B6530000}"/>
    <cellStyle name="Percent 2 43 11" xfId="22100" xr:uid="{00000000-0005-0000-0000-0000B7530000}"/>
    <cellStyle name="Percent 2 43 12" xfId="22101" xr:uid="{00000000-0005-0000-0000-0000B8530000}"/>
    <cellStyle name="Percent 2 43 13" xfId="22102" xr:uid="{00000000-0005-0000-0000-0000B9530000}"/>
    <cellStyle name="Percent 2 43 14" xfId="22103" xr:uid="{00000000-0005-0000-0000-0000BA530000}"/>
    <cellStyle name="Percent 2 43 15" xfId="22104" xr:uid="{00000000-0005-0000-0000-0000BB530000}"/>
    <cellStyle name="Percent 2 43 16" xfId="22105" xr:uid="{00000000-0005-0000-0000-0000BC530000}"/>
    <cellStyle name="Percent 2 43 17" xfId="22106" xr:uid="{00000000-0005-0000-0000-0000BD530000}"/>
    <cellStyle name="Percent 2 43 2" xfId="22107" xr:uid="{00000000-0005-0000-0000-0000BE530000}"/>
    <cellStyle name="Percent 2 43 3" xfId="22108" xr:uid="{00000000-0005-0000-0000-0000BF530000}"/>
    <cellStyle name="Percent 2 43 4" xfId="22109" xr:uid="{00000000-0005-0000-0000-0000C0530000}"/>
    <cellStyle name="Percent 2 43 5" xfId="22110" xr:uid="{00000000-0005-0000-0000-0000C1530000}"/>
    <cellStyle name="Percent 2 43 6" xfId="22111" xr:uid="{00000000-0005-0000-0000-0000C2530000}"/>
    <cellStyle name="Percent 2 43 7" xfId="22112" xr:uid="{00000000-0005-0000-0000-0000C3530000}"/>
    <cellStyle name="Percent 2 43 8" xfId="22113" xr:uid="{00000000-0005-0000-0000-0000C4530000}"/>
    <cellStyle name="Percent 2 43 9" xfId="22114" xr:uid="{00000000-0005-0000-0000-0000C5530000}"/>
    <cellStyle name="Percent 2 44" xfId="22115" xr:uid="{00000000-0005-0000-0000-0000C6530000}"/>
    <cellStyle name="Percent 2 44 10" xfId="22116" xr:uid="{00000000-0005-0000-0000-0000C7530000}"/>
    <cellStyle name="Percent 2 44 11" xfId="22117" xr:uid="{00000000-0005-0000-0000-0000C8530000}"/>
    <cellStyle name="Percent 2 44 12" xfId="22118" xr:uid="{00000000-0005-0000-0000-0000C9530000}"/>
    <cellStyle name="Percent 2 44 13" xfId="22119" xr:uid="{00000000-0005-0000-0000-0000CA530000}"/>
    <cellStyle name="Percent 2 44 14" xfId="22120" xr:uid="{00000000-0005-0000-0000-0000CB530000}"/>
    <cellStyle name="Percent 2 44 15" xfId="22121" xr:uid="{00000000-0005-0000-0000-0000CC530000}"/>
    <cellStyle name="Percent 2 44 16" xfId="22122" xr:uid="{00000000-0005-0000-0000-0000CD530000}"/>
    <cellStyle name="Percent 2 44 17" xfId="22123" xr:uid="{00000000-0005-0000-0000-0000CE530000}"/>
    <cellStyle name="Percent 2 44 2" xfId="22124" xr:uid="{00000000-0005-0000-0000-0000CF530000}"/>
    <cellStyle name="Percent 2 44 3" xfId="22125" xr:uid="{00000000-0005-0000-0000-0000D0530000}"/>
    <cellStyle name="Percent 2 44 4" xfId="22126" xr:uid="{00000000-0005-0000-0000-0000D1530000}"/>
    <cellStyle name="Percent 2 44 5" xfId="22127" xr:uid="{00000000-0005-0000-0000-0000D2530000}"/>
    <cellStyle name="Percent 2 44 6" xfId="22128" xr:uid="{00000000-0005-0000-0000-0000D3530000}"/>
    <cellStyle name="Percent 2 44 7" xfId="22129" xr:uid="{00000000-0005-0000-0000-0000D4530000}"/>
    <cellStyle name="Percent 2 44 8" xfId="22130" xr:uid="{00000000-0005-0000-0000-0000D5530000}"/>
    <cellStyle name="Percent 2 44 9" xfId="22131" xr:uid="{00000000-0005-0000-0000-0000D6530000}"/>
    <cellStyle name="Percent 2 45" xfId="22132" xr:uid="{00000000-0005-0000-0000-0000D7530000}"/>
    <cellStyle name="Percent 2 45 10" xfId="22133" xr:uid="{00000000-0005-0000-0000-0000D8530000}"/>
    <cellStyle name="Percent 2 45 11" xfId="22134" xr:uid="{00000000-0005-0000-0000-0000D9530000}"/>
    <cellStyle name="Percent 2 45 12" xfId="22135" xr:uid="{00000000-0005-0000-0000-0000DA530000}"/>
    <cellStyle name="Percent 2 45 13" xfId="22136" xr:uid="{00000000-0005-0000-0000-0000DB530000}"/>
    <cellStyle name="Percent 2 45 14" xfId="22137" xr:uid="{00000000-0005-0000-0000-0000DC530000}"/>
    <cellStyle name="Percent 2 45 15" xfId="22138" xr:uid="{00000000-0005-0000-0000-0000DD530000}"/>
    <cellStyle name="Percent 2 45 16" xfId="22139" xr:uid="{00000000-0005-0000-0000-0000DE530000}"/>
    <cellStyle name="Percent 2 45 17" xfId="22140" xr:uid="{00000000-0005-0000-0000-0000DF530000}"/>
    <cellStyle name="Percent 2 45 2" xfId="22141" xr:uid="{00000000-0005-0000-0000-0000E0530000}"/>
    <cellStyle name="Percent 2 45 3" xfId="22142" xr:uid="{00000000-0005-0000-0000-0000E1530000}"/>
    <cellStyle name="Percent 2 45 4" xfId="22143" xr:uid="{00000000-0005-0000-0000-0000E2530000}"/>
    <cellStyle name="Percent 2 45 5" xfId="22144" xr:uid="{00000000-0005-0000-0000-0000E3530000}"/>
    <cellStyle name="Percent 2 45 6" xfId="22145" xr:uid="{00000000-0005-0000-0000-0000E4530000}"/>
    <cellStyle name="Percent 2 45 7" xfId="22146" xr:uid="{00000000-0005-0000-0000-0000E5530000}"/>
    <cellStyle name="Percent 2 45 8" xfId="22147" xr:uid="{00000000-0005-0000-0000-0000E6530000}"/>
    <cellStyle name="Percent 2 45 9" xfId="22148" xr:uid="{00000000-0005-0000-0000-0000E7530000}"/>
    <cellStyle name="Percent 2 46" xfId="22149" xr:uid="{00000000-0005-0000-0000-0000E8530000}"/>
    <cellStyle name="Percent 2 46 10" xfId="22150" xr:uid="{00000000-0005-0000-0000-0000E9530000}"/>
    <cellStyle name="Percent 2 46 11" xfId="22151" xr:uid="{00000000-0005-0000-0000-0000EA530000}"/>
    <cellStyle name="Percent 2 46 12" xfId="22152" xr:uid="{00000000-0005-0000-0000-0000EB530000}"/>
    <cellStyle name="Percent 2 46 13" xfId="22153" xr:uid="{00000000-0005-0000-0000-0000EC530000}"/>
    <cellStyle name="Percent 2 46 14" xfId="22154" xr:uid="{00000000-0005-0000-0000-0000ED530000}"/>
    <cellStyle name="Percent 2 46 15" xfId="22155" xr:uid="{00000000-0005-0000-0000-0000EE530000}"/>
    <cellStyle name="Percent 2 46 16" xfId="22156" xr:uid="{00000000-0005-0000-0000-0000EF530000}"/>
    <cellStyle name="Percent 2 46 17" xfId="22157" xr:uid="{00000000-0005-0000-0000-0000F0530000}"/>
    <cellStyle name="Percent 2 46 2" xfId="22158" xr:uid="{00000000-0005-0000-0000-0000F1530000}"/>
    <cellStyle name="Percent 2 46 3" xfId="22159" xr:uid="{00000000-0005-0000-0000-0000F2530000}"/>
    <cellStyle name="Percent 2 46 4" xfId="22160" xr:uid="{00000000-0005-0000-0000-0000F3530000}"/>
    <cellStyle name="Percent 2 46 5" xfId="22161" xr:uid="{00000000-0005-0000-0000-0000F4530000}"/>
    <cellStyle name="Percent 2 46 6" xfId="22162" xr:uid="{00000000-0005-0000-0000-0000F5530000}"/>
    <cellStyle name="Percent 2 46 7" xfId="22163" xr:uid="{00000000-0005-0000-0000-0000F6530000}"/>
    <cellStyle name="Percent 2 46 8" xfId="22164" xr:uid="{00000000-0005-0000-0000-0000F7530000}"/>
    <cellStyle name="Percent 2 46 9" xfId="22165" xr:uid="{00000000-0005-0000-0000-0000F8530000}"/>
    <cellStyle name="Percent 2 47" xfId="22166" xr:uid="{00000000-0005-0000-0000-0000F9530000}"/>
    <cellStyle name="Percent 2 47 10" xfId="22167" xr:uid="{00000000-0005-0000-0000-0000FA530000}"/>
    <cellStyle name="Percent 2 47 11" xfId="22168" xr:uid="{00000000-0005-0000-0000-0000FB530000}"/>
    <cellStyle name="Percent 2 47 12" xfId="22169" xr:uid="{00000000-0005-0000-0000-0000FC530000}"/>
    <cellStyle name="Percent 2 47 13" xfId="22170" xr:uid="{00000000-0005-0000-0000-0000FD530000}"/>
    <cellStyle name="Percent 2 47 14" xfId="22171" xr:uid="{00000000-0005-0000-0000-0000FE530000}"/>
    <cellStyle name="Percent 2 47 15" xfId="22172" xr:uid="{00000000-0005-0000-0000-0000FF530000}"/>
    <cellStyle name="Percent 2 47 16" xfId="22173" xr:uid="{00000000-0005-0000-0000-000000540000}"/>
    <cellStyle name="Percent 2 47 17" xfId="22174" xr:uid="{00000000-0005-0000-0000-000001540000}"/>
    <cellStyle name="Percent 2 47 2" xfId="22175" xr:uid="{00000000-0005-0000-0000-000002540000}"/>
    <cellStyle name="Percent 2 47 3" xfId="22176" xr:uid="{00000000-0005-0000-0000-000003540000}"/>
    <cellStyle name="Percent 2 47 4" xfId="22177" xr:uid="{00000000-0005-0000-0000-000004540000}"/>
    <cellStyle name="Percent 2 47 5" xfId="22178" xr:uid="{00000000-0005-0000-0000-000005540000}"/>
    <cellStyle name="Percent 2 47 6" xfId="22179" xr:uid="{00000000-0005-0000-0000-000006540000}"/>
    <cellStyle name="Percent 2 47 7" xfId="22180" xr:uid="{00000000-0005-0000-0000-000007540000}"/>
    <cellStyle name="Percent 2 47 8" xfId="22181" xr:uid="{00000000-0005-0000-0000-000008540000}"/>
    <cellStyle name="Percent 2 47 9" xfId="22182" xr:uid="{00000000-0005-0000-0000-000009540000}"/>
    <cellStyle name="Percent 2 48" xfId="22183" xr:uid="{00000000-0005-0000-0000-00000A540000}"/>
    <cellStyle name="Percent 2 48 10" xfId="22184" xr:uid="{00000000-0005-0000-0000-00000B540000}"/>
    <cellStyle name="Percent 2 48 11" xfId="22185" xr:uid="{00000000-0005-0000-0000-00000C540000}"/>
    <cellStyle name="Percent 2 48 12" xfId="22186" xr:uid="{00000000-0005-0000-0000-00000D540000}"/>
    <cellStyle name="Percent 2 48 13" xfId="22187" xr:uid="{00000000-0005-0000-0000-00000E540000}"/>
    <cellStyle name="Percent 2 48 14" xfId="22188" xr:uid="{00000000-0005-0000-0000-00000F540000}"/>
    <cellStyle name="Percent 2 48 15" xfId="22189" xr:uid="{00000000-0005-0000-0000-000010540000}"/>
    <cellStyle name="Percent 2 48 16" xfId="22190" xr:uid="{00000000-0005-0000-0000-000011540000}"/>
    <cellStyle name="Percent 2 48 17" xfId="22191" xr:uid="{00000000-0005-0000-0000-000012540000}"/>
    <cellStyle name="Percent 2 48 2" xfId="22192" xr:uid="{00000000-0005-0000-0000-000013540000}"/>
    <cellStyle name="Percent 2 48 3" xfId="22193" xr:uid="{00000000-0005-0000-0000-000014540000}"/>
    <cellStyle name="Percent 2 48 4" xfId="22194" xr:uid="{00000000-0005-0000-0000-000015540000}"/>
    <cellStyle name="Percent 2 48 5" xfId="22195" xr:uid="{00000000-0005-0000-0000-000016540000}"/>
    <cellStyle name="Percent 2 48 6" xfId="22196" xr:uid="{00000000-0005-0000-0000-000017540000}"/>
    <cellStyle name="Percent 2 48 7" xfId="22197" xr:uid="{00000000-0005-0000-0000-000018540000}"/>
    <cellStyle name="Percent 2 48 8" xfId="22198" xr:uid="{00000000-0005-0000-0000-000019540000}"/>
    <cellStyle name="Percent 2 48 9" xfId="22199" xr:uid="{00000000-0005-0000-0000-00001A540000}"/>
    <cellStyle name="Percent 2 49" xfId="22200" xr:uid="{00000000-0005-0000-0000-00001B540000}"/>
    <cellStyle name="Percent 2 49 10" xfId="22201" xr:uid="{00000000-0005-0000-0000-00001C540000}"/>
    <cellStyle name="Percent 2 49 11" xfId="22202" xr:uid="{00000000-0005-0000-0000-00001D540000}"/>
    <cellStyle name="Percent 2 49 12" xfId="22203" xr:uid="{00000000-0005-0000-0000-00001E540000}"/>
    <cellStyle name="Percent 2 49 13" xfId="22204" xr:uid="{00000000-0005-0000-0000-00001F540000}"/>
    <cellStyle name="Percent 2 49 14" xfId="22205" xr:uid="{00000000-0005-0000-0000-000020540000}"/>
    <cellStyle name="Percent 2 49 15" xfId="22206" xr:uid="{00000000-0005-0000-0000-000021540000}"/>
    <cellStyle name="Percent 2 49 16" xfId="22207" xr:uid="{00000000-0005-0000-0000-000022540000}"/>
    <cellStyle name="Percent 2 49 17" xfId="22208" xr:uid="{00000000-0005-0000-0000-000023540000}"/>
    <cellStyle name="Percent 2 49 2" xfId="22209" xr:uid="{00000000-0005-0000-0000-000024540000}"/>
    <cellStyle name="Percent 2 49 3" xfId="22210" xr:uid="{00000000-0005-0000-0000-000025540000}"/>
    <cellStyle name="Percent 2 49 4" xfId="22211" xr:uid="{00000000-0005-0000-0000-000026540000}"/>
    <cellStyle name="Percent 2 49 5" xfId="22212" xr:uid="{00000000-0005-0000-0000-000027540000}"/>
    <cellStyle name="Percent 2 49 6" xfId="22213" xr:uid="{00000000-0005-0000-0000-000028540000}"/>
    <cellStyle name="Percent 2 49 7" xfId="22214" xr:uid="{00000000-0005-0000-0000-000029540000}"/>
    <cellStyle name="Percent 2 49 8" xfId="22215" xr:uid="{00000000-0005-0000-0000-00002A540000}"/>
    <cellStyle name="Percent 2 49 9" xfId="22216" xr:uid="{00000000-0005-0000-0000-00002B540000}"/>
    <cellStyle name="Percent 2 5" xfId="1226" xr:uid="{00000000-0005-0000-0000-00002C540000}"/>
    <cellStyle name="Percent 2 5 10" xfId="22217" xr:uid="{00000000-0005-0000-0000-00002D540000}"/>
    <cellStyle name="Percent 2 5 11" xfId="22218" xr:uid="{00000000-0005-0000-0000-00002E540000}"/>
    <cellStyle name="Percent 2 5 12" xfId="22219" xr:uid="{00000000-0005-0000-0000-00002F540000}"/>
    <cellStyle name="Percent 2 5 13" xfId="22220" xr:uid="{00000000-0005-0000-0000-000030540000}"/>
    <cellStyle name="Percent 2 5 14" xfId="22221" xr:uid="{00000000-0005-0000-0000-000031540000}"/>
    <cellStyle name="Percent 2 5 15" xfId="22222" xr:uid="{00000000-0005-0000-0000-000032540000}"/>
    <cellStyle name="Percent 2 5 16" xfId="22223" xr:uid="{00000000-0005-0000-0000-000033540000}"/>
    <cellStyle name="Percent 2 5 17" xfId="22224" xr:uid="{00000000-0005-0000-0000-000034540000}"/>
    <cellStyle name="Percent 2 5 2" xfId="22225" xr:uid="{00000000-0005-0000-0000-000035540000}"/>
    <cellStyle name="Percent 2 5 3" xfId="22226" xr:uid="{00000000-0005-0000-0000-000036540000}"/>
    <cellStyle name="Percent 2 5 4" xfId="22227" xr:uid="{00000000-0005-0000-0000-000037540000}"/>
    <cellStyle name="Percent 2 5 5" xfId="22228" xr:uid="{00000000-0005-0000-0000-000038540000}"/>
    <cellStyle name="Percent 2 5 6" xfId="22229" xr:uid="{00000000-0005-0000-0000-000039540000}"/>
    <cellStyle name="Percent 2 5 7" xfId="22230" xr:uid="{00000000-0005-0000-0000-00003A540000}"/>
    <cellStyle name="Percent 2 5 8" xfId="22231" xr:uid="{00000000-0005-0000-0000-00003B540000}"/>
    <cellStyle name="Percent 2 5 9" xfId="22232" xr:uid="{00000000-0005-0000-0000-00003C540000}"/>
    <cellStyle name="Percent 2 50" xfId="22233" xr:uid="{00000000-0005-0000-0000-00003D540000}"/>
    <cellStyle name="Percent 2 50 10" xfId="22234" xr:uid="{00000000-0005-0000-0000-00003E540000}"/>
    <cellStyle name="Percent 2 50 11" xfId="22235" xr:uid="{00000000-0005-0000-0000-00003F540000}"/>
    <cellStyle name="Percent 2 50 12" xfId="22236" xr:uid="{00000000-0005-0000-0000-000040540000}"/>
    <cellStyle name="Percent 2 50 13" xfId="22237" xr:uid="{00000000-0005-0000-0000-000041540000}"/>
    <cellStyle name="Percent 2 50 14" xfId="22238" xr:uid="{00000000-0005-0000-0000-000042540000}"/>
    <cellStyle name="Percent 2 50 15" xfId="22239" xr:uid="{00000000-0005-0000-0000-000043540000}"/>
    <cellStyle name="Percent 2 50 16" xfId="22240" xr:uid="{00000000-0005-0000-0000-000044540000}"/>
    <cellStyle name="Percent 2 50 17" xfId="22241" xr:uid="{00000000-0005-0000-0000-000045540000}"/>
    <cellStyle name="Percent 2 50 2" xfId="22242" xr:uid="{00000000-0005-0000-0000-000046540000}"/>
    <cellStyle name="Percent 2 50 3" xfId="22243" xr:uid="{00000000-0005-0000-0000-000047540000}"/>
    <cellStyle name="Percent 2 50 4" xfId="22244" xr:uid="{00000000-0005-0000-0000-000048540000}"/>
    <cellStyle name="Percent 2 50 5" xfId="22245" xr:uid="{00000000-0005-0000-0000-000049540000}"/>
    <cellStyle name="Percent 2 50 6" xfId="22246" xr:uid="{00000000-0005-0000-0000-00004A540000}"/>
    <cellStyle name="Percent 2 50 7" xfId="22247" xr:uid="{00000000-0005-0000-0000-00004B540000}"/>
    <cellStyle name="Percent 2 50 8" xfId="22248" xr:uid="{00000000-0005-0000-0000-00004C540000}"/>
    <cellStyle name="Percent 2 50 9" xfId="22249" xr:uid="{00000000-0005-0000-0000-00004D540000}"/>
    <cellStyle name="Percent 2 51" xfId="22250" xr:uid="{00000000-0005-0000-0000-00004E540000}"/>
    <cellStyle name="Percent 2 51 10" xfId="22251" xr:uid="{00000000-0005-0000-0000-00004F540000}"/>
    <cellStyle name="Percent 2 51 11" xfId="22252" xr:uid="{00000000-0005-0000-0000-000050540000}"/>
    <cellStyle name="Percent 2 51 12" xfId="22253" xr:uid="{00000000-0005-0000-0000-000051540000}"/>
    <cellStyle name="Percent 2 51 13" xfId="22254" xr:uid="{00000000-0005-0000-0000-000052540000}"/>
    <cellStyle name="Percent 2 51 14" xfId="22255" xr:uid="{00000000-0005-0000-0000-000053540000}"/>
    <cellStyle name="Percent 2 51 15" xfId="22256" xr:uid="{00000000-0005-0000-0000-000054540000}"/>
    <cellStyle name="Percent 2 51 16" xfId="22257" xr:uid="{00000000-0005-0000-0000-000055540000}"/>
    <cellStyle name="Percent 2 51 17" xfId="22258" xr:uid="{00000000-0005-0000-0000-000056540000}"/>
    <cellStyle name="Percent 2 51 2" xfId="22259" xr:uid="{00000000-0005-0000-0000-000057540000}"/>
    <cellStyle name="Percent 2 51 3" xfId="22260" xr:uid="{00000000-0005-0000-0000-000058540000}"/>
    <cellStyle name="Percent 2 51 4" xfId="22261" xr:uid="{00000000-0005-0000-0000-000059540000}"/>
    <cellStyle name="Percent 2 51 5" xfId="22262" xr:uid="{00000000-0005-0000-0000-00005A540000}"/>
    <cellStyle name="Percent 2 51 6" xfId="22263" xr:uid="{00000000-0005-0000-0000-00005B540000}"/>
    <cellStyle name="Percent 2 51 7" xfId="22264" xr:uid="{00000000-0005-0000-0000-00005C540000}"/>
    <cellStyle name="Percent 2 51 8" xfId="22265" xr:uid="{00000000-0005-0000-0000-00005D540000}"/>
    <cellStyle name="Percent 2 51 9" xfId="22266" xr:uid="{00000000-0005-0000-0000-00005E540000}"/>
    <cellStyle name="Percent 2 52" xfId="22267" xr:uid="{00000000-0005-0000-0000-00005F540000}"/>
    <cellStyle name="Percent 2 53" xfId="22268" xr:uid="{00000000-0005-0000-0000-000060540000}"/>
    <cellStyle name="Percent 2 54" xfId="22269" xr:uid="{00000000-0005-0000-0000-000061540000}"/>
    <cellStyle name="Percent 2 55" xfId="22270" xr:uid="{00000000-0005-0000-0000-000062540000}"/>
    <cellStyle name="Percent 2 56" xfId="10" xr:uid="{00000000-0005-0000-0000-000063540000}"/>
    <cellStyle name="Percent 2 57" xfId="22271" xr:uid="{00000000-0005-0000-0000-000064540000}"/>
    <cellStyle name="Percent 2 58" xfId="22272" xr:uid="{00000000-0005-0000-0000-000065540000}"/>
    <cellStyle name="Percent 2 59" xfId="22273" xr:uid="{00000000-0005-0000-0000-000066540000}"/>
    <cellStyle name="Percent 2 6" xfId="22274" xr:uid="{00000000-0005-0000-0000-000067540000}"/>
    <cellStyle name="Percent 2 6 10" xfId="22275" xr:uid="{00000000-0005-0000-0000-000068540000}"/>
    <cellStyle name="Percent 2 6 11" xfId="22276" xr:uid="{00000000-0005-0000-0000-000069540000}"/>
    <cellStyle name="Percent 2 6 12" xfId="22277" xr:uid="{00000000-0005-0000-0000-00006A540000}"/>
    <cellStyle name="Percent 2 6 13" xfId="22278" xr:uid="{00000000-0005-0000-0000-00006B540000}"/>
    <cellStyle name="Percent 2 6 14" xfId="22279" xr:uid="{00000000-0005-0000-0000-00006C540000}"/>
    <cellStyle name="Percent 2 6 15" xfId="22280" xr:uid="{00000000-0005-0000-0000-00006D540000}"/>
    <cellStyle name="Percent 2 6 16" xfId="22281" xr:uid="{00000000-0005-0000-0000-00006E540000}"/>
    <cellStyle name="Percent 2 6 17" xfId="22282" xr:uid="{00000000-0005-0000-0000-00006F540000}"/>
    <cellStyle name="Percent 2 6 2" xfId="22283" xr:uid="{00000000-0005-0000-0000-000070540000}"/>
    <cellStyle name="Percent 2 6 3" xfId="22284" xr:uid="{00000000-0005-0000-0000-000071540000}"/>
    <cellStyle name="Percent 2 6 4" xfId="22285" xr:uid="{00000000-0005-0000-0000-000072540000}"/>
    <cellStyle name="Percent 2 6 5" xfId="22286" xr:uid="{00000000-0005-0000-0000-000073540000}"/>
    <cellStyle name="Percent 2 6 6" xfId="22287" xr:uid="{00000000-0005-0000-0000-000074540000}"/>
    <cellStyle name="Percent 2 6 7" xfId="22288" xr:uid="{00000000-0005-0000-0000-000075540000}"/>
    <cellStyle name="Percent 2 6 8" xfId="22289" xr:uid="{00000000-0005-0000-0000-000076540000}"/>
    <cellStyle name="Percent 2 6 9" xfId="22290" xr:uid="{00000000-0005-0000-0000-000077540000}"/>
    <cellStyle name="Percent 2 60" xfId="22291" xr:uid="{00000000-0005-0000-0000-000078540000}"/>
    <cellStyle name="Percent 2 61" xfId="22292" xr:uid="{00000000-0005-0000-0000-000079540000}"/>
    <cellStyle name="Percent 2 62" xfId="22293" xr:uid="{00000000-0005-0000-0000-00007A540000}"/>
    <cellStyle name="Percent 2 63" xfId="22294" xr:uid="{00000000-0005-0000-0000-00007B540000}"/>
    <cellStyle name="Percent 2 64" xfId="22295" xr:uid="{00000000-0005-0000-0000-00007C540000}"/>
    <cellStyle name="Percent 2 7" xfId="22296" xr:uid="{00000000-0005-0000-0000-00007D540000}"/>
    <cellStyle name="Percent 2 7 10" xfId="22297" xr:uid="{00000000-0005-0000-0000-00007E540000}"/>
    <cellStyle name="Percent 2 7 11" xfId="22298" xr:uid="{00000000-0005-0000-0000-00007F540000}"/>
    <cellStyle name="Percent 2 7 12" xfId="22299" xr:uid="{00000000-0005-0000-0000-000080540000}"/>
    <cellStyle name="Percent 2 7 13" xfId="22300" xr:uid="{00000000-0005-0000-0000-000081540000}"/>
    <cellStyle name="Percent 2 7 14" xfId="22301" xr:uid="{00000000-0005-0000-0000-000082540000}"/>
    <cellStyle name="Percent 2 7 15" xfId="22302" xr:uid="{00000000-0005-0000-0000-000083540000}"/>
    <cellStyle name="Percent 2 7 16" xfId="22303" xr:uid="{00000000-0005-0000-0000-000084540000}"/>
    <cellStyle name="Percent 2 7 17" xfId="22304" xr:uid="{00000000-0005-0000-0000-000085540000}"/>
    <cellStyle name="Percent 2 7 2" xfId="22305" xr:uid="{00000000-0005-0000-0000-000086540000}"/>
    <cellStyle name="Percent 2 7 3" xfId="22306" xr:uid="{00000000-0005-0000-0000-000087540000}"/>
    <cellStyle name="Percent 2 7 4" xfId="22307" xr:uid="{00000000-0005-0000-0000-000088540000}"/>
    <cellStyle name="Percent 2 7 5" xfId="22308" xr:uid="{00000000-0005-0000-0000-000089540000}"/>
    <cellStyle name="Percent 2 7 6" xfId="22309" xr:uid="{00000000-0005-0000-0000-00008A540000}"/>
    <cellStyle name="Percent 2 7 7" xfId="22310" xr:uid="{00000000-0005-0000-0000-00008B540000}"/>
    <cellStyle name="Percent 2 7 8" xfId="22311" xr:uid="{00000000-0005-0000-0000-00008C540000}"/>
    <cellStyle name="Percent 2 7 9" xfId="22312" xr:uid="{00000000-0005-0000-0000-00008D540000}"/>
    <cellStyle name="Percent 2 8" xfId="22313" xr:uid="{00000000-0005-0000-0000-00008E540000}"/>
    <cellStyle name="Percent 2 8 10" xfId="22314" xr:uid="{00000000-0005-0000-0000-00008F540000}"/>
    <cellStyle name="Percent 2 8 11" xfId="22315" xr:uid="{00000000-0005-0000-0000-000090540000}"/>
    <cellStyle name="Percent 2 8 12" xfId="22316" xr:uid="{00000000-0005-0000-0000-000091540000}"/>
    <cellStyle name="Percent 2 8 13" xfId="22317" xr:uid="{00000000-0005-0000-0000-000092540000}"/>
    <cellStyle name="Percent 2 8 14" xfId="22318" xr:uid="{00000000-0005-0000-0000-000093540000}"/>
    <cellStyle name="Percent 2 8 15" xfId="22319" xr:uid="{00000000-0005-0000-0000-000094540000}"/>
    <cellStyle name="Percent 2 8 16" xfId="22320" xr:uid="{00000000-0005-0000-0000-000095540000}"/>
    <cellStyle name="Percent 2 8 17" xfId="22321" xr:uid="{00000000-0005-0000-0000-000096540000}"/>
    <cellStyle name="Percent 2 8 2" xfId="22322" xr:uid="{00000000-0005-0000-0000-000097540000}"/>
    <cellStyle name="Percent 2 8 3" xfId="22323" xr:uid="{00000000-0005-0000-0000-000098540000}"/>
    <cellStyle name="Percent 2 8 4" xfId="22324" xr:uid="{00000000-0005-0000-0000-000099540000}"/>
    <cellStyle name="Percent 2 8 5" xfId="22325" xr:uid="{00000000-0005-0000-0000-00009A540000}"/>
    <cellStyle name="Percent 2 8 6" xfId="22326" xr:uid="{00000000-0005-0000-0000-00009B540000}"/>
    <cellStyle name="Percent 2 8 7" xfId="22327" xr:uid="{00000000-0005-0000-0000-00009C540000}"/>
    <cellStyle name="Percent 2 8 8" xfId="22328" xr:uid="{00000000-0005-0000-0000-00009D540000}"/>
    <cellStyle name="Percent 2 8 9" xfId="22329" xr:uid="{00000000-0005-0000-0000-00009E540000}"/>
    <cellStyle name="Percent 2 9" xfId="22330" xr:uid="{00000000-0005-0000-0000-00009F540000}"/>
    <cellStyle name="Percent 2 9 10" xfId="22331" xr:uid="{00000000-0005-0000-0000-0000A0540000}"/>
    <cellStyle name="Percent 2 9 11" xfId="22332" xr:uid="{00000000-0005-0000-0000-0000A1540000}"/>
    <cellStyle name="Percent 2 9 12" xfId="22333" xr:uid="{00000000-0005-0000-0000-0000A2540000}"/>
    <cellStyle name="Percent 2 9 13" xfId="22334" xr:uid="{00000000-0005-0000-0000-0000A3540000}"/>
    <cellStyle name="Percent 2 9 14" xfId="22335" xr:uid="{00000000-0005-0000-0000-0000A4540000}"/>
    <cellStyle name="Percent 2 9 15" xfId="22336" xr:uid="{00000000-0005-0000-0000-0000A5540000}"/>
    <cellStyle name="Percent 2 9 16" xfId="22337" xr:uid="{00000000-0005-0000-0000-0000A6540000}"/>
    <cellStyle name="Percent 2 9 17" xfId="22338" xr:uid="{00000000-0005-0000-0000-0000A7540000}"/>
    <cellStyle name="Percent 2 9 2" xfId="22339" xr:uid="{00000000-0005-0000-0000-0000A8540000}"/>
    <cellStyle name="Percent 2 9 3" xfId="22340" xr:uid="{00000000-0005-0000-0000-0000A9540000}"/>
    <cellStyle name="Percent 2 9 4" xfId="22341" xr:uid="{00000000-0005-0000-0000-0000AA540000}"/>
    <cellStyle name="Percent 2 9 5" xfId="22342" xr:uid="{00000000-0005-0000-0000-0000AB540000}"/>
    <cellStyle name="Percent 2 9 6" xfId="22343" xr:uid="{00000000-0005-0000-0000-0000AC540000}"/>
    <cellStyle name="Percent 2 9 7" xfId="22344" xr:uid="{00000000-0005-0000-0000-0000AD540000}"/>
    <cellStyle name="Percent 2 9 8" xfId="22345" xr:uid="{00000000-0005-0000-0000-0000AE540000}"/>
    <cellStyle name="Percent 2 9 9" xfId="22346" xr:uid="{00000000-0005-0000-0000-0000AF540000}"/>
    <cellStyle name="Percent 2 DP" xfId="22347" xr:uid="{00000000-0005-0000-0000-0000B0540000}"/>
    <cellStyle name="Percent 3" xfId="11" xr:uid="{00000000-0005-0000-0000-0000B1540000}"/>
    <cellStyle name="Percent 3 2" xfId="12" xr:uid="{00000000-0005-0000-0000-0000B2540000}"/>
    <cellStyle name="Percent 3 2 2" xfId="1904" xr:uid="{00000000-0005-0000-0000-0000B3540000}"/>
    <cellStyle name="Percent 3 2 3" xfId="48785" xr:uid="{00000000-0005-0000-0000-0000B4540000}"/>
    <cellStyle name="Percent 3 3" xfId="22348" xr:uid="{00000000-0005-0000-0000-0000B5540000}"/>
    <cellStyle name="Percent 3 4" xfId="22349" xr:uid="{00000000-0005-0000-0000-0000B6540000}"/>
    <cellStyle name="Percent 3 5" xfId="22350" xr:uid="{00000000-0005-0000-0000-0000B7540000}"/>
    <cellStyle name="Percent 3 6" xfId="22351" xr:uid="{00000000-0005-0000-0000-0000B8540000}"/>
    <cellStyle name="Percent 3 7" xfId="22352" xr:uid="{00000000-0005-0000-0000-0000B9540000}"/>
    <cellStyle name="Percent 3 8" xfId="22353" xr:uid="{00000000-0005-0000-0000-0000BA540000}"/>
    <cellStyle name="Percent 4" xfId="1227" xr:uid="{00000000-0005-0000-0000-0000BB540000}"/>
    <cellStyle name="Percent 4 10" xfId="22354" xr:uid="{00000000-0005-0000-0000-0000BC540000}"/>
    <cellStyle name="Percent 4 10 10" xfId="22355" xr:uid="{00000000-0005-0000-0000-0000BD540000}"/>
    <cellStyle name="Percent 4 10 11" xfId="22356" xr:uid="{00000000-0005-0000-0000-0000BE540000}"/>
    <cellStyle name="Percent 4 10 12" xfId="22357" xr:uid="{00000000-0005-0000-0000-0000BF540000}"/>
    <cellStyle name="Percent 4 10 13" xfId="22358" xr:uid="{00000000-0005-0000-0000-0000C0540000}"/>
    <cellStyle name="Percent 4 10 14" xfId="22359" xr:uid="{00000000-0005-0000-0000-0000C1540000}"/>
    <cellStyle name="Percent 4 10 15" xfId="22360" xr:uid="{00000000-0005-0000-0000-0000C2540000}"/>
    <cellStyle name="Percent 4 10 16" xfId="22361" xr:uid="{00000000-0005-0000-0000-0000C3540000}"/>
    <cellStyle name="Percent 4 10 17" xfId="22362" xr:uid="{00000000-0005-0000-0000-0000C4540000}"/>
    <cellStyle name="Percent 4 10 2" xfId="22363" xr:uid="{00000000-0005-0000-0000-0000C5540000}"/>
    <cellStyle name="Percent 4 10 3" xfId="22364" xr:uid="{00000000-0005-0000-0000-0000C6540000}"/>
    <cellStyle name="Percent 4 10 4" xfId="22365" xr:uid="{00000000-0005-0000-0000-0000C7540000}"/>
    <cellStyle name="Percent 4 10 5" xfId="22366" xr:uid="{00000000-0005-0000-0000-0000C8540000}"/>
    <cellStyle name="Percent 4 10 6" xfId="22367" xr:uid="{00000000-0005-0000-0000-0000C9540000}"/>
    <cellStyle name="Percent 4 10 7" xfId="22368" xr:uid="{00000000-0005-0000-0000-0000CA540000}"/>
    <cellStyle name="Percent 4 10 8" xfId="22369" xr:uid="{00000000-0005-0000-0000-0000CB540000}"/>
    <cellStyle name="Percent 4 10 9" xfId="22370" xr:uid="{00000000-0005-0000-0000-0000CC540000}"/>
    <cellStyle name="Percent 4 11" xfId="22371" xr:uid="{00000000-0005-0000-0000-0000CD540000}"/>
    <cellStyle name="Percent 4 11 10" xfId="22372" xr:uid="{00000000-0005-0000-0000-0000CE540000}"/>
    <cellStyle name="Percent 4 11 11" xfId="22373" xr:uid="{00000000-0005-0000-0000-0000CF540000}"/>
    <cellStyle name="Percent 4 11 12" xfId="22374" xr:uid="{00000000-0005-0000-0000-0000D0540000}"/>
    <cellStyle name="Percent 4 11 13" xfId="22375" xr:uid="{00000000-0005-0000-0000-0000D1540000}"/>
    <cellStyle name="Percent 4 11 14" xfId="22376" xr:uid="{00000000-0005-0000-0000-0000D2540000}"/>
    <cellStyle name="Percent 4 11 15" xfId="22377" xr:uid="{00000000-0005-0000-0000-0000D3540000}"/>
    <cellStyle name="Percent 4 11 16" xfId="22378" xr:uid="{00000000-0005-0000-0000-0000D4540000}"/>
    <cellStyle name="Percent 4 11 17" xfId="22379" xr:uid="{00000000-0005-0000-0000-0000D5540000}"/>
    <cellStyle name="Percent 4 11 2" xfId="22380" xr:uid="{00000000-0005-0000-0000-0000D6540000}"/>
    <cellStyle name="Percent 4 11 3" xfId="22381" xr:uid="{00000000-0005-0000-0000-0000D7540000}"/>
    <cellStyle name="Percent 4 11 4" xfId="22382" xr:uid="{00000000-0005-0000-0000-0000D8540000}"/>
    <cellStyle name="Percent 4 11 5" xfId="22383" xr:uid="{00000000-0005-0000-0000-0000D9540000}"/>
    <cellStyle name="Percent 4 11 6" xfId="22384" xr:uid="{00000000-0005-0000-0000-0000DA540000}"/>
    <cellStyle name="Percent 4 11 7" xfId="22385" xr:uid="{00000000-0005-0000-0000-0000DB540000}"/>
    <cellStyle name="Percent 4 11 8" xfId="22386" xr:uid="{00000000-0005-0000-0000-0000DC540000}"/>
    <cellStyle name="Percent 4 11 9" xfId="22387" xr:uid="{00000000-0005-0000-0000-0000DD540000}"/>
    <cellStyle name="Percent 4 12" xfId="22388" xr:uid="{00000000-0005-0000-0000-0000DE540000}"/>
    <cellStyle name="Percent 4 12 10" xfId="22389" xr:uid="{00000000-0005-0000-0000-0000DF540000}"/>
    <cellStyle name="Percent 4 12 11" xfId="22390" xr:uid="{00000000-0005-0000-0000-0000E0540000}"/>
    <cellStyle name="Percent 4 12 12" xfId="22391" xr:uid="{00000000-0005-0000-0000-0000E1540000}"/>
    <cellStyle name="Percent 4 12 13" xfId="22392" xr:uid="{00000000-0005-0000-0000-0000E2540000}"/>
    <cellStyle name="Percent 4 12 14" xfId="22393" xr:uid="{00000000-0005-0000-0000-0000E3540000}"/>
    <cellStyle name="Percent 4 12 15" xfId="22394" xr:uid="{00000000-0005-0000-0000-0000E4540000}"/>
    <cellStyle name="Percent 4 12 16" xfId="22395" xr:uid="{00000000-0005-0000-0000-0000E5540000}"/>
    <cellStyle name="Percent 4 12 17" xfId="22396" xr:uid="{00000000-0005-0000-0000-0000E6540000}"/>
    <cellStyle name="Percent 4 12 2" xfId="22397" xr:uid="{00000000-0005-0000-0000-0000E7540000}"/>
    <cellStyle name="Percent 4 12 3" xfId="22398" xr:uid="{00000000-0005-0000-0000-0000E8540000}"/>
    <cellStyle name="Percent 4 12 4" xfId="22399" xr:uid="{00000000-0005-0000-0000-0000E9540000}"/>
    <cellStyle name="Percent 4 12 5" xfId="22400" xr:uid="{00000000-0005-0000-0000-0000EA540000}"/>
    <cellStyle name="Percent 4 12 6" xfId="22401" xr:uid="{00000000-0005-0000-0000-0000EB540000}"/>
    <cellStyle name="Percent 4 12 7" xfId="22402" xr:uid="{00000000-0005-0000-0000-0000EC540000}"/>
    <cellStyle name="Percent 4 12 8" xfId="22403" xr:uid="{00000000-0005-0000-0000-0000ED540000}"/>
    <cellStyle name="Percent 4 12 9" xfId="22404" xr:uid="{00000000-0005-0000-0000-0000EE540000}"/>
    <cellStyle name="Percent 4 13" xfId="22405" xr:uid="{00000000-0005-0000-0000-0000EF540000}"/>
    <cellStyle name="Percent 4 13 10" xfId="22406" xr:uid="{00000000-0005-0000-0000-0000F0540000}"/>
    <cellStyle name="Percent 4 13 11" xfId="22407" xr:uid="{00000000-0005-0000-0000-0000F1540000}"/>
    <cellStyle name="Percent 4 13 12" xfId="22408" xr:uid="{00000000-0005-0000-0000-0000F2540000}"/>
    <cellStyle name="Percent 4 13 13" xfId="22409" xr:uid="{00000000-0005-0000-0000-0000F3540000}"/>
    <cellStyle name="Percent 4 13 14" xfId="22410" xr:uid="{00000000-0005-0000-0000-0000F4540000}"/>
    <cellStyle name="Percent 4 13 15" xfId="22411" xr:uid="{00000000-0005-0000-0000-0000F5540000}"/>
    <cellStyle name="Percent 4 13 16" xfId="22412" xr:uid="{00000000-0005-0000-0000-0000F6540000}"/>
    <cellStyle name="Percent 4 13 17" xfId="22413" xr:uid="{00000000-0005-0000-0000-0000F7540000}"/>
    <cellStyle name="Percent 4 13 2" xfId="22414" xr:uid="{00000000-0005-0000-0000-0000F8540000}"/>
    <cellStyle name="Percent 4 13 3" xfId="22415" xr:uid="{00000000-0005-0000-0000-0000F9540000}"/>
    <cellStyle name="Percent 4 13 4" xfId="22416" xr:uid="{00000000-0005-0000-0000-0000FA540000}"/>
    <cellStyle name="Percent 4 13 5" xfId="22417" xr:uid="{00000000-0005-0000-0000-0000FB540000}"/>
    <cellStyle name="Percent 4 13 6" xfId="22418" xr:uid="{00000000-0005-0000-0000-0000FC540000}"/>
    <cellStyle name="Percent 4 13 7" xfId="22419" xr:uid="{00000000-0005-0000-0000-0000FD540000}"/>
    <cellStyle name="Percent 4 13 8" xfId="22420" xr:uid="{00000000-0005-0000-0000-0000FE540000}"/>
    <cellStyle name="Percent 4 13 9" xfId="22421" xr:uid="{00000000-0005-0000-0000-0000FF540000}"/>
    <cellStyle name="Percent 4 14" xfId="22422" xr:uid="{00000000-0005-0000-0000-000000550000}"/>
    <cellStyle name="Percent 4 14 10" xfId="22423" xr:uid="{00000000-0005-0000-0000-000001550000}"/>
    <cellStyle name="Percent 4 14 11" xfId="22424" xr:uid="{00000000-0005-0000-0000-000002550000}"/>
    <cellStyle name="Percent 4 14 12" xfId="22425" xr:uid="{00000000-0005-0000-0000-000003550000}"/>
    <cellStyle name="Percent 4 14 13" xfId="22426" xr:uid="{00000000-0005-0000-0000-000004550000}"/>
    <cellStyle name="Percent 4 14 14" xfId="22427" xr:uid="{00000000-0005-0000-0000-000005550000}"/>
    <cellStyle name="Percent 4 14 15" xfId="22428" xr:uid="{00000000-0005-0000-0000-000006550000}"/>
    <cellStyle name="Percent 4 14 16" xfId="22429" xr:uid="{00000000-0005-0000-0000-000007550000}"/>
    <cellStyle name="Percent 4 14 17" xfId="22430" xr:uid="{00000000-0005-0000-0000-000008550000}"/>
    <cellStyle name="Percent 4 14 2" xfId="22431" xr:uid="{00000000-0005-0000-0000-000009550000}"/>
    <cellStyle name="Percent 4 14 3" xfId="22432" xr:uid="{00000000-0005-0000-0000-00000A550000}"/>
    <cellStyle name="Percent 4 14 4" xfId="22433" xr:uid="{00000000-0005-0000-0000-00000B550000}"/>
    <cellStyle name="Percent 4 14 5" xfId="22434" xr:uid="{00000000-0005-0000-0000-00000C550000}"/>
    <cellStyle name="Percent 4 14 6" xfId="22435" xr:uid="{00000000-0005-0000-0000-00000D550000}"/>
    <cellStyle name="Percent 4 14 7" xfId="22436" xr:uid="{00000000-0005-0000-0000-00000E550000}"/>
    <cellStyle name="Percent 4 14 8" xfId="22437" xr:uid="{00000000-0005-0000-0000-00000F550000}"/>
    <cellStyle name="Percent 4 14 9" xfId="22438" xr:uid="{00000000-0005-0000-0000-000010550000}"/>
    <cellStyle name="Percent 4 15" xfId="22439" xr:uid="{00000000-0005-0000-0000-000011550000}"/>
    <cellStyle name="Percent 4 15 10" xfId="22440" xr:uid="{00000000-0005-0000-0000-000012550000}"/>
    <cellStyle name="Percent 4 15 11" xfId="22441" xr:uid="{00000000-0005-0000-0000-000013550000}"/>
    <cellStyle name="Percent 4 15 12" xfId="22442" xr:uid="{00000000-0005-0000-0000-000014550000}"/>
    <cellStyle name="Percent 4 15 13" xfId="22443" xr:uid="{00000000-0005-0000-0000-000015550000}"/>
    <cellStyle name="Percent 4 15 14" xfId="22444" xr:uid="{00000000-0005-0000-0000-000016550000}"/>
    <cellStyle name="Percent 4 15 15" xfId="22445" xr:uid="{00000000-0005-0000-0000-000017550000}"/>
    <cellStyle name="Percent 4 15 16" xfId="22446" xr:uid="{00000000-0005-0000-0000-000018550000}"/>
    <cellStyle name="Percent 4 15 17" xfId="22447" xr:uid="{00000000-0005-0000-0000-000019550000}"/>
    <cellStyle name="Percent 4 15 2" xfId="22448" xr:uid="{00000000-0005-0000-0000-00001A550000}"/>
    <cellStyle name="Percent 4 15 3" xfId="22449" xr:uid="{00000000-0005-0000-0000-00001B550000}"/>
    <cellStyle name="Percent 4 15 4" xfId="22450" xr:uid="{00000000-0005-0000-0000-00001C550000}"/>
    <cellStyle name="Percent 4 15 5" xfId="22451" xr:uid="{00000000-0005-0000-0000-00001D550000}"/>
    <cellStyle name="Percent 4 15 6" xfId="22452" xr:uid="{00000000-0005-0000-0000-00001E550000}"/>
    <cellStyle name="Percent 4 15 7" xfId="22453" xr:uid="{00000000-0005-0000-0000-00001F550000}"/>
    <cellStyle name="Percent 4 15 8" xfId="22454" xr:uid="{00000000-0005-0000-0000-000020550000}"/>
    <cellStyle name="Percent 4 15 9" xfId="22455" xr:uid="{00000000-0005-0000-0000-000021550000}"/>
    <cellStyle name="Percent 4 16" xfId="22456" xr:uid="{00000000-0005-0000-0000-000022550000}"/>
    <cellStyle name="Percent 4 16 10" xfId="22457" xr:uid="{00000000-0005-0000-0000-000023550000}"/>
    <cellStyle name="Percent 4 16 11" xfId="22458" xr:uid="{00000000-0005-0000-0000-000024550000}"/>
    <cellStyle name="Percent 4 16 12" xfId="22459" xr:uid="{00000000-0005-0000-0000-000025550000}"/>
    <cellStyle name="Percent 4 16 13" xfId="22460" xr:uid="{00000000-0005-0000-0000-000026550000}"/>
    <cellStyle name="Percent 4 16 14" xfId="22461" xr:uid="{00000000-0005-0000-0000-000027550000}"/>
    <cellStyle name="Percent 4 16 15" xfId="22462" xr:uid="{00000000-0005-0000-0000-000028550000}"/>
    <cellStyle name="Percent 4 16 16" xfId="22463" xr:uid="{00000000-0005-0000-0000-000029550000}"/>
    <cellStyle name="Percent 4 16 17" xfId="22464" xr:uid="{00000000-0005-0000-0000-00002A550000}"/>
    <cellStyle name="Percent 4 16 2" xfId="22465" xr:uid="{00000000-0005-0000-0000-00002B550000}"/>
    <cellStyle name="Percent 4 16 3" xfId="22466" xr:uid="{00000000-0005-0000-0000-00002C550000}"/>
    <cellStyle name="Percent 4 16 4" xfId="22467" xr:uid="{00000000-0005-0000-0000-00002D550000}"/>
    <cellStyle name="Percent 4 16 5" xfId="22468" xr:uid="{00000000-0005-0000-0000-00002E550000}"/>
    <cellStyle name="Percent 4 16 6" xfId="22469" xr:uid="{00000000-0005-0000-0000-00002F550000}"/>
    <cellStyle name="Percent 4 16 7" xfId="22470" xr:uid="{00000000-0005-0000-0000-000030550000}"/>
    <cellStyle name="Percent 4 16 8" xfId="22471" xr:uid="{00000000-0005-0000-0000-000031550000}"/>
    <cellStyle name="Percent 4 16 9" xfId="22472" xr:uid="{00000000-0005-0000-0000-000032550000}"/>
    <cellStyle name="Percent 4 17" xfId="22473" xr:uid="{00000000-0005-0000-0000-000033550000}"/>
    <cellStyle name="Percent 4 17 10" xfId="22474" xr:uid="{00000000-0005-0000-0000-000034550000}"/>
    <cellStyle name="Percent 4 17 11" xfId="22475" xr:uid="{00000000-0005-0000-0000-000035550000}"/>
    <cellStyle name="Percent 4 17 12" xfId="22476" xr:uid="{00000000-0005-0000-0000-000036550000}"/>
    <cellStyle name="Percent 4 17 13" xfId="22477" xr:uid="{00000000-0005-0000-0000-000037550000}"/>
    <cellStyle name="Percent 4 17 14" xfId="22478" xr:uid="{00000000-0005-0000-0000-000038550000}"/>
    <cellStyle name="Percent 4 17 15" xfId="22479" xr:uid="{00000000-0005-0000-0000-000039550000}"/>
    <cellStyle name="Percent 4 17 16" xfId="22480" xr:uid="{00000000-0005-0000-0000-00003A550000}"/>
    <cellStyle name="Percent 4 17 17" xfId="22481" xr:uid="{00000000-0005-0000-0000-00003B550000}"/>
    <cellStyle name="Percent 4 17 2" xfId="22482" xr:uid="{00000000-0005-0000-0000-00003C550000}"/>
    <cellStyle name="Percent 4 17 3" xfId="22483" xr:uid="{00000000-0005-0000-0000-00003D550000}"/>
    <cellStyle name="Percent 4 17 4" xfId="22484" xr:uid="{00000000-0005-0000-0000-00003E550000}"/>
    <cellStyle name="Percent 4 17 5" xfId="22485" xr:uid="{00000000-0005-0000-0000-00003F550000}"/>
    <cellStyle name="Percent 4 17 6" xfId="22486" xr:uid="{00000000-0005-0000-0000-000040550000}"/>
    <cellStyle name="Percent 4 17 7" xfId="22487" xr:uid="{00000000-0005-0000-0000-000041550000}"/>
    <cellStyle name="Percent 4 17 8" xfId="22488" xr:uid="{00000000-0005-0000-0000-000042550000}"/>
    <cellStyle name="Percent 4 17 9" xfId="22489" xr:uid="{00000000-0005-0000-0000-000043550000}"/>
    <cellStyle name="Percent 4 18" xfId="22490" xr:uid="{00000000-0005-0000-0000-000044550000}"/>
    <cellStyle name="Percent 4 18 10" xfId="22491" xr:uid="{00000000-0005-0000-0000-000045550000}"/>
    <cellStyle name="Percent 4 18 11" xfId="22492" xr:uid="{00000000-0005-0000-0000-000046550000}"/>
    <cellStyle name="Percent 4 18 12" xfId="22493" xr:uid="{00000000-0005-0000-0000-000047550000}"/>
    <cellStyle name="Percent 4 18 13" xfId="22494" xr:uid="{00000000-0005-0000-0000-000048550000}"/>
    <cellStyle name="Percent 4 18 14" xfId="22495" xr:uid="{00000000-0005-0000-0000-000049550000}"/>
    <cellStyle name="Percent 4 18 15" xfId="22496" xr:uid="{00000000-0005-0000-0000-00004A550000}"/>
    <cellStyle name="Percent 4 18 16" xfId="22497" xr:uid="{00000000-0005-0000-0000-00004B550000}"/>
    <cellStyle name="Percent 4 18 17" xfId="22498" xr:uid="{00000000-0005-0000-0000-00004C550000}"/>
    <cellStyle name="Percent 4 18 2" xfId="22499" xr:uid="{00000000-0005-0000-0000-00004D550000}"/>
    <cellStyle name="Percent 4 18 3" xfId="22500" xr:uid="{00000000-0005-0000-0000-00004E550000}"/>
    <cellStyle name="Percent 4 18 4" xfId="22501" xr:uid="{00000000-0005-0000-0000-00004F550000}"/>
    <cellStyle name="Percent 4 18 5" xfId="22502" xr:uid="{00000000-0005-0000-0000-000050550000}"/>
    <cellStyle name="Percent 4 18 6" xfId="22503" xr:uid="{00000000-0005-0000-0000-000051550000}"/>
    <cellStyle name="Percent 4 18 7" xfId="22504" xr:uid="{00000000-0005-0000-0000-000052550000}"/>
    <cellStyle name="Percent 4 18 8" xfId="22505" xr:uid="{00000000-0005-0000-0000-000053550000}"/>
    <cellStyle name="Percent 4 18 9" xfId="22506" xr:uid="{00000000-0005-0000-0000-000054550000}"/>
    <cellStyle name="Percent 4 19" xfId="22507" xr:uid="{00000000-0005-0000-0000-000055550000}"/>
    <cellStyle name="Percent 4 19 10" xfId="22508" xr:uid="{00000000-0005-0000-0000-000056550000}"/>
    <cellStyle name="Percent 4 19 11" xfId="22509" xr:uid="{00000000-0005-0000-0000-000057550000}"/>
    <cellStyle name="Percent 4 19 12" xfId="22510" xr:uid="{00000000-0005-0000-0000-000058550000}"/>
    <cellStyle name="Percent 4 19 13" xfId="22511" xr:uid="{00000000-0005-0000-0000-000059550000}"/>
    <cellStyle name="Percent 4 19 14" xfId="22512" xr:uid="{00000000-0005-0000-0000-00005A550000}"/>
    <cellStyle name="Percent 4 19 15" xfId="22513" xr:uid="{00000000-0005-0000-0000-00005B550000}"/>
    <cellStyle name="Percent 4 19 16" xfId="22514" xr:uid="{00000000-0005-0000-0000-00005C550000}"/>
    <cellStyle name="Percent 4 19 17" xfId="22515" xr:uid="{00000000-0005-0000-0000-00005D550000}"/>
    <cellStyle name="Percent 4 19 2" xfId="22516" xr:uid="{00000000-0005-0000-0000-00005E550000}"/>
    <cellStyle name="Percent 4 19 3" xfId="22517" xr:uid="{00000000-0005-0000-0000-00005F550000}"/>
    <cellStyle name="Percent 4 19 4" xfId="22518" xr:uid="{00000000-0005-0000-0000-000060550000}"/>
    <cellStyle name="Percent 4 19 5" xfId="22519" xr:uid="{00000000-0005-0000-0000-000061550000}"/>
    <cellStyle name="Percent 4 19 6" xfId="22520" xr:uid="{00000000-0005-0000-0000-000062550000}"/>
    <cellStyle name="Percent 4 19 7" xfId="22521" xr:uid="{00000000-0005-0000-0000-000063550000}"/>
    <cellStyle name="Percent 4 19 8" xfId="22522" xr:uid="{00000000-0005-0000-0000-000064550000}"/>
    <cellStyle name="Percent 4 19 9" xfId="22523" xr:uid="{00000000-0005-0000-0000-000065550000}"/>
    <cellStyle name="Percent 4 2" xfId="1228" xr:uid="{00000000-0005-0000-0000-000066550000}"/>
    <cellStyle name="Percent 4 2 10" xfId="22524" xr:uid="{00000000-0005-0000-0000-000067550000}"/>
    <cellStyle name="Percent 4 2 10 10" xfId="22525" xr:uid="{00000000-0005-0000-0000-000068550000}"/>
    <cellStyle name="Percent 4 2 10 11" xfId="22526" xr:uid="{00000000-0005-0000-0000-000069550000}"/>
    <cellStyle name="Percent 4 2 10 12" xfId="22527" xr:uid="{00000000-0005-0000-0000-00006A550000}"/>
    <cellStyle name="Percent 4 2 10 13" xfId="22528" xr:uid="{00000000-0005-0000-0000-00006B550000}"/>
    <cellStyle name="Percent 4 2 10 14" xfId="22529" xr:uid="{00000000-0005-0000-0000-00006C550000}"/>
    <cellStyle name="Percent 4 2 10 15" xfId="22530" xr:uid="{00000000-0005-0000-0000-00006D550000}"/>
    <cellStyle name="Percent 4 2 10 16" xfId="22531" xr:uid="{00000000-0005-0000-0000-00006E550000}"/>
    <cellStyle name="Percent 4 2 10 17" xfId="22532" xr:uid="{00000000-0005-0000-0000-00006F550000}"/>
    <cellStyle name="Percent 4 2 10 2" xfId="22533" xr:uid="{00000000-0005-0000-0000-000070550000}"/>
    <cellStyle name="Percent 4 2 10 3" xfId="22534" xr:uid="{00000000-0005-0000-0000-000071550000}"/>
    <cellStyle name="Percent 4 2 10 4" xfId="22535" xr:uid="{00000000-0005-0000-0000-000072550000}"/>
    <cellStyle name="Percent 4 2 10 5" xfId="22536" xr:uid="{00000000-0005-0000-0000-000073550000}"/>
    <cellStyle name="Percent 4 2 10 6" xfId="22537" xr:uid="{00000000-0005-0000-0000-000074550000}"/>
    <cellStyle name="Percent 4 2 10 7" xfId="22538" xr:uid="{00000000-0005-0000-0000-000075550000}"/>
    <cellStyle name="Percent 4 2 10 8" xfId="22539" xr:uid="{00000000-0005-0000-0000-000076550000}"/>
    <cellStyle name="Percent 4 2 10 9" xfId="22540" xr:uid="{00000000-0005-0000-0000-000077550000}"/>
    <cellStyle name="Percent 4 2 11" xfId="22541" xr:uid="{00000000-0005-0000-0000-000078550000}"/>
    <cellStyle name="Percent 4 2 11 10" xfId="22542" xr:uid="{00000000-0005-0000-0000-000079550000}"/>
    <cellStyle name="Percent 4 2 11 11" xfId="22543" xr:uid="{00000000-0005-0000-0000-00007A550000}"/>
    <cellStyle name="Percent 4 2 11 12" xfId="22544" xr:uid="{00000000-0005-0000-0000-00007B550000}"/>
    <cellStyle name="Percent 4 2 11 13" xfId="22545" xr:uid="{00000000-0005-0000-0000-00007C550000}"/>
    <cellStyle name="Percent 4 2 11 14" xfId="22546" xr:uid="{00000000-0005-0000-0000-00007D550000}"/>
    <cellStyle name="Percent 4 2 11 15" xfId="22547" xr:uid="{00000000-0005-0000-0000-00007E550000}"/>
    <cellStyle name="Percent 4 2 11 16" xfId="22548" xr:uid="{00000000-0005-0000-0000-00007F550000}"/>
    <cellStyle name="Percent 4 2 11 17" xfId="22549" xr:uid="{00000000-0005-0000-0000-000080550000}"/>
    <cellStyle name="Percent 4 2 11 2" xfId="22550" xr:uid="{00000000-0005-0000-0000-000081550000}"/>
    <cellStyle name="Percent 4 2 11 3" xfId="22551" xr:uid="{00000000-0005-0000-0000-000082550000}"/>
    <cellStyle name="Percent 4 2 11 4" xfId="22552" xr:uid="{00000000-0005-0000-0000-000083550000}"/>
    <cellStyle name="Percent 4 2 11 5" xfId="22553" xr:uid="{00000000-0005-0000-0000-000084550000}"/>
    <cellStyle name="Percent 4 2 11 6" xfId="22554" xr:uid="{00000000-0005-0000-0000-000085550000}"/>
    <cellStyle name="Percent 4 2 11 7" xfId="22555" xr:uid="{00000000-0005-0000-0000-000086550000}"/>
    <cellStyle name="Percent 4 2 11 8" xfId="22556" xr:uid="{00000000-0005-0000-0000-000087550000}"/>
    <cellStyle name="Percent 4 2 11 9" xfId="22557" xr:uid="{00000000-0005-0000-0000-000088550000}"/>
    <cellStyle name="Percent 4 2 12" xfId="22558" xr:uid="{00000000-0005-0000-0000-000089550000}"/>
    <cellStyle name="Percent 4 2 12 10" xfId="22559" xr:uid="{00000000-0005-0000-0000-00008A550000}"/>
    <cellStyle name="Percent 4 2 12 11" xfId="22560" xr:uid="{00000000-0005-0000-0000-00008B550000}"/>
    <cellStyle name="Percent 4 2 12 12" xfId="22561" xr:uid="{00000000-0005-0000-0000-00008C550000}"/>
    <cellStyle name="Percent 4 2 12 13" xfId="22562" xr:uid="{00000000-0005-0000-0000-00008D550000}"/>
    <cellStyle name="Percent 4 2 12 14" xfId="22563" xr:uid="{00000000-0005-0000-0000-00008E550000}"/>
    <cellStyle name="Percent 4 2 12 15" xfId="22564" xr:uid="{00000000-0005-0000-0000-00008F550000}"/>
    <cellStyle name="Percent 4 2 12 16" xfId="22565" xr:uid="{00000000-0005-0000-0000-000090550000}"/>
    <cellStyle name="Percent 4 2 12 17" xfId="22566" xr:uid="{00000000-0005-0000-0000-000091550000}"/>
    <cellStyle name="Percent 4 2 12 2" xfId="22567" xr:uid="{00000000-0005-0000-0000-000092550000}"/>
    <cellStyle name="Percent 4 2 12 3" xfId="22568" xr:uid="{00000000-0005-0000-0000-000093550000}"/>
    <cellStyle name="Percent 4 2 12 4" xfId="22569" xr:uid="{00000000-0005-0000-0000-000094550000}"/>
    <cellStyle name="Percent 4 2 12 5" xfId="22570" xr:uid="{00000000-0005-0000-0000-000095550000}"/>
    <cellStyle name="Percent 4 2 12 6" xfId="22571" xr:uid="{00000000-0005-0000-0000-000096550000}"/>
    <cellStyle name="Percent 4 2 12 7" xfId="22572" xr:uid="{00000000-0005-0000-0000-000097550000}"/>
    <cellStyle name="Percent 4 2 12 8" xfId="22573" xr:uid="{00000000-0005-0000-0000-000098550000}"/>
    <cellStyle name="Percent 4 2 12 9" xfId="22574" xr:uid="{00000000-0005-0000-0000-000099550000}"/>
    <cellStyle name="Percent 4 2 13" xfId="22575" xr:uid="{00000000-0005-0000-0000-00009A550000}"/>
    <cellStyle name="Percent 4 2 13 10" xfId="22576" xr:uid="{00000000-0005-0000-0000-00009B550000}"/>
    <cellStyle name="Percent 4 2 13 11" xfId="22577" xr:uid="{00000000-0005-0000-0000-00009C550000}"/>
    <cellStyle name="Percent 4 2 13 12" xfId="22578" xr:uid="{00000000-0005-0000-0000-00009D550000}"/>
    <cellStyle name="Percent 4 2 13 13" xfId="22579" xr:uid="{00000000-0005-0000-0000-00009E550000}"/>
    <cellStyle name="Percent 4 2 13 14" xfId="22580" xr:uid="{00000000-0005-0000-0000-00009F550000}"/>
    <cellStyle name="Percent 4 2 13 15" xfId="22581" xr:uid="{00000000-0005-0000-0000-0000A0550000}"/>
    <cellStyle name="Percent 4 2 13 16" xfId="22582" xr:uid="{00000000-0005-0000-0000-0000A1550000}"/>
    <cellStyle name="Percent 4 2 13 17" xfId="22583" xr:uid="{00000000-0005-0000-0000-0000A2550000}"/>
    <cellStyle name="Percent 4 2 13 2" xfId="22584" xr:uid="{00000000-0005-0000-0000-0000A3550000}"/>
    <cellStyle name="Percent 4 2 13 3" xfId="22585" xr:uid="{00000000-0005-0000-0000-0000A4550000}"/>
    <cellStyle name="Percent 4 2 13 4" xfId="22586" xr:uid="{00000000-0005-0000-0000-0000A5550000}"/>
    <cellStyle name="Percent 4 2 13 5" xfId="22587" xr:uid="{00000000-0005-0000-0000-0000A6550000}"/>
    <cellStyle name="Percent 4 2 13 6" xfId="22588" xr:uid="{00000000-0005-0000-0000-0000A7550000}"/>
    <cellStyle name="Percent 4 2 13 7" xfId="22589" xr:uid="{00000000-0005-0000-0000-0000A8550000}"/>
    <cellStyle name="Percent 4 2 13 8" xfId="22590" xr:uid="{00000000-0005-0000-0000-0000A9550000}"/>
    <cellStyle name="Percent 4 2 13 9" xfId="22591" xr:uid="{00000000-0005-0000-0000-0000AA550000}"/>
    <cellStyle name="Percent 4 2 14" xfId="22592" xr:uid="{00000000-0005-0000-0000-0000AB550000}"/>
    <cellStyle name="Percent 4 2 14 10" xfId="22593" xr:uid="{00000000-0005-0000-0000-0000AC550000}"/>
    <cellStyle name="Percent 4 2 14 11" xfId="22594" xr:uid="{00000000-0005-0000-0000-0000AD550000}"/>
    <cellStyle name="Percent 4 2 14 12" xfId="22595" xr:uid="{00000000-0005-0000-0000-0000AE550000}"/>
    <cellStyle name="Percent 4 2 14 13" xfId="22596" xr:uid="{00000000-0005-0000-0000-0000AF550000}"/>
    <cellStyle name="Percent 4 2 14 14" xfId="22597" xr:uid="{00000000-0005-0000-0000-0000B0550000}"/>
    <cellStyle name="Percent 4 2 14 15" xfId="22598" xr:uid="{00000000-0005-0000-0000-0000B1550000}"/>
    <cellStyle name="Percent 4 2 14 16" xfId="22599" xr:uid="{00000000-0005-0000-0000-0000B2550000}"/>
    <cellStyle name="Percent 4 2 14 17" xfId="22600" xr:uid="{00000000-0005-0000-0000-0000B3550000}"/>
    <cellStyle name="Percent 4 2 14 2" xfId="22601" xr:uid="{00000000-0005-0000-0000-0000B4550000}"/>
    <cellStyle name="Percent 4 2 14 3" xfId="22602" xr:uid="{00000000-0005-0000-0000-0000B5550000}"/>
    <cellStyle name="Percent 4 2 14 4" xfId="22603" xr:uid="{00000000-0005-0000-0000-0000B6550000}"/>
    <cellStyle name="Percent 4 2 14 5" xfId="22604" xr:uid="{00000000-0005-0000-0000-0000B7550000}"/>
    <cellStyle name="Percent 4 2 14 6" xfId="22605" xr:uid="{00000000-0005-0000-0000-0000B8550000}"/>
    <cellStyle name="Percent 4 2 14 7" xfId="22606" xr:uid="{00000000-0005-0000-0000-0000B9550000}"/>
    <cellStyle name="Percent 4 2 14 8" xfId="22607" xr:uid="{00000000-0005-0000-0000-0000BA550000}"/>
    <cellStyle name="Percent 4 2 14 9" xfId="22608" xr:uid="{00000000-0005-0000-0000-0000BB550000}"/>
    <cellStyle name="Percent 4 2 15" xfId="22609" xr:uid="{00000000-0005-0000-0000-0000BC550000}"/>
    <cellStyle name="Percent 4 2 15 10" xfId="22610" xr:uid="{00000000-0005-0000-0000-0000BD550000}"/>
    <cellStyle name="Percent 4 2 15 11" xfId="22611" xr:uid="{00000000-0005-0000-0000-0000BE550000}"/>
    <cellStyle name="Percent 4 2 15 12" xfId="22612" xr:uid="{00000000-0005-0000-0000-0000BF550000}"/>
    <cellStyle name="Percent 4 2 15 13" xfId="22613" xr:uid="{00000000-0005-0000-0000-0000C0550000}"/>
    <cellStyle name="Percent 4 2 15 14" xfId="22614" xr:uid="{00000000-0005-0000-0000-0000C1550000}"/>
    <cellStyle name="Percent 4 2 15 15" xfId="22615" xr:uid="{00000000-0005-0000-0000-0000C2550000}"/>
    <cellStyle name="Percent 4 2 15 16" xfId="22616" xr:uid="{00000000-0005-0000-0000-0000C3550000}"/>
    <cellStyle name="Percent 4 2 15 17" xfId="22617" xr:uid="{00000000-0005-0000-0000-0000C4550000}"/>
    <cellStyle name="Percent 4 2 15 2" xfId="22618" xr:uid="{00000000-0005-0000-0000-0000C5550000}"/>
    <cellStyle name="Percent 4 2 15 3" xfId="22619" xr:uid="{00000000-0005-0000-0000-0000C6550000}"/>
    <cellStyle name="Percent 4 2 15 4" xfId="22620" xr:uid="{00000000-0005-0000-0000-0000C7550000}"/>
    <cellStyle name="Percent 4 2 15 5" xfId="22621" xr:uid="{00000000-0005-0000-0000-0000C8550000}"/>
    <cellStyle name="Percent 4 2 15 6" xfId="22622" xr:uid="{00000000-0005-0000-0000-0000C9550000}"/>
    <cellStyle name="Percent 4 2 15 7" xfId="22623" xr:uid="{00000000-0005-0000-0000-0000CA550000}"/>
    <cellStyle name="Percent 4 2 15 8" xfId="22624" xr:uid="{00000000-0005-0000-0000-0000CB550000}"/>
    <cellStyle name="Percent 4 2 15 9" xfId="22625" xr:uid="{00000000-0005-0000-0000-0000CC550000}"/>
    <cellStyle name="Percent 4 2 16" xfId="22626" xr:uid="{00000000-0005-0000-0000-0000CD550000}"/>
    <cellStyle name="Percent 4 2 16 10" xfId="22627" xr:uid="{00000000-0005-0000-0000-0000CE550000}"/>
    <cellStyle name="Percent 4 2 16 11" xfId="22628" xr:uid="{00000000-0005-0000-0000-0000CF550000}"/>
    <cellStyle name="Percent 4 2 16 12" xfId="22629" xr:uid="{00000000-0005-0000-0000-0000D0550000}"/>
    <cellStyle name="Percent 4 2 16 13" xfId="22630" xr:uid="{00000000-0005-0000-0000-0000D1550000}"/>
    <cellStyle name="Percent 4 2 16 14" xfId="22631" xr:uid="{00000000-0005-0000-0000-0000D2550000}"/>
    <cellStyle name="Percent 4 2 16 15" xfId="22632" xr:uid="{00000000-0005-0000-0000-0000D3550000}"/>
    <cellStyle name="Percent 4 2 16 16" xfId="22633" xr:uid="{00000000-0005-0000-0000-0000D4550000}"/>
    <cellStyle name="Percent 4 2 16 17" xfId="22634" xr:uid="{00000000-0005-0000-0000-0000D5550000}"/>
    <cellStyle name="Percent 4 2 16 2" xfId="22635" xr:uid="{00000000-0005-0000-0000-0000D6550000}"/>
    <cellStyle name="Percent 4 2 16 3" xfId="22636" xr:uid="{00000000-0005-0000-0000-0000D7550000}"/>
    <cellStyle name="Percent 4 2 16 4" xfId="22637" xr:uid="{00000000-0005-0000-0000-0000D8550000}"/>
    <cellStyle name="Percent 4 2 16 5" xfId="22638" xr:uid="{00000000-0005-0000-0000-0000D9550000}"/>
    <cellStyle name="Percent 4 2 16 6" xfId="22639" xr:uid="{00000000-0005-0000-0000-0000DA550000}"/>
    <cellStyle name="Percent 4 2 16 7" xfId="22640" xr:uid="{00000000-0005-0000-0000-0000DB550000}"/>
    <cellStyle name="Percent 4 2 16 8" xfId="22641" xr:uid="{00000000-0005-0000-0000-0000DC550000}"/>
    <cellStyle name="Percent 4 2 16 9" xfId="22642" xr:uid="{00000000-0005-0000-0000-0000DD550000}"/>
    <cellStyle name="Percent 4 2 17" xfId="22643" xr:uid="{00000000-0005-0000-0000-0000DE550000}"/>
    <cellStyle name="Percent 4 2 17 10" xfId="22644" xr:uid="{00000000-0005-0000-0000-0000DF550000}"/>
    <cellStyle name="Percent 4 2 17 11" xfId="22645" xr:uid="{00000000-0005-0000-0000-0000E0550000}"/>
    <cellStyle name="Percent 4 2 17 12" xfId="22646" xr:uid="{00000000-0005-0000-0000-0000E1550000}"/>
    <cellStyle name="Percent 4 2 17 13" xfId="22647" xr:uid="{00000000-0005-0000-0000-0000E2550000}"/>
    <cellStyle name="Percent 4 2 17 14" xfId="22648" xr:uid="{00000000-0005-0000-0000-0000E3550000}"/>
    <cellStyle name="Percent 4 2 17 15" xfId="22649" xr:uid="{00000000-0005-0000-0000-0000E4550000}"/>
    <cellStyle name="Percent 4 2 17 16" xfId="22650" xr:uid="{00000000-0005-0000-0000-0000E5550000}"/>
    <cellStyle name="Percent 4 2 17 17" xfId="22651" xr:uid="{00000000-0005-0000-0000-0000E6550000}"/>
    <cellStyle name="Percent 4 2 17 2" xfId="22652" xr:uid="{00000000-0005-0000-0000-0000E7550000}"/>
    <cellStyle name="Percent 4 2 17 3" xfId="22653" xr:uid="{00000000-0005-0000-0000-0000E8550000}"/>
    <cellStyle name="Percent 4 2 17 4" xfId="22654" xr:uid="{00000000-0005-0000-0000-0000E9550000}"/>
    <cellStyle name="Percent 4 2 17 5" xfId="22655" xr:uid="{00000000-0005-0000-0000-0000EA550000}"/>
    <cellStyle name="Percent 4 2 17 6" xfId="22656" xr:uid="{00000000-0005-0000-0000-0000EB550000}"/>
    <cellStyle name="Percent 4 2 17 7" xfId="22657" xr:uid="{00000000-0005-0000-0000-0000EC550000}"/>
    <cellStyle name="Percent 4 2 17 8" xfId="22658" xr:uid="{00000000-0005-0000-0000-0000ED550000}"/>
    <cellStyle name="Percent 4 2 17 9" xfId="22659" xr:uid="{00000000-0005-0000-0000-0000EE550000}"/>
    <cellStyle name="Percent 4 2 18" xfId="22660" xr:uid="{00000000-0005-0000-0000-0000EF550000}"/>
    <cellStyle name="Percent 4 2 18 10" xfId="22661" xr:uid="{00000000-0005-0000-0000-0000F0550000}"/>
    <cellStyle name="Percent 4 2 18 11" xfId="22662" xr:uid="{00000000-0005-0000-0000-0000F1550000}"/>
    <cellStyle name="Percent 4 2 18 12" xfId="22663" xr:uid="{00000000-0005-0000-0000-0000F2550000}"/>
    <cellStyle name="Percent 4 2 18 13" xfId="22664" xr:uid="{00000000-0005-0000-0000-0000F3550000}"/>
    <cellStyle name="Percent 4 2 18 14" xfId="22665" xr:uid="{00000000-0005-0000-0000-0000F4550000}"/>
    <cellStyle name="Percent 4 2 18 15" xfId="22666" xr:uid="{00000000-0005-0000-0000-0000F5550000}"/>
    <cellStyle name="Percent 4 2 18 16" xfId="22667" xr:uid="{00000000-0005-0000-0000-0000F6550000}"/>
    <cellStyle name="Percent 4 2 18 17" xfId="22668" xr:uid="{00000000-0005-0000-0000-0000F7550000}"/>
    <cellStyle name="Percent 4 2 18 2" xfId="22669" xr:uid="{00000000-0005-0000-0000-0000F8550000}"/>
    <cellStyle name="Percent 4 2 18 3" xfId="22670" xr:uid="{00000000-0005-0000-0000-0000F9550000}"/>
    <cellStyle name="Percent 4 2 18 4" xfId="22671" xr:uid="{00000000-0005-0000-0000-0000FA550000}"/>
    <cellStyle name="Percent 4 2 18 5" xfId="22672" xr:uid="{00000000-0005-0000-0000-0000FB550000}"/>
    <cellStyle name="Percent 4 2 18 6" xfId="22673" xr:uid="{00000000-0005-0000-0000-0000FC550000}"/>
    <cellStyle name="Percent 4 2 18 7" xfId="22674" xr:uid="{00000000-0005-0000-0000-0000FD550000}"/>
    <cellStyle name="Percent 4 2 18 8" xfId="22675" xr:uid="{00000000-0005-0000-0000-0000FE550000}"/>
    <cellStyle name="Percent 4 2 18 9" xfId="22676" xr:uid="{00000000-0005-0000-0000-0000FF550000}"/>
    <cellStyle name="Percent 4 2 19" xfId="22677" xr:uid="{00000000-0005-0000-0000-000000560000}"/>
    <cellStyle name="Percent 4 2 19 10" xfId="22678" xr:uid="{00000000-0005-0000-0000-000001560000}"/>
    <cellStyle name="Percent 4 2 19 11" xfId="22679" xr:uid="{00000000-0005-0000-0000-000002560000}"/>
    <cellStyle name="Percent 4 2 19 12" xfId="22680" xr:uid="{00000000-0005-0000-0000-000003560000}"/>
    <cellStyle name="Percent 4 2 19 13" xfId="22681" xr:uid="{00000000-0005-0000-0000-000004560000}"/>
    <cellStyle name="Percent 4 2 19 14" xfId="22682" xr:uid="{00000000-0005-0000-0000-000005560000}"/>
    <cellStyle name="Percent 4 2 19 15" xfId="22683" xr:uid="{00000000-0005-0000-0000-000006560000}"/>
    <cellStyle name="Percent 4 2 19 16" xfId="22684" xr:uid="{00000000-0005-0000-0000-000007560000}"/>
    <cellStyle name="Percent 4 2 19 17" xfId="22685" xr:uid="{00000000-0005-0000-0000-000008560000}"/>
    <cellStyle name="Percent 4 2 19 2" xfId="22686" xr:uid="{00000000-0005-0000-0000-000009560000}"/>
    <cellStyle name="Percent 4 2 19 3" xfId="22687" xr:uid="{00000000-0005-0000-0000-00000A560000}"/>
    <cellStyle name="Percent 4 2 19 4" xfId="22688" xr:uid="{00000000-0005-0000-0000-00000B560000}"/>
    <cellStyle name="Percent 4 2 19 5" xfId="22689" xr:uid="{00000000-0005-0000-0000-00000C560000}"/>
    <cellStyle name="Percent 4 2 19 6" xfId="22690" xr:uid="{00000000-0005-0000-0000-00000D560000}"/>
    <cellStyle name="Percent 4 2 19 7" xfId="22691" xr:uid="{00000000-0005-0000-0000-00000E560000}"/>
    <cellStyle name="Percent 4 2 19 8" xfId="22692" xr:uid="{00000000-0005-0000-0000-00000F560000}"/>
    <cellStyle name="Percent 4 2 19 9" xfId="22693" xr:uid="{00000000-0005-0000-0000-000010560000}"/>
    <cellStyle name="Percent 4 2 2" xfId="1229" xr:uid="{00000000-0005-0000-0000-000011560000}"/>
    <cellStyle name="Percent 4 2 20" xfId="22694" xr:uid="{00000000-0005-0000-0000-000012560000}"/>
    <cellStyle name="Percent 4 2 20 10" xfId="22695" xr:uid="{00000000-0005-0000-0000-000013560000}"/>
    <cellStyle name="Percent 4 2 20 11" xfId="22696" xr:uid="{00000000-0005-0000-0000-000014560000}"/>
    <cellStyle name="Percent 4 2 20 12" xfId="22697" xr:uid="{00000000-0005-0000-0000-000015560000}"/>
    <cellStyle name="Percent 4 2 20 13" xfId="22698" xr:uid="{00000000-0005-0000-0000-000016560000}"/>
    <cellStyle name="Percent 4 2 20 14" xfId="22699" xr:uid="{00000000-0005-0000-0000-000017560000}"/>
    <cellStyle name="Percent 4 2 20 15" xfId="22700" xr:uid="{00000000-0005-0000-0000-000018560000}"/>
    <cellStyle name="Percent 4 2 20 16" xfId="22701" xr:uid="{00000000-0005-0000-0000-000019560000}"/>
    <cellStyle name="Percent 4 2 20 17" xfId="22702" xr:uid="{00000000-0005-0000-0000-00001A560000}"/>
    <cellStyle name="Percent 4 2 20 2" xfId="22703" xr:uid="{00000000-0005-0000-0000-00001B560000}"/>
    <cellStyle name="Percent 4 2 20 3" xfId="22704" xr:uid="{00000000-0005-0000-0000-00001C560000}"/>
    <cellStyle name="Percent 4 2 20 4" xfId="22705" xr:uid="{00000000-0005-0000-0000-00001D560000}"/>
    <cellStyle name="Percent 4 2 20 5" xfId="22706" xr:uid="{00000000-0005-0000-0000-00001E560000}"/>
    <cellStyle name="Percent 4 2 20 6" xfId="22707" xr:uid="{00000000-0005-0000-0000-00001F560000}"/>
    <cellStyle name="Percent 4 2 20 7" xfId="22708" xr:uid="{00000000-0005-0000-0000-000020560000}"/>
    <cellStyle name="Percent 4 2 20 8" xfId="22709" xr:uid="{00000000-0005-0000-0000-000021560000}"/>
    <cellStyle name="Percent 4 2 20 9" xfId="22710" xr:uid="{00000000-0005-0000-0000-000022560000}"/>
    <cellStyle name="Percent 4 2 21" xfId="22711" xr:uid="{00000000-0005-0000-0000-000023560000}"/>
    <cellStyle name="Percent 4 2 21 10" xfId="22712" xr:uid="{00000000-0005-0000-0000-000024560000}"/>
    <cellStyle name="Percent 4 2 21 11" xfId="22713" xr:uid="{00000000-0005-0000-0000-000025560000}"/>
    <cellStyle name="Percent 4 2 21 12" xfId="22714" xr:uid="{00000000-0005-0000-0000-000026560000}"/>
    <cellStyle name="Percent 4 2 21 13" xfId="22715" xr:uid="{00000000-0005-0000-0000-000027560000}"/>
    <cellStyle name="Percent 4 2 21 14" xfId="22716" xr:uid="{00000000-0005-0000-0000-000028560000}"/>
    <cellStyle name="Percent 4 2 21 15" xfId="22717" xr:uid="{00000000-0005-0000-0000-000029560000}"/>
    <cellStyle name="Percent 4 2 21 16" xfId="22718" xr:uid="{00000000-0005-0000-0000-00002A560000}"/>
    <cellStyle name="Percent 4 2 21 17" xfId="22719" xr:uid="{00000000-0005-0000-0000-00002B560000}"/>
    <cellStyle name="Percent 4 2 21 2" xfId="22720" xr:uid="{00000000-0005-0000-0000-00002C560000}"/>
    <cellStyle name="Percent 4 2 21 3" xfId="22721" xr:uid="{00000000-0005-0000-0000-00002D560000}"/>
    <cellStyle name="Percent 4 2 21 4" xfId="22722" xr:uid="{00000000-0005-0000-0000-00002E560000}"/>
    <cellStyle name="Percent 4 2 21 5" xfId="22723" xr:uid="{00000000-0005-0000-0000-00002F560000}"/>
    <cellStyle name="Percent 4 2 21 6" xfId="22724" xr:uid="{00000000-0005-0000-0000-000030560000}"/>
    <cellStyle name="Percent 4 2 21 7" xfId="22725" xr:uid="{00000000-0005-0000-0000-000031560000}"/>
    <cellStyle name="Percent 4 2 21 8" xfId="22726" xr:uid="{00000000-0005-0000-0000-000032560000}"/>
    <cellStyle name="Percent 4 2 21 9" xfId="22727" xr:uid="{00000000-0005-0000-0000-000033560000}"/>
    <cellStyle name="Percent 4 2 22" xfId="22728" xr:uid="{00000000-0005-0000-0000-000034560000}"/>
    <cellStyle name="Percent 4 2 22 10" xfId="22729" xr:uid="{00000000-0005-0000-0000-000035560000}"/>
    <cellStyle name="Percent 4 2 22 11" xfId="22730" xr:uid="{00000000-0005-0000-0000-000036560000}"/>
    <cellStyle name="Percent 4 2 22 12" xfId="22731" xr:uid="{00000000-0005-0000-0000-000037560000}"/>
    <cellStyle name="Percent 4 2 22 13" xfId="22732" xr:uid="{00000000-0005-0000-0000-000038560000}"/>
    <cellStyle name="Percent 4 2 22 14" xfId="22733" xr:uid="{00000000-0005-0000-0000-000039560000}"/>
    <cellStyle name="Percent 4 2 22 15" xfId="22734" xr:uid="{00000000-0005-0000-0000-00003A560000}"/>
    <cellStyle name="Percent 4 2 22 16" xfId="22735" xr:uid="{00000000-0005-0000-0000-00003B560000}"/>
    <cellStyle name="Percent 4 2 22 17" xfId="22736" xr:uid="{00000000-0005-0000-0000-00003C560000}"/>
    <cellStyle name="Percent 4 2 22 2" xfId="22737" xr:uid="{00000000-0005-0000-0000-00003D560000}"/>
    <cellStyle name="Percent 4 2 22 3" xfId="22738" xr:uid="{00000000-0005-0000-0000-00003E560000}"/>
    <cellStyle name="Percent 4 2 22 4" xfId="22739" xr:uid="{00000000-0005-0000-0000-00003F560000}"/>
    <cellStyle name="Percent 4 2 22 5" xfId="22740" xr:uid="{00000000-0005-0000-0000-000040560000}"/>
    <cellStyle name="Percent 4 2 22 6" xfId="22741" xr:uid="{00000000-0005-0000-0000-000041560000}"/>
    <cellStyle name="Percent 4 2 22 7" xfId="22742" xr:uid="{00000000-0005-0000-0000-000042560000}"/>
    <cellStyle name="Percent 4 2 22 8" xfId="22743" xr:uid="{00000000-0005-0000-0000-000043560000}"/>
    <cellStyle name="Percent 4 2 22 9" xfId="22744" xr:uid="{00000000-0005-0000-0000-000044560000}"/>
    <cellStyle name="Percent 4 2 23" xfId="22745" xr:uid="{00000000-0005-0000-0000-000045560000}"/>
    <cellStyle name="Percent 4 2 23 10" xfId="22746" xr:uid="{00000000-0005-0000-0000-000046560000}"/>
    <cellStyle name="Percent 4 2 23 11" xfId="22747" xr:uid="{00000000-0005-0000-0000-000047560000}"/>
    <cellStyle name="Percent 4 2 23 12" xfId="22748" xr:uid="{00000000-0005-0000-0000-000048560000}"/>
    <cellStyle name="Percent 4 2 23 13" xfId="22749" xr:uid="{00000000-0005-0000-0000-000049560000}"/>
    <cellStyle name="Percent 4 2 23 14" xfId="22750" xr:uid="{00000000-0005-0000-0000-00004A560000}"/>
    <cellStyle name="Percent 4 2 23 15" xfId="22751" xr:uid="{00000000-0005-0000-0000-00004B560000}"/>
    <cellStyle name="Percent 4 2 23 16" xfId="22752" xr:uid="{00000000-0005-0000-0000-00004C560000}"/>
    <cellStyle name="Percent 4 2 23 17" xfId="22753" xr:uid="{00000000-0005-0000-0000-00004D560000}"/>
    <cellStyle name="Percent 4 2 23 2" xfId="22754" xr:uid="{00000000-0005-0000-0000-00004E560000}"/>
    <cellStyle name="Percent 4 2 23 3" xfId="22755" xr:uid="{00000000-0005-0000-0000-00004F560000}"/>
    <cellStyle name="Percent 4 2 23 4" xfId="22756" xr:uid="{00000000-0005-0000-0000-000050560000}"/>
    <cellStyle name="Percent 4 2 23 5" xfId="22757" xr:uid="{00000000-0005-0000-0000-000051560000}"/>
    <cellStyle name="Percent 4 2 23 6" xfId="22758" xr:uid="{00000000-0005-0000-0000-000052560000}"/>
    <cellStyle name="Percent 4 2 23 7" xfId="22759" xr:uid="{00000000-0005-0000-0000-000053560000}"/>
    <cellStyle name="Percent 4 2 23 8" xfId="22760" xr:uid="{00000000-0005-0000-0000-000054560000}"/>
    <cellStyle name="Percent 4 2 23 9" xfId="22761" xr:uid="{00000000-0005-0000-0000-000055560000}"/>
    <cellStyle name="Percent 4 2 24" xfId="22762" xr:uid="{00000000-0005-0000-0000-000056560000}"/>
    <cellStyle name="Percent 4 2 24 10" xfId="22763" xr:uid="{00000000-0005-0000-0000-000057560000}"/>
    <cellStyle name="Percent 4 2 24 11" xfId="22764" xr:uid="{00000000-0005-0000-0000-000058560000}"/>
    <cellStyle name="Percent 4 2 24 12" xfId="22765" xr:uid="{00000000-0005-0000-0000-000059560000}"/>
    <cellStyle name="Percent 4 2 24 13" xfId="22766" xr:uid="{00000000-0005-0000-0000-00005A560000}"/>
    <cellStyle name="Percent 4 2 24 14" xfId="22767" xr:uid="{00000000-0005-0000-0000-00005B560000}"/>
    <cellStyle name="Percent 4 2 24 15" xfId="22768" xr:uid="{00000000-0005-0000-0000-00005C560000}"/>
    <cellStyle name="Percent 4 2 24 16" xfId="22769" xr:uid="{00000000-0005-0000-0000-00005D560000}"/>
    <cellStyle name="Percent 4 2 24 17" xfId="22770" xr:uid="{00000000-0005-0000-0000-00005E560000}"/>
    <cellStyle name="Percent 4 2 24 2" xfId="22771" xr:uid="{00000000-0005-0000-0000-00005F560000}"/>
    <cellStyle name="Percent 4 2 24 3" xfId="22772" xr:uid="{00000000-0005-0000-0000-000060560000}"/>
    <cellStyle name="Percent 4 2 24 4" xfId="22773" xr:uid="{00000000-0005-0000-0000-000061560000}"/>
    <cellStyle name="Percent 4 2 24 5" xfId="22774" xr:uid="{00000000-0005-0000-0000-000062560000}"/>
    <cellStyle name="Percent 4 2 24 6" xfId="22775" xr:uid="{00000000-0005-0000-0000-000063560000}"/>
    <cellStyle name="Percent 4 2 24 7" xfId="22776" xr:uid="{00000000-0005-0000-0000-000064560000}"/>
    <cellStyle name="Percent 4 2 24 8" xfId="22777" xr:uid="{00000000-0005-0000-0000-000065560000}"/>
    <cellStyle name="Percent 4 2 24 9" xfId="22778" xr:uid="{00000000-0005-0000-0000-000066560000}"/>
    <cellStyle name="Percent 4 2 25" xfId="22779" xr:uid="{00000000-0005-0000-0000-000067560000}"/>
    <cellStyle name="Percent 4 2 25 10" xfId="22780" xr:uid="{00000000-0005-0000-0000-000068560000}"/>
    <cellStyle name="Percent 4 2 25 11" xfId="22781" xr:uid="{00000000-0005-0000-0000-000069560000}"/>
    <cellStyle name="Percent 4 2 25 12" xfId="22782" xr:uid="{00000000-0005-0000-0000-00006A560000}"/>
    <cellStyle name="Percent 4 2 25 13" xfId="22783" xr:uid="{00000000-0005-0000-0000-00006B560000}"/>
    <cellStyle name="Percent 4 2 25 14" xfId="22784" xr:uid="{00000000-0005-0000-0000-00006C560000}"/>
    <cellStyle name="Percent 4 2 25 15" xfId="22785" xr:uid="{00000000-0005-0000-0000-00006D560000}"/>
    <cellStyle name="Percent 4 2 25 16" xfId="22786" xr:uid="{00000000-0005-0000-0000-00006E560000}"/>
    <cellStyle name="Percent 4 2 25 17" xfId="22787" xr:uid="{00000000-0005-0000-0000-00006F560000}"/>
    <cellStyle name="Percent 4 2 25 2" xfId="22788" xr:uid="{00000000-0005-0000-0000-000070560000}"/>
    <cellStyle name="Percent 4 2 25 3" xfId="22789" xr:uid="{00000000-0005-0000-0000-000071560000}"/>
    <cellStyle name="Percent 4 2 25 4" xfId="22790" xr:uid="{00000000-0005-0000-0000-000072560000}"/>
    <cellStyle name="Percent 4 2 25 5" xfId="22791" xr:uid="{00000000-0005-0000-0000-000073560000}"/>
    <cellStyle name="Percent 4 2 25 6" xfId="22792" xr:uid="{00000000-0005-0000-0000-000074560000}"/>
    <cellStyle name="Percent 4 2 25 7" xfId="22793" xr:uid="{00000000-0005-0000-0000-000075560000}"/>
    <cellStyle name="Percent 4 2 25 8" xfId="22794" xr:uid="{00000000-0005-0000-0000-000076560000}"/>
    <cellStyle name="Percent 4 2 25 9" xfId="22795" xr:uid="{00000000-0005-0000-0000-000077560000}"/>
    <cellStyle name="Percent 4 2 26" xfId="22796" xr:uid="{00000000-0005-0000-0000-000078560000}"/>
    <cellStyle name="Percent 4 2 26 10" xfId="22797" xr:uid="{00000000-0005-0000-0000-000079560000}"/>
    <cellStyle name="Percent 4 2 26 11" xfId="22798" xr:uid="{00000000-0005-0000-0000-00007A560000}"/>
    <cellStyle name="Percent 4 2 26 12" xfId="22799" xr:uid="{00000000-0005-0000-0000-00007B560000}"/>
    <cellStyle name="Percent 4 2 26 13" xfId="22800" xr:uid="{00000000-0005-0000-0000-00007C560000}"/>
    <cellStyle name="Percent 4 2 26 14" xfId="22801" xr:uid="{00000000-0005-0000-0000-00007D560000}"/>
    <cellStyle name="Percent 4 2 26 15" xfId="22802" xr:uid="{00000000-0005-0000-0000-00007E560000}"/>
    <cellStyle name="Percent 4 2 26 16" xfId="22803" xr:uid="{00000000-0005-0000-0000-00007F560000}"/>
    <cellStyle name="Percent 4 2 26 17" xfId="22804" xr:uid="{00000000-0005-0000-0000-000080560000}"/>
    <cellStyle name="Percent 4 2 26 2" xfId="22805" xr:uid="{00000000-0005-0000-0000-000081560000}"/>
    <cellStyle name="Percent 4 2 26 3" xfId="22806" xr:uid="{00000000-0005-0000-0000-000082560000}"/>
    <cellStyle name="Percent 4 2 26 4" xfId="22807" xr:uid="{00000000-0005-0000-0000-000083560000}"/>
    <cellStyle name="Percent 4 2 26 5" xfId="22808" xr:uid="{00000000-0005-0000-0000-000084560000}"/>
    <cellStyle name="Percent 4 2 26 6" xfId="22809" xr:uid="{00000000-0005-0000-0000-000085560000}"/>
    <cellStyle name="Percent 4 2 26 7" xfId="22810" xr:uid="{00000000-0005-0000-0000-000086560000}"/>
    <cellStyle name="Percent 4 2 26 8" xfId="22811" xr:uid="{00000000-0005-0000-0000-000087560000}"/>
    <cellStyle name="Percent 4 2 26 9" xfId="22812" xr:uid="{00000000-0005-0000-0000-000088560000}"/>
    <cellStyle name="Percent 4 2 27" xfId="22813" xr:uid="{00000000-0005-0000-0000-000089560000}"/>
    <cellStyle name="Percent 4 2 27 10" xfId="22814" xr:uid="{00000000-0005-0000-0000-00008A560000}"/>
    <cellStyle name="Percent 4 2 27 11" xfId="22815" xr:uid="{00000000-0005-0000-0000-00008B560000}"/>
    <cellStyle name="Percent 4 2 27 12" xfId="22816" xr:uid="{00000000-0005-0000-0000-00008C560000}"/>
    <cellStyle name="Percent 4 2 27 13" xfId="22817" xr:uid="{00000000-0005-0000-0000-00008D560000}"/>
    <cellStyle name="Percent 4 2 27 14" xfId="22818" xr:uid="{00000000-0005-0000-0000-00008E560000}"/>
    <cellStyle name="Percent 4 2 27 15" xfId="22819" xr:uid="{00000000-0005-0000-0000-00008F560000}"/>
    <cellStyle name="Percent 4 2 27 16" xfId="22820" xr:uid="{00000000-0005-0000-0000-000090560000}"/>
    <cellStyle name="Percent 4 2 27 17" xfId="22821" xr:uid="{00000000-0005-0000-0000-000091560000}"/>
    <cellStyle name="Percent 4 2 27 2" xfId="22822" xr:uid="{00000000-0005-0000-0000-000092560000}"/>
    <cellStyle name="Percent 4 2 27 3" xfId="22823" xr:uid="{00000000-0005-0000-0000-000093560000}"/>
    <cellStyle name="Percent 4 2 27 4" xfId="22824" xr:uid="{00000000-0005-0000-0000-000094560000}"/>
    <cellStyle name="Percent 4 2 27 5" xfId="22825" xr:uid="{00000000-0005-0000-0000-000095560000}"/>
    <cellStyle name="Percent 4 2 27 6" xfId="22826" xr:uid="{00000000-0005-0000-0000-000096560000}"/>
    <cellStyle name="Percent 4 2 27 7" xfId="22827" xr:uid="{00000000-0005-0000-0000-000097560000}"/>
    <cellStyle name="Percent 4 2 27 8" xfId="22828" xr:uid="{00000000-0005-0000-0000-000098560000}"/>
    <cellStyle name="Percent 4 2 27 9" xfId="22829" xr:uid="{00000000-0005-0000-0000-000099560000}"/>
    <cellStyle name="Percent 4 2 28" xfId="22830" xr:uid="{00000000-0005-0000-0000-00009A560000}"/>
    <cellStyle name="Percent 4 2 28 10" xfId="22831" xr:uid="{00000000-0005-0000-0000-00009B560000}"/>
    <cellStyle name="Percent 4 2 28 11" xfId="22832" xr:uid="{00000000-0005-0000-0000-00009C560000}"/>
    <cellStyle name="Percent 4 2 28 12" xfId="22833" xr:uid="{00000000-0005-0000-0000-00009D560000}"/>
    <cellStyle name="Percent 4 2 28 13" xfId="22834" xr:uid="{00000000-0005-0000-0000-00009E560000}"/>
    <cellStyle name="Percent 4 2 28 14" xfId="22835" xr:uid="{00000000-0005-0000-0000-00009F560000}"/>
    <cellStyle name="Percent 4 2 28 15" xfId="22836" xr:uid="{00000000-0005-0000-0000-0000A0560000}"/>
    <cellStyle name="Percent 4 2 28 16" xfId="22837" xr:uid="{00000000-0005-0000-0000-0000A1560000}"/>
    <cellStyle name="Percent 4 2 28 17" xfId="22838" xr:uid="{00000000-0005-0000-0000-0000A2560000}"/>
    <cellStyle name="Percent 4 2 28 2" xfId="22839" xr:uid="{00000000-0005-0000-0000-0000A3560000}"/>
    <cellStyle name="Percent 4 2 28 3" xfId="22840" xr:uid="{00000000-0005-0000-0000-0000A4560000}"/>
    <cellStyle name="Percent 4 2 28 4" xfId="22841" xr:uid="{00000000-0005-0000-0000-0000A5560000}"/>
    <cellStyle name="Percent 4 2 28 5" xfId="22842" xr:uid="{00000000-0005-0000-0000-0000A6560000}"/>
    <cellStyle name="Percent 4 2 28 6" xfId="22843" xr:uid="{00000000-0005-0000-0000-0000A7560000}"/>
    <cellStyle name="Percent 4 2 28 7" xfId="22844" xr:uid="{00000000-0005-0000-0000-0000A8560000}"/>
    <cellStyle name="Percent 4 2 28 8" xfId="22845" xr:uid="{00000000-0005-0000-0000-0000A9560000}"/>
    <cellStyle name="Percent 4 2 28 9" xfId="22846" xr:uid="{00000000-0005-0000-0000-0000AA560000}"/>
    <cellStyle name="Percent 4 2 29" xfId="22847" xr:uid="{00000000-0005-0000-0000-0000AB560000}"/>
    <cellStyle name="Percent 4 2 29 10" xfId="22848" xr:uid="{00000000-0005-0000-0000-0000AC560000}"/>
    <cellStyle name="Percent 4 2 29 11" xfId="22849" xr:uid="{00000000-0005-0000-0000-0000AD560000}"/>
    <cellStyle name="Percent 4 2 29 12" xfId="22850" xr:uid="{00000000-0005-0000-0000-0000AE560000}"/>
    <cellStyle name="Percent 4 2 29 13" xfId="22851" xr:uid="{00000000-0005-0000-0000-0000AF560000}"/>
    <cellStyle name="Percent 4 2 29 14" xfId="22852" xr:uid="{00000000-0005-0000-0000-0000B0560000}"/>
    <cellStyle name="Percent 4 2 29 15" xfId="22853" xr:uid="{00000000-0005-0000-0000-0000B1560000}"/>
    <cellStyle name="Percent 4 2 29 16" xfId="22854" xr:uid="{00000000-0005-0000-0000-0000B2560000}"/>
    <cellStyle name="Percent 4 2 29 17" xfId="22855" xr:uid="{00000000-0005-0000-0000-0000B3560000}"/>
    <cellStyle name="Percent 4 2 29 2" xfId="22856" xr:uid="{00000000-0005-0000-0000-0000B4560000}"/>
    <cellStyle name="Percent 4 2 29 3" xfId="22857" xr:uid="{00000000-0005-0000-0000-0000B5560000}"/>
    <cellStyle name="Percent 4 2 29 4" xfId="22858" xr:uid="{00000000-0005-0000-0000-0000B6560000}"/>
    <cellStyle name="Percent 4 2 29 5" xfId="22859" xr:uid="{00000000-0005-0000-0000-0000B7560000}"/>
    <cellStyle name="Percent 4 2 29 6" xfId="22860" xr:uid="{00000000-0005-0000-0000-0000B8560000}"/>
    <cellStyle name="Percent 4 2 29 7" xfId="22861" xr:uid="{00000000-0005-0000-0000-0000B9560000}"/>
    <cellStyle name="Percent 4 2 29 8" xfId="22862" xr:uid="{00000000-0005-0000-0000-0000BA560000}"/>
    <cellStyle name="Percent 4 2 29 9" xfId="22863" xr:uid="{00000000-0005-0000-0000-0000BB560000}"/>
    <cellStyle name="Percent 4 2 3" xfId="22864" xr:uid="{00000000-0005-0000-0000-0000BC560000}"/>
    <cellStyle name="Percent 4 2 3 10" xfId="22865" xr:uid="{00000000-0005-0000-0000-0000BD560000}"/>
    <cellStyle name="Percent 4 2 3 11" xfId="22866" xr:uid="{00000000-0005-0000-0000-0000BE560000}"/>
    <cellStyle name="Percent 4 2 3 12" xfId="22867" xr:uid="{00000000-0005-0000-0000-0000BF560000}"/>
    <cellStyle name="Percent 4 2 3 13" xfId="22868" xr:uid="{00000000-0005-0000-0000-0000C0560000}"/>
    <cellStyle name="Percent 4 2 3 14" xfId="22869" xr:uid="{00000000-0005-0000-0000-0000C1560000}"/>
    <cellStyle name="Percent 4 2 3 15" xfId="22870" xr:uid="{00000000-0005-0000-0000-0000C2560000}"/>
    <cellStyle name="Percent 4 2 3 16" xfId="22871" xr:uid="{00000000-0005-0000-0000-0000C3560000}"/>
    <cellStyle name="Percent 4 2 3 17" xfId="22872" xr:uid="{00000000-0005-0000-0000-0000C4560000}"/>
    <cellStyle name="Percent 4 2 3 2" xfId="22873" xr:uid="{00000000-0005-0000-0000-0000C5560000}"/>
    <cellStyle name="Percent 4 2 3 3" xfId="22874" xr:uid="{00000000-0005-0000-0000-0000C6560000}"/>
    <cellStyle name="Percent 4 2 3 4" xfId="22875" xr:uid="{00000000-0005-0000-0000-0000C7560000}"/>
    <cellStyle name="Percent 4 2 3 5" xfId="22876" xr:uid="{00000000-0005-0000-0000-0000C8560000}"/>
    <cellStyle name="Percent 4 2 3 6" xfId="22877" xr:uid="{00000000-0005-0000-0000-0000C9560000}"/>
    <cellStyle name="Percent 4 2 3 7" xfId="22878" xr:uid="{00000000-0005-0000-0000-0000CA560000}"/>
    <cellStyle name="Percent 4 2 3 8" xfId="22879" xr:uid="{00000000-0005-0000-0000-0000CB560000}"/>
    <cellStyle name="Percent 4 2 3 9" xfId="22880" xr:uid="{00000000-0005-0000-0000-0000CC560000}"/>
    <cellStyle name="Percent 4 2 30" xfId="22881" xr:uid="{00000000-0005-0000-0000-0000CD560000}"/>
    <cellStyle name="Percent 4 2 30 10" xfId="22882" xr:uid="{00000000-0005-0000-0000-0000CE560000}"/>
    <cellStyle name="Percent 4 2 30 11" xfId="22883" xr:uid="{00000000-0005-0000-0000-0000CF560000}"/>
    <cellStyle name="Percent 4 2 30 12" xfId="22884" xr:uid="{00000000-0005-0000-0000-0000D0560000}"/>
    <cellStyle name="Percent 4 2 30 13" xfId="22885" xr:uid="{00000000-0005-0000-0000-0000D1560000}"/>
    <cellStyle name="Percent 4 2 30 14" xfId="22886" xr:uid="{00000000-0005-0000-0000-0000D2560000}"/>
    <cellStyle name="Percent 4 2 30 15" xfId="22887" xr:uid="{00000000-0005-0000-0000-0000D3560000}"/>
    <cellStyle name="Percent 4 2 30 16" xfId="22888" xr:uid="{00000000-0005-0000-0000-0000D4560000}"/>
    <cellStyle name="Percent 4 2 30 17" xfId="22889" xr:uid="{00000000-0005-0000-0000-0000D5560000}"/>
    <cellStyle name="Percent 4 2 30 2" xfId="22890" xr:uid="{00000000-0005-0000-0000-0000D6560000}"/>
    <cellStyle name="Percent 4 2 30 3" xfId="22891" xr:uid="{00000000-0005-0000-0000-0000D7560000}"/>
    <cellStyle name="Percent 4 2 30 4" xfId="22892" xr:uid="{00000000-0005-0000-0000-0000D8560000}"/>
    <cellStyle name="Percent 4 2 30 5" xfId="22893" xr:uid="{00000000-0005-0000-0000-0000D9560000}"/>
    <cellStyle name="Percent 4 2 30 6" xfId="22894" xr:uid="{00000000-0005-0000-0000-0000DA560000}"/>
    <cellStyle name="Percent 4 2 30 7" xfId="22895" xr:uid="{00000000-0005-0000-0000-0000DB560000}"/>
    <cellStyle name="Percent 4 2 30 8" xfId="22896" xr:uid="{00000000-0005-0000-0000-0000DC560000}"/>
    <cellStyle name="Percent 4 2 30 9" xfId="22897" xr:uid="{00000000-0005-0000-0000-0000DD560000}"/>
    <cellStyle name="Percent 4 2 31" xfId="22898" xr:uid="{00000000-0005-0000-0000-0000DE560000}"/>
    <cellStyle name="Percent 4 2 31 10" xfId="22899" xr:uid="{00000000-0005-0000-0000-0000DF560000}"/>
    <cellStyle name="Percent 4 2 31 11" xfId="22900" xr:uid="{00000000-0005-0000-0000-0000E0560000}"/>
    <cellStyle name="Percent 4 2 31 12" xfId="22901" xr:uid="{00000000-0005-0000-0000-0000E1560000}"/>
    <cellStyle name="Percent 4 2 31 13" xfId="22902" xr:uid="{00000000-0005-0000-0000-0000E2560000}"/>
    <cellStyle name="Percent 4 2 31 14" xfId="22903" xr:uid="{00000000-0005-0000-0000-0000E3560000}"/>
    <cellStyle name="Percent 4 2 31 15" xfId="22904" xr:uid="{00000000-0005-0000-0000-0000E4560000}"/>
    <cellStyle name="Percent 4 2 31 16" xfId="22905" xr:uid="{00000000-0005-0000-0000-0000E5560000}"/>
    <cellStyle name="Percent 4 2 31 17" xfId="22906" xr:uid="{00000000-0005-0000-0000-0000E6560000}"/>
    <cellStyle name="Percent 4 2 31 2" xfId="22907" xr:uid="{00000000-0005-0000-0000-0000E7560000}"/>
    <cellStyle name="Percent 4 2 31 3" xfId="22908" xr:uid="{00000000-0005-0000-0000-0000E8560000}"/>
    <cellStyle name="Percent 4 2 31 4" xfId="22909" xr:uid="{00000000-0005-0000-0000-0000E9560000}"/>
    <cellStyle name="Percent 4 2 31 5" xfId="22910" xr:uid="{00000000-0005-0000-0000-0000EA560000}"/>
    <cellStyle name="Percent 4 2 31 6" xfId="22911" xr:uid="{00000000-0005-0000-0000-0000EB560000}"/>
    <cellStyle name="Percent 4 2 31 7" xfId="22912" xr:uid="{00000000-0005-0000-0000-0000EC560000}"/>
    <cellStyle name="Percent 4 2 31 8" xfId="22913" xr:uid="{00000000-0005-0000-0000-0000ED560000}"/>
    <cellStyle name="Percent 4 2 31 9" xfId="22914" xr:uid="{00000000-0005-0000-0000-0000EE560000}"/>
    <cellStyle name="Percent 4 2 32" xfId="22915" xr:uid="{00000000-0005-0000-0000-0000EF560000}"/>
    <cellStyle name="Percent 4 2 32 10" xfId="22916" xr:uid="{00000000-0005-0000-0000-0000F0560000}"/>
    <cellStyle name="Percent 4 2 32 11" xfId="22917" xr:uid="{00000000-0005-0000-0000-0000F1560000}"/>
    <cellStyle name="Percent 4 2 32 12" xfId="22918" xr:uid="{00000000-0005-0000-0000-0000F2560000}"/>
    <cellStyle name="Percent 4 2 32 13" xfId="22919" xr:uid="{00000000-0005-0000-0000-0000F3560000}"/>
    <cellStyle name="Percent 4 2 32 14" xfId="22920" xr:uid="{00000000-0005-0000-0000-0000F4560000}"/>
    <cellStyle name="Percent 4 2 32 15" xfId="22921" xr:uid="{00000000-0005-0000-0000-0000F5560000}"/>
    <cellStyle name="Percent 4 2 32 16" xfId="22922" xr:uid="{00000000-0005-0000-0000-0000F6560000}"/>
    <cellStyle name="Percent 4 2 32 17" xfId="22923" xr:uid="{00000000-0005-0000-0000-0000F7560000}"/>
    <cellStyle name="Percent 4 2 32 2" xfId="22924" xr:uid="{00000000-0005-0000-0000-0000F8560000}"/>
    <cellStyle name="Percent 4 2 32 3" xfId="22925" xr:uid="{00000000-0005-0000-0000-0000F9560000}"/>
    <cellStyle name="Percent 4 2 32 4" xfId="22926" xr:uid="{00000000-0005-0000-0000-0000FA560000}"/>
    <cellStyle name="Percent 4 2 32 5" xfId="22927" xr:uid="{00000000-0005-0000-0000-0000FB560000}"/>
    <cellStyle name="Percent 4 2 32 6" xfId="22928" xr:uid="{00000000-0005-0000-0000-0000FC560000}"/>
    <cellStyle name="Percent 4 2 32 7" xfId="22929" xr:uid="{00000000-0005-0000-0000-0000FD560000}"/>
    <cellStyle name="Percent 4 2 32 8" xfId="22930" xr:uid="{00000000-0005-0000-0000-0000FE560000}"/>
    <cellStyle name="Percent 4 2 32 9" xfId="22931" xr:uid="{00000000-0005-0000-0000-0000FF560000}"/>
    <cellStyle name="Percent 4 2 33" xfId="22932" xr:uid="{00000000-0005-0000-0000-000000570000}"/>
    <cellStyle name="Percent 4 2 33 10" xfId="22933" xr:uid="{00000000-0005-0000-0000-000001570000}"/>
    <cellStyle name="Percent 4 2 33 11" xfId="22934" xr:uid="{00000000-0005-0000-0000-000002570000}"/>
    <cellStyle name="Percent 4 2 33 12" xfId="22935" xr:uid="{00000000-0005-0000-0000-000003570000}"/>
    <cellStyle name="Percent 4 2 33 13" xfId="22936" xr:uid="{00000000-0005-0000-0000-000004570000}"/>
    <cellStyle name="Percent 4 2 33 14" xfId="22937" xr:uid="{00000000-0005-0000-0000-000005570000}"/>
    <cellStyle name="Percent 4 2 33 15" xfId="22938" xr:uid="{00000000-0005-0000-0000-000006570000}"/>
    <cellStyle name="Percent 4 2 33 16" xfId="22939" xr:uid="{00000000-0005-0000-0000-000007570000}"/>
    <cellStyle name="Percent 4 2 33 17" xfId="22940" xr:uid="{00000000-0005-0000-0000-000008570000}"/>
    <cellStyle name="Percent 4 2 33 2" xfId="22941" xr:uid="{00000000-0005-0000-0000-000009570000}"/>
    <cellStyle name="Percent 4 2 33 3" xfId="22942" xr:uid="{00000000-0005-0000-0000-00000A570000}"/>
    <cellStyle name="Percent 4 2 33 4" xfId="22943" xr:uid="{00000000-0005-0000-0000-00000B570000}"/>
    <cellStyle name="Percent 4 2 33 5" xfId="22944" xr:uid="{00000000-0005-0000-0000-00000C570000}"/>
    <cellStyle name="Percent 4 2 33 6" xfId="22945" xr:uid="{00000000-0005-0000-0000-00000D570000}"/>
    <cellStyle name="Percent 4 2 33 7" xfId="22946" xr:uid="{00000000-0005-0000-0000-00000E570000}"/>
    <cellStyle name="Percent 4 2 33 8" xfId="22947" xr:uid="{00000000-0005-0000-0000-00000F570000}"/>
    <cellStyle name="Percent 4 2 33 9" xfId="22948" xr:uid="{00000000-0005-0000-0000-000010570000}"/>
    <cellStyle name="Percent 4 2 34" xfId="22949" xr:uid="{00000000-0005-0000-0000-000011570000}"/>
    <cellStyle name="Percent 4 2 34 10" xfId="22950" xr:uid="{00000000-0005-0000-0000-000012570000}"/>
    <cellStyle name="Percent 4 2 34 11" xfId="22951" xr:uid="{00000000-0005-0000-0000-000013570000}"/>
    <cellStyle name="Percent 4 2 34 12" xfId="22952" xr:uid="{00000000-0005-0000-0000-000014570000}"/>
    <cellStyle name="Percent 4 2 34 13" xfId="22953" xr:uid="{00000000-0005-0000-0000-000015570000}"/>
    <cellStyle name="Percent 4 2 34 14" xfId="22954" xr:uid="{00000000-0005-0000-0000-000016570000}"/>
    <cellStyle name="Percent 4 2 34 15" xfId="22955" xr:uid="{00000000-0005-0000-0000-000017570000}"/>
    <cellStyle name="Percent 4 2 34 16" xfId="22956" xr:uid="{00000000-0005-0000-0000-000018570000}"/>
    <cellStyle name="Percent 4 2 34 17" xfId="22957" xr:uid="{00000000-0005-0000-0000-000019570000}"/>
    <cellStyle name="Percent 4 2 34 2" xfId="22958" xr:uid="{00000000-0005-0000-0000-00001A570000}"/>
    <cellStyle name="Percent 4 2 34 3" xfId="22959" xr:uid="{00000000-0005-0000-0000-00001B570000}"/>
    <cellStyle name="Percent 4 2 34 4" xfId="22960" xr:uid="{00000000-0005-0000-0000-00001C570000}"/>
    <cellStyle name="Percent 4 2 34 5" xfId="22961" xr:uid="{00000000-0005-0000-0000-00001D570000}"/>
    <cellStyle name="Percent 4 2 34 6" xfId="22962" xr:uid="{00000000-0005-0000-0000-00001E570000}"/>
    <cellStyle name="Percent 4 2 34 7" xfId="22963" xr:uid="{00000000-0005-0000-0000-00001F570000}"/>
    <cellStyle name="Percent 4 2 34 8" xfId="22964" xr:uid="{00000000-0005-0000-0000-000020570000}"/>
    <cellStyle name="Percent 4 2 34 9" xfId="22965" xr:uid="{00000000-0005-0000-0000-000021570000}"/>
    <cellStyle name="Percent 4 2 35" xfId="22966" xr:uid="{00000000-0005-0000-0000-000022570000}"/>
    <cellStyle name="Percent 4 2 35 10" xfId="22967" xr:uid="{00000000-0005-0000-0000-000023570000}"/>
    <cellStyle name="Percent 4 2 35 11" xfId="22968" xr:uid="{00000000-0005-0000-0000-000024570000}"/>
    <cellStyle name="Percent 4 2 35 12" xfId="22969" xr:uid="{00000000-0005-0000-0000-000025570000}"/>
    <cellStyle name="Percent 4 2 35 13" xfId="22970" xr:uid="{00000000-0005-0000-0000-000026570000}"/>
    <cellStyle name="Percent 4 2 35 14" xfId="22971" xr:uid="{00000000-0005-0000-0000-000027570000}"/>
    <cellStyle name="Percent 4 2 35 15" xfId="22972" xr:uid="{00000000-0005-0000-0000-000028570000}"/>
    <cellStyle name="Percent 4 2 35 16" xfId="22973" xr:uid="{00000000-0005-0000-0000-000029570000}"/>
    <cellStyle name="Percent 4 2 35 17" xfId="22974" xr:uid="{00000000-0005-0000-0000-00002A570000}"/>
    <cellStyle name="Percent 4 2 35 2" xfId="22975" xr:uid="{00000000-0005-0000-0000-00002B570000}"/>
    <cellStyle name="Percent 4 2 35 3" xfId="22976" xr:uid="{00000000-0005-0000-0000-00002C570000}"/>
    <cellStyle name="Percent 4 2 35 4" xfId="22977" xr:uid="{00000000-0005-0000-0000-00002D570000}"/>
    <cellStyle name="Percent 4 2 35 5" xfId="22978" xr:uid="{00000000-0005-0000-0000-00002E570000}"/>
    <cellStyle name="Percent 4 2 35 6" xfId="22979" xr:uid="{00000000-0005-0000-0000-00002F570000}"/>
    <cellStyle name="Percent 4 2 35 7" xfId="22980" xr:uid="{00000000-0005-0000-0000-000030570000}"/>
    <cellStyle name="Percent 4 2 35 8" xfId="22981" xr:uid="{00000000-0005-0000-0000-000031570000}"/>
    <cellStyle name="Percent 4 2 35 9" xfId="22982" xr:uid="{00000000-0005-0000-0000-000032570000}"/>
    <cellStyle name="Percent 4 2 36" xfId="22983" xr:uid="{00000000-0005-0000-0000-000033570000}"/>
    <cellStyle name="Percent 4 2 36 10" xfId="22984" xr:uid="{00000000-0005-0000-0000-000034570000}"/>
    <cellStyle name="Percent 4 2 36 11" xfId="22985" xr:uid="{00000000-0005-0000-0000-000035570000}"/>
    <cellStyle name="Percent 4 2 36 12" xfId="22986" xr:uid="{00000000-0005-0000-0000-000036570000}"/>
    <cellStyle name="Percent 4 2 36 13" xfId="22987" xr:uid="{00000000-0005-0000-0000-000037570000}"/>
    <cellStyle name="Percent 4 2 36 14" xfId="22988" xr:uid="{00000000-0005-0000-0000-000038570000}"/>
    <cellStyle name="Percent 4 2 36 15" xfId="22989" xr:uid="{00000000-0005-0000-0000-000039570000}"/>
    <cellStyle name="Percent 4 2 36 16" xfId="22990" xr:uid="{00000000-0005-0000-0000-00003A570000}"/>
    <cellStyle name="Percent 4 2 36 17" xfId="22991" xr:uid="{00000000-0005-0000-0000-00003B570000}"/>
    <cellStyle name="Percent 4 2 36 2" xfId="22992" xr:uid="{00000000-0005-0000-0000-00003C570000}"/>
    <cellStyle name="Percent 4 2 36 3" xfId="22993" xr:uid="{00000000-0005-0000-0000-00003D570000}"/>
    <cellStyle name="Percent 4 2 36 4" xfId="22994" xr:uid="{00000000-0005-0000-0000-00003E570000}"/>
    <cellStyle name="Percent 4 2 36 5" xfId="22995" xr:uid="{00000000-0005-0000-0000-00003F570000}"/>
    <cellStyle name="Percent 4 2 36 6" xfId="22996" xr:uid="{00000000-0005-0000-0000-000040570000}"/>
    <cellStyle name="Percent 4 2 36 7" xfId="22997" xr:uid="{00000000-0005-0000-0000-000041570000}"/>
    <cellStyle name="Percent 4 2 36 8" xfId="22998" xr:uid="{00000000-0005-0000-0000-000042570000}"/>
    <cellStyle name="Percent 4 2 36 9" xfId="22999" xr:uid="{00000000-0005-0000-0000-000043570000}"/>
    <cellStyle name="Percent 4 2 37" xfId="23000" xr:uid="{00000000-0005-0000-0000-000044570000}"/>
    <cellStyle name="Percent 4 2 37 10" xfId="23001" xr:uid="{00000000-0005-0000-0000-000045570000}"/>
    <cellStyle name="Percent 4 2 37 11" xfId="23002" xr:uid="{00000000-0005-0000-0000-000046570000}"/>
    <cellStyle name="Percent 4 2 37 12" xfId="23003" xr:uid="{00000000-0005-0000-0000-000047570000}"/>
    <cellStyle name="Percent 4 2 37 13" xfId="23004" xr:uid="{00000000-0005-0000-0000-000048570000}"/>
    <cellStyle name="Percent 4 2 37 14" xfId="23005" xr:uid="{00000000-0005-0000-0000-000049570000}"/>
    <cellStyle name="Percent 4 2 37 15" xfId="23006" xr:uid="{00000000-0005-0000-0000-00004A570000}"/>
    <cellStyle name="Percent 4 2 37 16" xfId="23007" xr:uid="{00000000-0005-0000-0000-00004B570000}"/>
    <cellStyle name="Percent 4 2 37 17" xfId="23008" xr:uid="{00000000-0005-0000-0000-00004C570000}"/>
    <cellStyle name="Percent 4 2 37 2" xfId="23009" xr:uid="{00000000-0005-0000-0000-00004D570000}"/>
    <cellStyle name="Percent 4 2 37 3" xfId="23010" xr:uid="{00000000-0005-0000-0000-00004E570000}"/>
    <cellStyle name="Percent 4 2 37 4" xfId="23011" xr:uid="{00000000-0005-0000-0000-00004F570000}"/>
    <cellStyle name="Percent 4 2 37 5" xfId="23012" xr:uid="{00000000-0005-0000-0000-000050570000}"/>
    <cellStyle name="Percent 4 2 37 6" xfId="23013" xr:uid="{00000000-0005-0000-0000-000051570000}"/>
    <cellStyle name="Percent 4 2 37 7" xfId="23014" xr:uid="{00000000-0005-0000-0000-000052570000}"/>
    <cellStyle name="Percent 4 2 37 8" xfId="23015" xr:uid="{00000000-0005-0000-0000-000053570000}"/>
    <cellStyle name="Percent 4 2 37 9" xfId="23016" xr:uid="{00000000-0005-0000-0000-000054570000}"/>
    <cellStyle name="Percent 4 2 38" xfId="23017" xr:uid="{00000000-0005-0000-0000-000055570000}"/>
    <cellStyle name="Percent 4 2 38 10" xfId="23018" xr:uid="{00000000-0005-0000-0000-000056570000}"/>
    <cellStyle name="Percent 4 2 38 11" xfId="23019" xr:uid="{00000000-0005-0000-0000-000057570000}"/>
    <cellStyle name="Percent 4 2 38 12" xfId="23020" xr:uid="{00000000-0005-0000-0000-000058570000}"/>
    <cellStyle name="Percent 4 2 38 13" xfId="23021" xr:uid="{00000000-0005-0000-0000-000059570000}"/>
    <cellStyle name="Percent 4 2 38 14" xfId="23022" xr:uid="{00000000-0005-0000-0000-00005A570000}"/>
    <cellStyle name="Percent 4 2 38 15" xfId="23023" xr:uid="{00000000-0005-0000-0000-00005B570000}"/>
    <cellStyle name="Percent 4 2 38 16" xfId="23024" xr:uid="{00000000-0005-0000-0000-00005C570000}"/>
    <cellStyle name="Percent 4 2 38 17" xfId="23025" xr:uid="{00000000-0005-0000-0000-00005D570000}"/>
    <cellStyle name="Percent 4 2 38 2" xfId="23026" xr:uid="{00000000-0005-0000-0000-00005E570000}"/>
    <cellStyle name="Percent 4 2 38 3" xfId="23027" xr:uid="{00000000-0005-0000-0000-00005F570000}"/>
    <cellStyle name="Percent 4 2 38 4" xfId="23028" xr:uid="{00000000-0005-0000-0000-000060570000}"/>
    <cellStyle name="Percent 4 2 38 5" xfId="23029" xr:uid="{00000000-0005-0000-0000-000061570000}"/>
    <cellStyle name="Percent 4 2 38 6" xfId="23030" xr:uid="{00000000-0005-0000-0000-000062570000}"/>
    <cellStyle name="Percent 4 2 38 7" xfId="23031" xr:uid="{00000000-0005-0000-0000-000063570000}"/>
    <cellStyle name="Percent 4 2 38 8" xfId="23032" xr:uid="{00000000-0005-0000-0000-000064570000}"/>
    <cellStyle name="Percent 4 2 38 9" xfId="23033" xr:uid="{00000000-0005-0000-0000-000065570000}"/>
    <cellStyle name="Percent 4 2 39" xfId="23034" xr:uid="{00000000-0005-0000-0000-000066570000}"/>
    <cellStyle name="Percent 4 2 39 10" xfId="23035" xr:uid="{00000000-0005-0000-0000-000067570000}"/>
    <cellStyle name="Percent 4 2 39 11" xfId="23036" xr:uid="{00000000-0005-0000-0000-000068570000}"/>
    <cellStyle name="Percent 4 2 39 12" xfId="23037" xr:uid="{00000000-0005-0000-0000-000069570000}"/>
    <cellStyle name="Percent 4 2 39 13" xfId="23038" xr:uid="{00000000-0005-0000-0000-00006A570000}"/>
    <cellStyle name="Percent 4 2 39 14" xfId="23039" xr:uid="{00000000-0005-0000-0000-00006B570000}"/>
    <cellStyle name="Percent 4 2 39 15" xfId="23040" xr:uid="{00000000-0005-0000-0000-00006C570000}"/>
    <cellStyle name="Percent 4 2 39 16" xfId="23041" xr:uid="{00000000-0005-0000-0000-00006D570000}"/>
    <cellStyle name="Percent 4 2 39 17" xfId="23042" xr:uid="{00000000-0005-0000-0000-00006E570000}"/>
    <cellStyle name="Percent 4 2 39 2" xfId="23043" xr:uid="{00000000-0005-0000-0000-00006F570000}"/>
    <cellStyle name="Percent 4 2 39 3" xfId="23044" xr:uid="{00000000-0005-0000-0000-000070570000}"/>
    <cellStyle name="Percent 4 2 39 4" xfId="23045" xr:uid="{00000000-0005-0000-0000-000071570000}"/>
    <cellStyle name="Percent 4 2 39 5" xfId="23046" xr:uid="{00000000-0005-0000-0000-000072570000}"/>
    <cellStyle name="Percent 4 2 39 6" xfId="23047" xr:uid="{00000000-0005-0000-0000-000073570000}"/>
    <cellStyle name="Percent 4 2 39 7" xfId="23048" xr:uid="{00000000-0005-0000-0000-000074570000}"/>
    <cellStyle name="Percent 4 2 39 8" xfId="23049" xr:uid="{00000000-0005-0000-0000-000075570000}"/>
    <cellStyle name="Percent 4 2 39 9" xfId="23050" xr:uid="{00000000-0005-0000-0000-000076570000}"/>
    <cellStyle name="Percent 4 2 4" xfId="23051" xr:uid="{00000000-0005-0000-0000-000077570000}"/>
    <cellStyle name="Percent 4 2 4 10" xfId="23052" xr:uid="{00000000-0005-0000-0000-000078570000}"/>
    <cellStyle name="Percent 4 2 4 11" xfId="23053" xr:uid="{00000000-0005-0000-0000-000079570000}"/>
    <cellStyle name="Percent 4 2 4 12" xfId="23054" xr:uid="{00000000-0005-0000-0000-00007A570000}"/>
    <cellStyle name="Percent 4 2 4 13" xfId="23055" xr:uid="{00000000-0005-0000-0000-00007B570000}"/>
    <cellStyle name="Percent 4 2 4 14" xfId="23056" xr:uid="{00000000-0005-0000-0000-00007C570000}"/>
    <cellStyle name="Percent 4 2 4 15" xfId="23057" xr:uid="{00000000-0005-0000-0000-00007D570000}"/>
    <cellStyle name="Percent 4 2 4 16" xfId="23058" xr:uid="{00000000-0005-0000-0000-00007E570000}"/>
    <cellStyle name="Percent 4 2 4 17" xfId="23059" xr:uid="{00000000-0005-0000-0000-00007F570000}"/>
    <cellStyle name="Percent 4 2 4 2" xfId="23060" xr:uid="{00000000-0005-0000-0000-000080570000}"/>
    <cellStyle name="Percent 4 2 4 3" xfId="23061" xr:uid="{00000000-0005-0000-0000-000081570000}"/>
    <cellStyle name="Percent 4 2 4 4" xfId="23062" xr:uid="{00000000-0005-0000-0000-000082570000}"/>
    <cellStyle name="Percent 4 2 4 5" xfId="23063" xr:uid="{00000000-0005-0000-0000-000083570000}"/>
    <cellStyle name="Percent 4 2 4 6" xfId="23064" xr:uid="{00000000-0005-0000-0000-000084570000}"/>
    <cellStyle name="Percent 4 2 4 7" xfId="23065" xr:uid="{00000000-0005-0000-0000-000085570000}"/>
    <cellStyle name="Percent 4 2 4 8" xfId="23066" xr:uid="{00000000-0005-0000-0000-000086570000}"/>
    <cellStyle name="Percent 4 2 4 9" xfId="23067" xr:uid="{00000000-0005-0000-0000-000087570000}"/>
    <cellStyle name="Percent 4 2 40" xfId="23068" xr:uid="{00000000-0005-0000-0000-000088570000}"/>
    <cellStyle name="Percent 4 2 40 10" xfId="23069" xr:uid="{00000000-0005-0000-0000-000089570000}"/>
    <cellStyle name="Percent 4 2 40 11" xfId="23070" xr:uid="{00000000-0005-0000-0000-00008A570000}"/>
    <cellStyle name="Percent 4 2 40 12" xfId="23071" xr:uid="{00000000-0005-0000-0000-00008B570000}"/>
    <cellStyle name="Percent 4 2 40 13" xfId="23072" xr:uid="{00000000-0005-0000-0000-00008C570000}"/>
    <cellStyle name="Percent 4 2 40 14" xfId="23073" xr:uid="{00000000-0005-0000-0000-00008D570000}"/>
    <cellStyle name="Percent 4 2 40 15" xfId="23074" xr:uid="{00000000-0005-0000-0000-00008E570000}"/>
    <cellStyle name="Percent 4 2 40 16" xfId="23075" xr:uid="{00000000-0005-0000-0000-00008F570000}"/>
    <cellStyle name="Percent 4 2 40 17" xfId="23076" xr:uid="{00000000-0005-0000-0000-000090570000}"/>
    <cellStyle name="Percent 4 2 40 2" xfId="23077" xr:uid="{00000000-0005-0000-0000-000091570000}"/>
    <cellStyle name="Percent 4 2 40 3" xfId="23078" xr:uid="{00000000-0005-0000-0000-000092570000}"/>
    <cellStyle name="Percent 4 2 40 4" xfId="23079" xr:uid="{00000000-0005-0000-0000-000093570000}"/>
    <cellStyle name="Percent 4 2 40 5" xfId="23080" xr:uid="{00000000-0005-0000-0000-000094570000}"/>
    <cellStyle name="Percent 4 2 40 6" xfId="23081" xr:uid="{00000000-0005-0000-0000-000095570000}"/>
    <cellStyle name="Percent 4 2 40 7" xfId="23082" xr:uid="{00000000-0005-0000-0000-000096570000}"/>
    <cellStyle name="Percent 4 2 40 8" xfId="23083" xr:uid="{00000000-0005-0000-0000-000097570000}"/>
    <cellStyle name="Percent 4 2 40 9" xfId="23084" xr:uid="{00000000-0005-0000-0000-000098570000}"/>
    <cellStyle name="Percent 4 2 41" xfId="23085" xr:uid="{00000000-0005-0000-0000-000099570000}"/>
    <cellStyle name="Percent 4 2 41 10" xfId="23086" xr:uid="{00000000-0005-0000-0000-00009A570000}"/>
    <cellStyle name="Percent 4 2 41 11" xfId="23087" xr:uid="{00000000-0005-0000-0000-00009B570000}"/>
    <cellStyle name="Percent 4 2 41 12" xfId="23088" xr:uid="{00000000-0005-0000-0000-00009C570000}"/>
    <cellStyle name="Percent 4 2 41 13" xfId="23089" xr:uid="{00000000-0005-0000-0000-00009D570000}"/>
    <cellStyle name="Percent 4 2 41 14" xfId="23090" xr:uid="{00000000-0005-0000-0000-00009E570000}"/>
    <cellStyle name="Percent 4 2 41 15" xfId="23091" xr:uid="{00000000-0005-0000-0000-00009F570000}"/>
    <cellStyle name="Percent 4 2 41 16" xfId="23092" xr:uid="{00000000-0005-0000-0000-0000A0570000}"/>
    <cellStyle name="Percent 4 2 41 17" xfId="23093" xr:uid="{00000000-0005-0000-0000-0000A1570000}"/>
    <cellStyle name="Percent 4 2 41 2" xfId="23094" xr:uid="{00000000-0005-0000-0000-0000A2570000}"/>
    <cellStyle name="Percent 4 2 41 3" xfId="23095" xr:uid="{00000000-0005-0000-0000-0000A3570000}"/>
    <cellStyle name="Percent 4 2 41 4" xfId="23096" xr:uid="{00000000-0005-0000-0000-0000A4570000}"/>
    <cellStyle name="Percent 4 2 41 5" xfId="23097" xr:uid="{00000000-0005-0000-0000-0000A5570000}"/>
    <cellStyle name="Percent 4 2 41 6" xfId="23098" xr:uid="{00000000-0005-0000-0000-0000A6570000}"/>
    <cellStyle name="Percent 4 2 41 7" xfId="23099" xr:uid="{00000000-0005-0000-0000-0000A7570000}"/>
    <cellStyle name="Percent 4 2 41 8" xfId="23100" xr:uid="{00000000-0005-0000-0000-0000A8570000}"/>
    <cellStyle name="Percent 4 2 41 9" xfId="23101" xr:uid="{00000000-0005-0000-0000-0000A9570000}"/>
    <cellStyle name="Percent 4 2 42" xfId="23102" xr:uid="{00000000-0005-0000-0000-0000AA570000}"/>
    <cellStyle name="Percent 4 2 42 10" xfId="23103" xr:uid="{00000000-0005-0000-0000-0000AB570000}"/>
    <cellStyle name="Percent 4 2 42 11" xfId="23104" xr:uid="{00000000-0005-0000-0000-0000AC570000}"/>
    <cellStyle name="Percent 4 2 42 12" xfId="23105" xr:uid="{00000000-0005-0000-0000-0000AD570000}"/>
    <cellStyle name="Percent 4 2 42 13" xfId="23106" xr:uid="{00000000-0005-0000-0000-0000AE570000}"/>
    <cellStyle name="Percent 4 2 42 14" xfId="23107" xr:uid="{00000000-0005-0000-0000-0000AF570000}"/>
    <cellStyle name="Percent 4 2 42 15" xfId="23108" xr:uid="{00000000-0005-0000-0000-0000B0570000}"/>
    <cellStyle name="Percent 4 2 42 16" xfId="23109" xr:uid="{00000000-0005-0000-0000-0000B1570000}"/>
    <cellStyle name="Percent 4 2 42 17" xfId="23110" xr:uid="{00000000-0005-0000-0000-0000B2570000}"/>
    <cellStyle name="Percent 4 2 42 2" xfId="23111" xr:uid="{00000000-0005-0000-0000-0000B3570000}"/>
    <cellStyle name="Percent 4 2 42 3" xfId="23112" xr:uid="{00000000-0005-0000-0000-0000B4570000}"/>
    <cellStyle name="Percent 4 2 42 4" xfId="23113" xr:uid="{00000000-0005-0000-0000-0000B5570000}"/>
    <cellStyle name="Percent 4 2 42 5" xfId="23114" xr:uid="{00000000-0005-0000-0000-0000B6570000}"/>
    <cellStyle name="Percent 4 2 42 6" xfId="23115" xr:uid="{00000000-0005-0000-0000-0000B7570000}"/>
    <cellStyle name="Percent 4 2 42 7" xfId="23116" xr:uid="{00000000-0005-0000-0000-0000B8570000}"/>
    <cellStyle name="Percent 4 2 42 8" xfId="23117" xr:uid="{00000000-0005-0000-0000-0000B9570000}"/>
    <cellStyle name="Percent 4 2 42 9" xfId="23118" xr:uid="{00000000-0005-0000-0000-0000BA570000}"/>
    <cellStyle name="Percent 4 2 43" xfId="23119" xr:uid="{00000000-0005-0000-0000-0000BB570000}"/>
    <cellStyle name="Percent 4 2 43 10" xfId="23120" xr:uid="{00000000-0005-0000-0000-0000BC570000}"/>
    <cellStyle name="Percent 4 2 43 11" xfId="23121" xr:uid="{00000000-0005-0000-0000-0000BD570000}"/>
    <cellStyle name="Percent 4 2 43 12" xfId="23122" xr:uid="{00000000-0005-0000-0000-0000BE570000}"/>
    <cellStyle name="Percent 4 2 43 13" xfId="23123" xr:uid="{00000000-0005-0000-0000-0000BF570000}"/>
    <cellStyle name="Percent 4 2 43 14" xfId="23124" xr:uid="{00000000-0005-0000-0000-0000C0570000}"/>
    <cellStyle name="Percent 4 2 43 15" xfId="23125" xr:uid="{00000000-0005-0000-0000-0000C1570000}"/>
    <cellStyle name="Percent 4 2 43 16" xfId="23126" xr:uid="{00000000-0005-0000-0000-0000C2570000}"/>
    <cellStyle name="Percent 4 2 43 17" xfId="23127" xr:uid="{00000000-0005-0000-0000-0000C3570000}"/>
    <cellStyle name="Percent 4 2 43 2" xfId="23128" xr:uid="{00000000-0005-0000-0000-0000C4570000}"/>
    <cellStyle name="Percent 4 2 43 3" xfId="23129" xr:uid="{00000000-0005-0000-0000-0000C5570000}"/>
    <cellStyle name="Percent 4 2 43 4" xfId="23130" xr:uid="{00000000-0005-0000-0000-0000C6570000}"/>
    <cellStyle name="Percent 4 2 43 5" xfId="23131" xr:uid="{00000000-0005-0000-0000-0000C7570000}"/>
    <cellStyle name="Percent 4 2 43 6" xfId="23132" xr:uid="{00000000-0005-0000-0000-0000C8570000}"/>
    <cellStyle name="Percent 4 2 43 7" xfId="23133" xr:uid="{00000000-0005-0000-0000-0000C9570000}"/>
    <cellStyle name="Percent 4 2 43 8" xfId="23134" xr:uid="{00000000-0005-0000-0000-0000CA570000}"/>
    <cellStyle name="Percent 4 2 43 9" xfId="23135" xr:uid="{00000000-0005-0000-0000-0000CB570000}"/>
    <cellStyle name="Percent 4 2 44" xfId="23136" xr:uid="{00000000-0005-0000-0000-0000CC570000}"/>
    <cellStyle name="Percent 4 2 44 10" xfId="23137" xr:uid="{00000000-0005-0000-0000-0000CD570000}"/>
    <cellStyle name="Percent 4 2 44 11" xfId="23138" xr:uid="{00000000-0005-0000-0000-0000CE570000}"/>
    <cellStyle name="Percent 4 2 44 12" xfId="23139" xr:uid="{00000000-0005-0000-0000-0000CF570000}"/>
    <cellStyle name="Percent 4 2 44 13" xfId="23140" xr:uid="{00000000-0005-0000-0000-0000D0570000}"/>
    <cellStyle name="Percent 4 2 44 14" xfId="23141" xr:uid="{00000000-0005-0000-0000-0000D1570000}"/>
    <cellStyle name="Percent 4 2 44 15" xfId="23142" xr:uid="{00000000-0005-0000-0000-0000D2570000}"/>
    <cellStyle name="Percent 4 2 44 16" xfId="23143" xr:uid="{00000000-0005-0000-0000-0000D3570000}"/>
    <cellStyle name="Percent 4 2 44 17" xfId="23144" xr:uid="{00000000-0005-0000-0000-0000D4570000}"/>
    <cellStyle name="Percent 4 2 44 2" xfId="23145" xr:uid="{00000000-0005-0000-0000-0000D5570000}"/>
    <cellStyle name="Percent 4 2 44 3" xfId="23146" xr:uid="{00000000-0005-0000-0000-0000D6570000}"/>
    <cellStyle name="Percent 4 2 44 4" xfId="23147" xr:uid="{00000000-0005-0000-0000-0000D7570000}"/>
    <cellStyle name="Percent 4 2 44 5" xfId="23148" xr:uid="{00000000-0005-0000-0000-0000D8570000}"/>
    <cellStyle name="Percent 4 2 44 6" xfId="23149" xr:uid="{00000000-0005-0000-0000-0000D9570000}"/>
    <cellStyle name="Percent 4 2 44 7" xfId="23150" xr:uid="{00000000-0005-0000-0000-0000DA570000}"/>
    <cellStyle name="Percent 4 2 44 8" xfId="23151" xr:uid="{00000000-0005-0000-0000-0000DB570000}"/>
    <cellStyle name="Percent 4 2 44 9" xfId="23152" xr:uid="{00000000-0005-0000-0000-0000DC570000}"/>
    <cellStyle name="Percent 4 2 45" xfId="23153" xr:uid="{00000000-0005-0000-0000-0000DD570000}"/>
    <cellStyle name="Percent 4 2 45 10" xfId="23154" xr:uid="{00000000-0005-0000-0000-0000DE570000}"/>
    <cellStyle name="Percent 4 2 45 11" xfId="23155" xr:uid="{00000000-0005-0000-0000-0000DF570000}"/>
    <cellStyle name="Percent 4 2 45 12" xfId="23156" xr:uid="{00000000-0005-0000-0000-0000E0570000}"/>
    <cellStyle name="Percent 4 2 45 13" xfId="23157" xr:uid="{00000000-0005-0000-0000-0000E1570000}"/>
    <cellStyle name="Percent 4 2 45 14" xfId="23158" xr:uid="{00000000-0005-0000-0000-0000E2570000}"/>
    <cellStyle name="Percent 4 2 45 15" xfId="23159" xr:uid="{00000000-0005-0000-0000-0000E3570000}"/>
    <cellStyle name="Percent 4 2 45 16" xfId="23160" xr:uid="{00000000-0005-0000-0000-0000E4570000}"/>
    <cellStyle name="Percent 4 2 45 17" xfId="23161" xr:uid="{00000000-0005-0000-0000-0000E5570000}"/>
    <cellStyle name="Percent 4 2 45 2" xfId="23162" xr:uid="{00000000-0005-0000-0000-0000E6570000}"/>
    <cellStyle name="Percent 4 2 45 3" xfId="23163" xr:uid="{00000000-0005-0000-0000-0000E7570000}"/>
    <cellStyle name="Percent 4 2 45 4" xfId="23164" xr:uid="{00000000-0005-0000-0000-0000E8570000}"/>
    <cellStyle name="Percent 4 2 45 5" xfId="23165" xr:uid="{00000000-0005-0000-0000-0000E9570000}"/>
    <cellStyle name="Percent 4 2 45 6" xfId="23166" xr:uid="{00000000-0005-0000-0000-0000EA570000}"/>
    <cellStyle name="Percent 4 2 45 7" xfId="23167" xr:uid="{00000000-0005-0000-0000-0000EB570000}"/>
    <cellStyle name="Percent 4 2 45 8" xfId="23168" xr:uid="{00000000-0005-0000-0000-0000EC570000}"/>
    <cellStyle name="Percent 4 2 45 9" xfId="23169" xr:uid="{00000000-0005-0000-0000-0000ED570000}"/>
    <cellStyle name="Percent 4 2 46" xfId="23170" xr:uid="{00000000-0005-0000-0000-0000EE570000}"/>
    <cellStyle name="Percent 4 2 46 10" xfId="23171" xr:uid="{00000000-0005-0000-0000-0000EF570000}"/>
    <cellStyle name="Percent 4 2 46 11" xfId="23172" xr:uid="{00000000-0005-0000-0000-0000F0570000}"/>
    <cellStyle name="Percent 4 2 46 12" xfId="23173" xr:uid="{00000000-0005-0000-0000-0000F1570000}"/>
    <cellStyle name="Percent 4 2 46 13" xfId="23174" xr:uid="{00000000-0005-0000-0000-0000F2570000}"/>
    <cellStyle name="Percent 4 2 46 14" xfId="23175" xr:uid="{00000000-0005-0000-0000-0000F3570000}"/>
    <cellStyle name="Percent 4 2 46 15" xfId="23176" xr:uid="{00000000-0005-0000-0000-0000F4570000}"/>
    <cellStyle name="Percent 4 2 46 16" xfId="23177" xr:uid="{00000000-0005-0000-0000-0000F5570000}"/>
    <cellStyle name="Percent 4 2 46 17" xfId="23178" xr:uid="{00000000-0005-0000-0000-0000F6570000}"/>
    <cellStyle name="Percent 4 2 46 2" xfId="23179" xr:uid="{00000000-0005-0000-0000-0000F7570000}"/>
    <cellStyle name="Percent 4 2 46 3" xfId="23180" xr:uid="{00000000-0005-0000-0000-0000F8570000}"/>
    <cellStyle name="Percent 4 2 46 4" xfId="23181" xr:uid="{00000000-0005-0000-0000-0000F9570000}"/>
    <cellStyle name="Percent 4 2 46 5" xfId="23182" xr:uid="{00000000-0005-0000-0000-0000FA570000}"/>
    <cellStyle name="Percent 4 2 46 6" xfId="23183" xr:uid="{00000000-0005-0000-0000-0000FB570000}"/>
    <cellStyle name="Percent 4 2 46 7" xfId="23184" xr:uid="{00000000-0005-0000-0000-0000FC570000}"/>
    <cellStyle name="Percent 4 2 46 8" xfId="23185" xr:uid="{00000000-0005-0000-0000-0000FD570000}"/>
    <cellStyle name="Percent 4 2 46 9" xfId="23186" xr:uid="{00000000-0005-0000-0000-0000FE570000}"/>
    <cellStyle name="Percent 4 2 47" xfId="23187" xr:uid="{00000000-0005-0000-0000-0000FF570000}"/>
    <cellStyle name="Percent 4 2 47 10" xfId="23188" xr:uid="{00000000-0005-0000-0000-000000580000}"/>
    <cellStyle name="Percent 4 2 47 11" xfId="23189" xr:uid="{00000000-0005-0000-0000-000001580000}"/>
    <cellStyle name="Percent 4 2 47 12" xfId="23190" xr:uid="{00000000-0005-0000-0000-000002580000}"/>
    <cellStyle name="Percent 4 2 47 13" xfId="23191" xr:uid="{00000000-0005-0000-0000-000003580000}"/>
    <cellStyle name="Percent 4 2 47 14" xfId="23192" xr:uid="{00000000-0005-0000-0000-000004580000}"/>
    <cellStyle name="Percent 4 2 47 15" xfId="23193" xr:uid="{00000000-0005-0000-0000-000005580000}"/>
    <cellStyle name="Percent 4 2 47 16" xfId="23194" xr:uid="{00000000-0005-0000-0000-000006580000}"/>
    <cellStyle name="Percent 4 2 47 17" xfId="23195" xr:uid="{00000000-0005-0000-0000-000007580000}"/>
    <cellStyle name="Percent 4 2 47 2" xfId="23196" xr:uid="{00000000-0005-0000-0000-000008580000}"/>
    <cellStyle name="Percent 4 2 47 3" xfId="23197" xr:uid="{00000000-0005-0000-0000-000009580000}"/>
    <cellStyle name="Percent 4 2 47 4" xfId="23198" xr:uid="{00000000-0005-0000-0000-00000A580000}"/>
    <cellStyle name="Percent 4 2 47 5" xfId="23199" xr:uid="{00000000-0005-0000-0000-00000B580000}"/>
    <cellStyle name="Percent 4 2 47 6" xfId="23200" xr:uid="{00000000-0005-0000-0000-00000C580000}"/>
    <cellStyle name="Percent 4 2 47 7" xfId="23201" xr:uid="{00000000-0005-0000-0000-00000D580000}"/>
    <cellStyle name="Percent 4 2 47 8" xfId="23202" xr:uid="{00000000-0005-0000-0000-00000E580000}"/>
    <cellStyle name="Percent 4 2 47 9" xfId="23203" xr:uid="{00000000-0005-0000-0000-00000F580000}"/>
    <cellStyle name="Percent 4 2 48" xfId="23204" xr:uid="{00000000-0005-0000-0000-000010580000}"/>
    <cellStyle name="Percent 4 2 49" xfId="23205" xr:uid="{00000000-0005-0000-0000-000011580000}"/>
    <cellStyle name="Percent 4 2 5" xfId="23206" xr:uid="{00000000-0005-0000-0000-000012580000}"/>
    <cellStyle name="Percent 4 2 5 10" xfId="23207" xr:uid="{00000000-0005-0000-0000-000013580000}"/>
    <cellStyle name="Percent 4 2 5 11" xfId="23208" xr:uid="{00000000-0005-0000-0000-000014580000}"/>
    <cellStyle name="Percent 4 2 5 12" xfId="23209" xr:uid="{00000000-0005-0000-0000-000015580000}"/>
    <cellStyle name="Percent 4 2 5 13" xfId="23210" xr:uid="{00000000-0005-0000-0000-000016580000}"/>
    <cellStyle name="Percent 4 2 5 14" xfId="23211" xr:uid="{00000000-0005-0000-0000-000017580000}"/>
    <cellStyle name="Percent 4 2 5 15" xfId="23212" xr:uid="{00000000-0005-0000-0000-000018580000}"/>
    <cellStyle name="Percent 4 2 5 16" xfId="23213" xr:uid="{00000000-0005-0000-0000-000019580000}"/>
    <cellStyle name="Percent 4 2 5 17" xfId="23214" xr:uid="{00000000-0005-0000-0000-00001A580000}"/>
    <cellStyle name="Percent 4 2 5 2" xfId="23215" xr:uid="{00000000-0005-0000-0000-00001B580000}"/>
    <cellStyle name="Percent 4 2 5 3" xfId="23216" xr:uid="{00000000-0005-0000-0000-00001C580000}"/>
    <cellStyle name="Percent 4 2 5 4" xfId="23217" xr:uid="{00000000-0005-0000-0000-00001D580000}"/>
    <cellStyle name="Percent 4 2 5 5" xfId="23218" xr:uid="{00000000-0005-0000-0000-00001E580000}"/>
    <cellStyle name="Percent 4 2 5 6" xfId="23219" xr:uid="{00000000-0005-0000-0000-00001F580000}"/>
    <cellStyle name="Percent 4 2 5 7" xfId="23220" xr:uid="{00000000-0005-0000-0000-000020580000}"/>
    <cellStyle name="Percent 4 2 5 8" xfId="23221" xr:uid="{00000000-0005-0000-0000-000021580000}"/>
    <cellStyle name="Percent 4 2 5 9" xfId="23222" xr:uid="{00000000-0005-0000-0000-000022580000}"/>
    <cellStyle name="Percent 4 2 50" xfId="23223" xr:uid="{00000000-0005-0000-0000-000023580000}"/>
    <cellStyle name="Percent 4 2 51" xfId="23224" xr:uid="{00000000-0005-0000-0000-000024580000}"/>
    <cellStyle name="Percent 4 2 52" xfId="23225" xr:uid="{00000000-0005-0000-0000-000025580000}"/>
    <cellStyle name="Percent 4 2 53" xfId="23226" xr:uid="{00000000-0005-0000-0000-000026580000}"/>
    <cellStyle name="Percent 4 2 54" xfId="23227" xr:uid="{00000000-0005-0000-0000-000027580000}"/>
    <cellStyle name="Percent 4 2 55" xfId="23228" xr:uid="{00000000-0005-0000-0000-000028580000}"/>
    <cellStyle name="Percent 4 2 56" xfId="23229" xr:uid="{00000000-0005-0000-0000-000029580000}"/>
    <cellStyle name="Percent 4 2 57" xfId="23230" xr:uid="{00000000-0005-0000-0000-00002A580000}"/>
    <cellStyle name="Percent 4 2 58" xfId="23231" xr:uid="{00000000-0005-0000-0000-00002B580000}"/>
    <cellStyle name="Percent 4 2 59" xfId="23232" xr:uid="{00000000-0005-0000-0000-00002C580000}"/>
    <cellStyle name="Percent 4 2 6" xfId="23233" xr:uid="{00000000-0005-0000-0000-00002D580000}"/>
    <cellStyle name="Percent 4 2 6 10" xfId="23234" xr:uid="{00000000-0005-0000-0000-00002E580000}"/>
    <cellStyle name="Percent 4 2 6 11" xfId="23235" xr:uid="{00000000-0005-0000-0000-00002F580000}"/>
    <cellStyle name="Percent 4 2 6 12" xfId="23236" xr:uid="{00000000-0005-0000-0000-000030580000}"/>
    <cellStyle name="Percent 4 2 6 13" xfId="23237" xr:uid="{00000000-0005-0000-0000-000031580000}"/>
    <cellStyle name="Percent 4 2 6 14" xfId="23238" xr:uid="{00000000-0005-0000-0000-000032580000}"/>
    <cellStyle name="Percent 4 2 6 15" xfId="23239" xr:uid="{00000000-0005-0000-0000-000033580000}"/>
    <cellStyle name="Percent 4 2 6 16" xfId="23240" xr:uid="{00000000-0005-0000-0000-000034580000}"/>
    <cellStyle name="Percent 4 2 6 17" xfId="23241" xr:uid="{00000000-0005-0000-0000-000035580000}"/>
    <cellStyle name="Percent 4 2 6 2" xfId="23242" xr:uid="{00000000-0005-0000-0000-000036580000}"/>
    <cellStyle name="Percent 4 2 6 3" xfId="23243" xr:uid="{00000000-0005-0000-0000-000037580000}"/>
    <cellStyle name="Percent 4 2 6 4" xfId="23244" xr:uid="{00000000-0005-0000-0000-000038580000}"/>
    <cellStyle name="Percent 4 2 6 5" xfId="23245" xr:uid="{00000000-0005-0000-0000-000039580000}"/>
    <cellStyle name="Percent 4 2 6 6" xfId="23246" xr:uid="{00000000-0005-0000-0000-00003A580000}"/>
    <cellStyle name="Percent 4 2 6 7" xfId="23247" xr:uid="{00000000-0005-0000-0000-00003B580000}"/>
    <cellStyle name="Percent 4 2 6 8" xfId="23248" xr:uid="{00000000-0005-0000-0000-00003C580000}"/>
    <cellStyle name="Percent 4 2 6 9" xfId="23249" xr:uid="{00000000-0005-0000-0000-00003D580000}"/>
    <cellStyle name="Percent 4 2 60" xfId="23250" xr:uid="{00000000-0005-0000-0000-00003E580000}"/>
    <cellStyle name="Percent 4 2 7" xfId="23251" xr:uid="{00000000-0005-0000-0000-00003F580000}"/>
    <cellStyle name="Percent 4 2 7 10" xfId="23252" xr:uid="{00000000-0005-0000-0000-000040580000}"/>
    <cellStyle name="Percent 4 2 7 11" xfId="23253" xr:uid="{00000000-0005-0000-0000-000041580000}"/>
    <cellStyle name="Percent 4 2 7 12" xfId="23254" xr:uid="{00000000-0005-0000-0000-000042580000}"/>
    <cellStyle name="Percent 4 2 7 13" xfId="23255" xr:uid="{00000000-0005-0000-0000-000043580000}"/>
    <cellStyle name="Percent 4 2 7 14" xfId="23256" xr:uid="{00000000-0005-0000-0000-000044580000}"/>
    <cellStyle name="Percent 4 2 7 15" xfId="23257" xr:uid="{00000000-0005-0000-0000-000045580000}"/>
    <cellStyle name="Percent 4 2 7 16" xfId="23258" xr:uid="{00000000-0005-0000-0000-000046580000}"/>
    <cellStyle name="Percent 4 2 7 17" xfId="23259" xr:uid="{00000000-0005-0000-0000-000047580000}"/>
    <cellStyle name="Percent 4 2 7 2" xfId="23260" xr:uid="{00000000-0005-0000-0000-000048580000}"/>
    <cellStyle name="Percent 4 2 7 3" xfId="23261" xr:uid="{00000000-0005-0000-0000-000049580000}"/>
    <cellStyle name="Percent 4 2 7 4" xfId="23262" xr:uid="{00000000-0005-0000-0000-00004A580000}"/>
    <cellStyle name="Percent 4 2 7 5" xfId="23263" xr:uid="{00000000-0005-0000-0000-00004B580000}"/>
    <cellStyle name="Percent 4 2 7 6" xfId="23264" xr:uid="{00000000-0005-0000-0000-00004C580000}"/>
    <cellStyle name="Percent 4 2 7 7" xfId="23265" xr:uid="{00000000-0005-0000-0000-00004D580000}"/>
    <cellStyle name="Percent 4 2 7 8" xfId="23266" xr:uid="{00000000-0005-0000-0000-00004E580000}"/>
    <cellStyle name="Percent 4 2 7 9" xfId="23267" xr:uid="{00000000-0005-0000-0000-00004F580000}"/>
    <cellStyle name="Percent 4 2 8" xfId="23268" xr:uid="{00000000-0005-0000-0000-000050580000}"/>
    <cellStyle name="Percent 4 2 8 10" xfId="23269" xr:uid="{00000000-0005-0000-0000-000051580000}"/>
    <cellStyle name="Percent 4 2 8 11" xfId="23270" xr:uid="{00000000-0005-0000-0000-000052580000}"/>
    <cellStyle name="Percent 4 2 8 12" xfId="23271" xr:uid="{00000000-0005-0000-0000-000053580000}"/>
    <cellStyle name="Percent 4 2 8 13" xfId="23272" xr:uid="{00000000-0005-0000-0000-000054580000}"/>
    <cellStyle name="Percent 4 2 8 14" xfId="23273" xr:uid="{00000000-0005-0000-0000-000055580000}"/>
    <cellStyle name="Percent 4 2 8 15" xfId="23274" xr:uid="{00000000-0005-0000-0000-000056580000}"/>
    <cellStyle name="Percent 4 2 8 16" xfId="23275" xr:uid="{00000000-0005-0000-0000-000057580000}"/>
    <cellStyle name="Percent 4 2 8 17" xfId="23276" xr:uid="{00000000-0005-0000-0000-000058580000}"/>
    <cellStyle name="Percent 4 2 8 2" xfId="23277" xr:uid="{00000000-0005-0000-0000-000059580000}"/>
    <cellStyle name="Percent 4 2 8 3" xfId="23278" xr:uid="{00000000-0005-0000-0000-00005A580000}"/>
    <cellStyle name="Percent 4 2 8 4" xfId="23279" xr:uid="{00000000-0005-0000-0000-00005B580000}"/>
    <cellStyle name="Percent 4 2 8 5" xfId="23280" xr:uid="{00000000-0005-0000-0000-00005C580000}"/>
    <cellStyle name="Percent 4 2 8 6" xfId="23281" xr:uid="{00000000-0005-0000-0000-00005D580000}"/>
    <cellStyle name="Percent 4 2 8 7" xfId="23282" xr:uid="{00000000-0005-0000-0000-00005E580000}"/>
    <cellStyle name="Percent 4 2 8 8" xfId="23283" xr:uid="{00000000-0005-0000-0000-00005F580000}"/>
    <cellStyle name="Percent 4 2 8 9" xfId="23284" xr:uid="{00000000-0005-0000-0000-000060580000}"/>
    <cellStyle name="Percent 4 2 9" xfId="23285" xr:uid="{00000000-0005-0000-0000-000061580000}"/>
    <cellStyle name="Percent 4 2 9 10" xfId="23286" xr:uid="{00000000-0005-0000-0000-000062580000}"/>
    <cellStyle name="Percent 4 2 9 11" xfId="23287" xr:uid="{00000000-0005-0000-0000-000063580000}"/>
    <cellStyle name="Percent 4 2 9 12" xfId="23288" xr:uid="{00000000-0005-0000-0000-000064580000}"/>
    <cellStyle name="Percent 4 2 9 13" xfId="23289" xr:uid="{00000000-0005-0000-0000-000065580000}"/>
    <cellStyle name="Percent 4 2 9 14" xfId="23290" xr:uid="{00000000-0005-0000-0000-000066580000}"/>
    <cellStyle name="Percent 4 2 9 15" xfId="23291" xr:uid="{00000000-0005-0000-0000-000067580000}"/>
    <cellStyle name="Percent 4 2 9 16" xfId="23292" xr:uid="{00000000-0005-0000-0000-000068580000}"/>
    <cellStyle name="Percent 4 2 9 17" xfId="23293" xr:uid="{00000000-0005-0000-0000-000069580000}"/>
    <cellStyle name="Percent 4 2 9 2" xfId="23294" xr:uid="{00000000-0005-0000-0000-00006A580000}"/>
    <cellStyle name="Percent 4 2 9 3" xfId="23295" xr:uid="{00000000-0005-0000-0000-00006B580000}"/>
    <cellStyle name="Percent 4 2 9 4" xfId="23296" xr:uid="{00000000-0005-0000-0000-00006C580000}"/>
    <cellStyle name="Percent 4 2 9 5" xfId="23297" xr:uid="{00000000-0005-0000-0000-00006D580000}"/>
    <cellStyle name="Percent 4 2 9 6" xfId="23298" xr:uid="{00000000-0005-0000-0000-00006E580000}"/>
    <cellStyle name="Percent 4 2 9 7" xfId="23299" xr:uid="{00000000-0005-0000-0000-00006F580000}"/>
    <cellStyle name="Percent 4 2 9 8" xfId="23300" xr:uid="{00000000-0005-0000-0000-000070580000}"/>
    <cellStyle name="Percent 4 2 9 9" xfId="23301" xr:uid="{00000000-0005-0000-0000-000071580000}"/>
    <cellStyle name="Percent 4 20" xfId="23302" xr:uid="{00000000-0005-0000-0000-000072580000}"/>
    <cellStyle name="Percent 4 20 10" xfId="23303" xr:uid="{00000000-0005-0000-0000-000073580000}"/>
    <cellStyle name="Percent 4 20 11" xfId="23304" xr:uid="{00000000-0005-0000-0000-000074580000}"/>
    <cellStyle name="Percent 4 20 12" xfId="23305" xr:uid="{00000000-0005-0000-0000-000075580000}"/>
    <cellStyle name="Percent 4 20 13" xfId="23306" xr:uid="{00000000-0005-0000-0000-000076580000}"/>
    <cellStyle name="Percent 4 20 14" xfId="23307" xr:uid="{00000000-0005-0000-0000-000077580000}"/>
    <cellStyle name="Percent 4 20 15" xfId="23308" xr:uid="{00000000-0005-0000-0000-000078580000}"/>
    <cellStyle name="Percent 4 20 16" xfId="23309" xr:uid="{00000000-0005-0000-0000-000079580000}"/>
    <cellStyle name="Percent 4 20 17" xfId="23310" xr:uid="{00000000-0005-0000-0000-00007A580000}"/>
    <cellStyle name="Percent 4 20 2" xfId="23311" xr:uid="{00000000-0005-0000-0000-00007B580000}"/>
    <cellStyle name="Percent 4 20 3" xfId="23312" xr:uid="{00000000-0005-0000-0000-00007C580000}"/>
    <cellStyle name="Percent 4 20 4" xfId="23313" xr:uid="{00000000-0005-0000-0000-00007D580000}"/>
    <cellStyle name="Percent 4 20 5" xfId="23314" xr:uid="{00000000-0005-0000-0000-00007E580000}"/>
    <cellStyle name="Percent 4 20 6" xfId="23315" xr:uid="{00000000-0005-0000-0000-00007F580000}"/>
    <cellStyle name="Percent 4 20 7" xfId="23316" xr:uid="{00000000-0005-0000-0000-000080580000}"/>
    <cellStyle name="Percent 4 20 8" xfId="23317" xr:uid="{00000000-0005-0000-0000-000081580000}"/>
    <cellStyle name="Percent 4 20 9" xfId="23318" xr:uid="{00000000-0005-0000-0000-000082580000}"/>
    <cellStyle name="Percent 4 21" xfId="23319" xr:uid="{00000000-0005-0000-0000-000083580000}"/>
    <cellStyle name="Percent 4 21 10" xfId="23320" xr:uid="{00000000-0005-0000-0000-000084580000}"/>
    <cellStyle name="Percent 4 21 11" xfId="23321" xr:uid="{00000000-0005-0000-0000-000085580000}"/>
    <cellStyle name="Percent 4 21 12" xfId="23322" xr:uid="{00000000-0005-0000-0000-000086580000}"/>
    <cellStyle name="Percent 4 21 13" xfId="23323" xr:uid="{00000000-0005-0000-0000-000087580000}"/>
    <cellStyle name="Percent 4 21 14" xfId="23324" xr:uid="{00000000-0005-0000-0000-000088580000}"/>
    <cellStyle name="Percent 4 21 15" xfId="23325" xr:uid="{00000000-0005-0000-0000-000089580000}"/>
    <cellStyle name="Percent 4 21 16" xfId="23326" xr:uid="{00000000-0005-0000-0000-00008A580000}"/>
    <cellStyle name="Percent 4 21 17" xfId="23327" xr:uid="{00000000-0005-0000-0000-00008B580000}"/>
    <cellStyle name="Percent 4 21 2" xfId="23328" xr:uid="{00000000-0005-0000-0000-00008C580000}"/>
    <cellStyle name="Percent 4 21 3" xfId="23329" xr:uid="{00000000-0005-0000-0000-00008D580000}"/>
    <cellStyle name="Percent 4 21 4" xfId="23330" xr:uid="{00000000-0005-0000-0000-00008E580000}"/>
    <cellStyle name="Percent 4 21 5" xfId="23331" xr:uid="{00000000-0005-0000-0000-00008F580000}"/>
    <cellStyle name="Percent 4 21 6" xfId="23332" xr:uid="{00000000-0005-0000-0000-000090580000}"/>
    <cellStyle name="Percent 4 21 7" xfId="23333" xr:uid="{00000000-0005-0000-0000-000091580000}"/>
    <cellStyle name="Percent 4 21 8" xfId="23334" xr:uid="{00000000-0005-0000-0000-000092580000}"/>
    <cellStyle name="Percent 4 21 9" xfId="23335" xr:uid="{00000000-0005-0000-0000-000093580000}"/>
    <cellStyle name="Percent 4 22" xfId="23336" xr:uid="{00000000-0005-0000-0000-000094580000}"/>
    <cellStyle name="Percent 4 22 10" xfId="23337" xr:uid="{00000000-0005-0000-0000-000095580000}"/>
    <cellStyle name="Percent 4 22 11" xfId="23338" xr:uid="{00000000-0005-0000-0000-000096580000}"/>
    <cellStyle name="Percent 4 22 12" xfId="23339" xr:uid="{00000000-0005-0000-0000-000097580000}"/>
    <cellStyle name="Percent 4 22 13" xfId="23340" xr:uid="{00000000-0005-0000-0000-000098580000}"/>
    <cellStyle name="Percent 4 22 14" xfId="23341" xr:uid="{00000000-0005-0000-0000-000099580000}"/>
    <cellStyle name="Percent 4 22 15" xfId="23342" xr:uid="{00000000-0005-0000-0000-00009A580000}"/>
    <cellStyle name="Percent 4 22 16" xfId="23343" xr:uid="{00000000-0005-0000-0000-00009B580000}"/>
    <cellStyle name="Percent 4 22 17" xfId="23344" xr:uid="{00000000-0005-0000-0000-00009C580000}"/>
    <cellStyle name="Percent 4 22 2" xfId="23345" xr:uid="{00000000-0005-0000-0000-00009D580000}"/>
    <cellStyle name="Percent 4 22 3" xfId="23346" xr:uid="{00000000-0005-0000-0000-00009E580000}"/>
    <cellStyle name="Percent 4 22 4" xfId="23347" xr:uid="{00000000-0005-0000-0000-00009F580000}"/>
    <cellStyle name="Percent 4 22 5" xfId="23348" xr:uid="{00000000-0005-0000-0000-0000A0580000}"/>
    <cellStyle name="Percent 4 22 6" xfId="23349" xr:uid="{00000000-0005-0000-0000-0000A1580000}"/>
    <cellStyle name="Percent 4 22 7" xfId="23350" xr:uid="{00000000-0005-0000-0000-0000A2580000}"/>
    <cellStyle name="Percent 4 22 8" xfId="23351" xr:uid="{00000000-0005-0000-0000-0000A3580000}"/>
    <cellStyle name="Percent 4 22 9" xfId="23352" xr:uid="{00000000-0005-0000-0000-0000A4580000}"/>
    <cellStyle name="Percent 4 23" xfId="23353" xr:uid="{00000000-0005-0000-0000-0000A5580000}"/>
    <cellStyle name="Percent 4 23 10" xfId="23354" xr:uid="{00000000-0005-0000-0000-0000A6580000}"/>
    <cellStyle name="Percent 4 23 11" xfId="23355" xr:uid="{00000000-0005-0000-0000-0000A7580000}"/>
    <cellStyle name="Percent 4 23 12" xfId="23356" xr:uid="{00000000-0005-0000-0000-0000A8580000}"/>
    <cellStyle name="Percent 4 23 13" xfId="23357" xr:uid="{00000000-0005-0000-0000-0000A9580000}"/>
    <cellStyle name="Percent 4 23 14" xfId="23358" xr:uid="{00000000-0005-0000-0000-0000AA580000}"/>
    <cellStyle name="Percent 4 23 15" xfId="23359" xr:uid="{00000000-0005-0000-0000-0000AB580000}"/>
    <cellStyle name="Percent 4 23 16" xfId="23360" xr:uid="{00000000-0005-0000-0000-0000AC580000}"/>
    <cellStyle name="Percent 4 23 17" xfId="23361" xr:uid="{00000000-0005-0000-0000-0000AD580000}"/>
    <cellStyle name="Percent 4 23 2" xfId="23362" xr:uid="{00000000-0005-0000-0000-0000AE580000}"/>
    <cellStyle name="Percent 4 23 3" xfId="23363" xr:uid="{00000000-0005-0000-0000-0000AF580000}"/>
    <cellStyle name="Percent 4 23 4" xfId="23364" xr:uid="{00000000-0005-0000-0000-0000B0580000}"/>
    <cellStyle name="Percent 4 23 5" xfId="23365" xr:uid="{00000000-0005-0000-0000-0000B1580000}"/>
    <cellStyle name="Percent 4 23 6" xfId="23366" xr:uid="{00000000-0005-0000-0000-0000B2580000}"/>
    <cellStyle name="Percent 4 23 7" xfId="23367" xr:uid="{00000000-0005-0000-0000-0000B3580000}"/>
    <cellStyle name="Percent 4 23 8" xfId="23368" xr:uid="{00000000-0005-0000-0000-0000B4580000}"/>
    <cellStyle name="Percent 4 23 9" xfId="23369" xr:uid="{00000000-0005-0000-0000-0000B5580000}"/>
    <cellStyle name="Percent 4 24" xfId="23370" xr:uid="{00000000-0005-0000-0000-0000B6580000}"/>
    <cellStyle name="Percent 4 24 10" xfId="23371" xr:uid="{00000000-0005-0000-0000-0000B7580000}"/>
    <cellStyle name="Percent 4 24 11" xfId="23372" xr:uid="{00000000-0005-0000-0000-0000B8580000}"/>
    <cellStyle name="Percent 4 24 12" xfId="23373" xr:uid="{00000000-0005-0000-0000-0000B9580000}"/>
    <cellStyle name="Percent 4 24 13" xfId="23374" xr:uid="{00000000-0005-0000-0000-0000BA580000}"/>
    <cellStyle name="Percent 4 24 14" xfId="23375" xr:uid="{00000000-0005-0000-0000-0000BB580000}"/>
    <cellStyle name="Percent 4 24 15" xfId="23376" xr:uid="{00000000-0005-0000-0000-0000BC580000}"/>
    <cellStyle name="Percent 4 24 16" xfId="23377" xr:uid="{00000000-0005-0000-0000-0000BD580000}"/>
    <cellStyle name="Percent 4 24 17" xfId="23378" xr:uid="{00000000-0005-0000-0000-0000BE580000}"/>
    <cellStyle name="Percent 4 24 2" xfId="23379" xr:uid="{00000000-0005-0000-0000-0000BF580000}"/>
    <cellStyle name="Percent 4 24 3" xfId="23380" xr:uid="{00000000-0005-0000-0000-0000C0580000}"/>
    <cellStyle name="Percent 4 24 4" xfId="23381" xr:uid="{00000000-0005-0000-0000-0000C1580000}"/>
    <cellStyle name="Percent 4 24 5" xfId="23382" xr:uid="{00000000-0005-0000-0000-0000C2580000}"/>
    <cellStyle name="Percent 4 24 6" xfId="23383" xr:uid="{00000000-0005-0000-0000-0000C3580000}"/>
    <cellStyle name="Percent 4 24 7" xfId="23384" xr:uid="{00000000-0005-0000-0000-0000C4580000}"/>
    <cellStyle name="Percent 4 24 8" xfId="23385" xr:uid="{00000000-0005-0000-0000-0000C5580000}"/>
    <cellStyle name="Percent 4 24 9" xfId="23386" xr:uid="{00000000-0005-0000-0000-0000C6580000}"/>
    <cellStyle name="Percent 4 25" xfId="23387" xr:uid="{00000000-0005-0000-0000-0000C7580000}"/>
    <cellStyle name="Percent 4 25 10" xfId="23388" xr:uid="{00000000-0005-0000-0000-0000C8580000}"/>
    <cellStyle name="Percent 4 25 11" xfId="23389" xr:uid="{00000000-0005-0000-0000-0000C9580000}"/>
    <cellStyle name="Percent 4 25 12" xfId="23390" xr:uid="{00000000-0005-0000-0000-0000CA580000}"/>
    <cellStyle name="Percent 4 25 13" xfId="23391" xr:uid="{00000000-0005-0000-0000-0000CB580000}"/>
    <cellStyle name="Percent 4 25 14" xfId="23392" xr:uid="{00000000-0005-0000-0000-0000CC580000}"/>
    <cellStyle name="Percent 4 25 15" xfId="23393" xr:uid="{00000000-0005-0000-0000-0000CD580000}"/>
    <cellStyle name="Percent 4 25 16" xfId="23394" xr:uid="{00000000-0005-0000-0000-0000CE580000}"/>
    <cellStyle name="Percent 4 25 17" xfId="23395" xr:uid="{00000000-0005-0000-0000-0000CF580000}"/>
    <cellStyle name="Percent 4 25 2" xfId="23396" xr:uid="{00000000-0005-0000-0000-0000D0580000}"/>
    <cellStyle name="Percent 4 25 3" xfId="23397" xr:uid="{00000000-0005-0000-0000-0000D1580000}"/>
    <cellStyle name="Percent 4 25 4" xfId="23398" xr:uid="{00000000-0005-0000-0000-0000D2580000}"/>
    <cellStyle name="Percent 4 25 5" xfId="23399" xr:uid="{00000000-0005-0000-0000-0000D3580000}"/>
    <cellStyle name="Percent 4 25 6" xfId="23400" xr:uid="{00000000-0005-0000-0000-0000D4580000}"/>
    <cellStyle name="Percent 4 25 7" xfId="23401" xr:uid="{00000000-0005-0000-0000-0000D5580000}"/>
    <cellStyle name="Percent 4 25 8" xfId="23402" xr:uid="{00000000-0005-0000-0000-0000D6580000}"/>
    <cellStyle name="Percent 4 25 9" xfId="23403" xr:uid="{00000000-0005-0000-0000-0000D7580000}"/>
    <cellStyle name="Percent 4 26" xfId="23404" xr:uid="{00000000-0005-0000-0000-0000D8580000}"/>
    <cellStyle name="Percent 4 26 10" xfId="23405" xr:uid="{00000000-0005-0000-0000-0000D9580000}"/>
    <cellStyle name="Percent 4 26 11" xfId="23406" xr:uid="{00000000-0005-0000-0000-0000DA580000}"/>
    <cellStyle name="Percent 4 26 12" xfId="23407" xr:uid="{00000000-0005-0000-0000-0000DB580000}"/>
    <cellStyle name="Percent 4 26 13" xfId="23408" xr:uid="{00000000-0005-0000-0000-0000DC580000}"/>
    <cellStyle name="Percent 4 26 14" xfId="23409" xr:uid="{00000000-0005-0000-0000-0000DD580000}"/>
    <cellStyle name="Percent 4 26 15" xfId="23410" xr:uid="{00000000-0005-0000-0000-0000DE580000}"/>
    <cellStyle name="Percent 4 26 16" xfId="23411" xr:uid="{00000000-0005-0000-0000-0000DF580000}"/>
    <cellStyle name="Percent 4 26 17" xfId="23412" xr:uid="{00000000-0005-0000-0000-0000E0580000}"/>
    <cellStyle name="Percent 4 26 2" xfId="23413" xr:uid="{00000000-0005-0000-0000-0000E1580000}"/>
    <cellStyle name="Percent 4 26 3" xfId="23414" xr:uid="{00000000-0005-0000-0000-0000E2580000}"/>
    <cellStyle name="Percent 4 26 4" xfId="23415" xr:uid="{00000000-0005-0000-0000-0000E3580000}"/>
    <cellStyle name="Percent 4 26 5" xfId="23416" xr:uid="{00000000-0005-0000-0000-0000E4580000}"/>
    <cellStyle name="Percent 4 26 6" xfId="23417" xr:uid="{00000000-0005-0000-0000-0000E5580000}"/>
    <cellStyle name="Percent 4 26 7" xfId="23418" xr:uid="{00000000-0005-0000-0000-0000E6580000}"/>
    <cellStyle name="Percent 4 26 8" xfId="23419" xr:uid="{00000000-0005-0000-0000-0000E7580000}"/>
    <cellStyle name="Percent 4 26 9" xfId="23420" xr:uid="{00000000-0005-0000-0000-0000E8580000}"/>
    <cellStyle name="Percent 4 27" xfId="23421" xr:uid="{00000000-0005-0000-0000-0000E9580000}"/>
    <cellStyle name="Percent 4 27 10" xfId="23422" xr:uid="{00000000-0005-0000-0000-0000EA580000}"/>
    <cellStyle name="Percent 4 27 11" xfId="23423" xr:uid="{00000000-0005-0000-0000-0000EB580000}"/>
    <cellStyle name="Percent 4 27 12" xfId="23424" xr:uid="{00000000-0005-0000-0000-0000EC580000}"/>
    <cellStyle name="Percent 4 27 13" xfId="23425" xr:uid="{00000000-0005-0000-0000-0000ED580000}"/>
    <cellStyle name="Percent 4 27 14" xfId="23426" xr:uid="{00000000-0005-0000-0000-0000EE580000}"/>
    <cellStyle name="Percent 4 27 15" xfId="23427" xr:uid="{00000000-0005-0000-0000-0000EF580000}"/>
    <cellStyle name="Percent 4 27 16" xfId="23428" xr:uid="{00000000-0005-0000-0000-0000F0580000}"/>
    <cellStyle name="Percent 4 27 17" xfId="23429" xr:uid="{00000000-0005-0000-0000-0000F1580000}"/>
    <cellStyle name="Percent 4 27 2" xfId="23430" xr:uid="{00000000-0005-0000-0000-0000F2580000}"/>
    <cellStyle name="Percent 4 27 3" xfId="23431" xr:uid="{00000000-0005-0000-0000-0000F3580000}"/>
    <cellStyle name="Percent 4 27 4" xfId="23432" xr:uid="{00000000-0005-0000-0000-0000F4580000}"/>
    <cellStyle name="Percent 4 27 5" xfId="23433" xr:uid="{00000000-0005-0000-0000-0000F5580000}"/>
    <cellStyle name="Percent 4 27 6" xfId="23434" xr:uid="{00000000-0005-0000-0000-0000F6580000}"/>
    <cellStyle name="Percent 4 27 7" xfId="23435" xr:uid="{00000000-0005-0000-0000-0000F7580000}"/>
    <cellStyle name="Percent 4 27 8" xfId="23436" xr:uid="{00000000-0005-0000-0000-0000F8580000}"/>
    <cellStyle name="Percent 4 27 9" xfId="23437" xr:uid="{00000000-0005-0000-0000-0000F9580000}"/>
    <cellStyle name="Percent 4 28" xfId="23438" xr:uid="{00000000-0005-0000-0000-0000FA580000}"/>
    <cellStyle name="Percent 4 28 10" xfId="23439" xr:uid="{00000000-0005-0000-0000-0000FB580000}"/>
    <cellStyle name="Percent 4 28 11" xfId="23440" xr:uid="{00000000-0005-0000-0000-0000FC580000}"/>
    <cellStyle name="Percent 4 28 12" xfId="23441" xr:uid="{00000000-0005-0000-0000-0000FD580000}"/>
    <cellStyle name="Percent 4 28 13" xfId="23442" xr:uid="{00000000-0005-0000-0000-0000FE580000}"/>
    <cellStyle name="Percent 4 28 14" xfId="23443" xr:uid="{00000000-0005-0000-0000-0000FF580000}"/>
    <cellStyle name="Percent 4 28 15" xfId="23444" xr:uid="{00000000-0005-0000-0000-000000590000}"/>
    <cellStyle name="Percent 4 28 16" xfId="23445" xr:uid="{00000000-0005-0000-0000-000001590000}"/>
    <cellStyle name="Percent 4 28 17" xfId="23446" xr:uid="{00000000-0005-0000-0000-000002590000}"/>
    <cellStyle name="Percent 4 28 2" xfId="23447" xr:uid="{00000000-0005-0000-0000-000003590000}"/>
    <cellStyle name="Percent 4 28 3" xfId="23448" xr:uid="{00000000-0005-0000-0000-000004590000}"/>
    <cellStyle name="Percent 4 28 4" xfId="23449" xr:uid="{00000000-0005-0000-0000-000005590000}"/>
    <cellStyle name="Percent 4 28 5" xfId="23450" xr:uid="{00000000-0005-0000-0000-000006590000}"/>
    <cellStyle name="Percent 4 28 6" xfId="23451" xr:uid="{00000000-0005-0000-0000-000007590000}"/>
    <cellStyle name="Percent 4 28 7" xfId="23452" xr:uid="{00000000-0005-0000-0000-000008590000}"/>
    <cellStyle name="Percent 4 28 8" xfId="23453" xr:uid="{00000000-0005-0000-0000-000009590000}"/>
    <cellStyle name="Percent 4 28 9" xfId="23454" xr:uid="{00000000-0005-0000-0000-00000A590000}"/>
    <cellStyle name="Percent 4 29" xfId="23455" xr:uid="{00000000-0005-0000-0000-00000B590000}"/>
    <cellStyle name="Percent 4 29 10" xfId="23456" xr:uid="{00000000-0005-0000-0000-00000C590000}"/>
    <cellStyle name="Percent 4 29 11" xfId="23457" xr:uid="{00000000-0005-0000-0000-00000D590000}"/>
    <cellStyle name="Percent 4 29 12" xfId="23458" xr:uid="{00000000-0005-0000-0000-00000E590000}"/>
    <cellStyle name="Percent 4 29 13" xfId="23459" xr:uid="{00000000-0005-0000-0000-00000F590000}"/>
    <cellStyle name="Percent 4 29 14" xfId="23460" xr:uid="{00000000-0005-0000-0000-000010590000}"/>
    <cellStyle name="Percent 4 29 15" xfId="23461" xr:uid="{00000000-0005-0000-0000-000011590000}"/>
    <cellStyle name="Percent 4 29 16" xfId="23462" xr:uid="{00000000-0005-0000-0000-000012590000}"/>
    <cellStyle name="Percent 4 29 17" xfId="23463" xr:uid="{00000000-0005-0000-0000-000013590000}"/>
    <cellStyle name="Percent 4 29 2" xfId="23464" xr:uid="{00000000-0005-0000-0000-000014590000}"/>
    <cellStyle name="Percent 4 29 3" xfId="23465" xr:uid="{00000000-0005-0000-0000-000015590000}"/>
    <cellStyle name="Percent 4 29 4" xfId="23466" xr:uid="{00000000-0005-0000-0000-000016590000}"/>
    <cellStyle name="Percent 4 29 5" xfId="23467" xr:uid="{00000000-0005-0000-0000-000017590000}"/>
    <cellStyle name="Percent 4 29 6" xfId="23468" xr:uid="{00000000-0005-0000-0000-000018590000}"/>
    <cellStyle name="Percent 4 29 7" xfId="23469" xr:uid="{00000000-0005-0000-0000-000019590000}"/>
    <cellStyle name="Percent 4 29 8" xfId="23470" xr:uid="{00000000-0005-0000-0000-00001A590000}"/>
    <cellStyle name="Percent 4 29 9" xfId="23471" xr:uid="{00000000-0005-0000-0000-00001B590000}"/>
    <cellStyle name="Percent 4 3" xfId="1230" xr:uid="{00000000-0005-0000-0000-00001C590000}"/>
    <cellStyle name="Percent 4 3 10" xfId="23472" xr:uid="{00000000-0005-0000-0000-00001D590000}"/>
    <cellStyle name="Percent 4 3 2" xfId="23473" xr:uid="{00000000-0005-0000-0000-00001E590000}"/>
    <cellStyle name="Percent 4 3 3" xfId="23474" xr:uid="{00000000-0005-0000-0000-00001F590000}"/>
    <cellStyle name="Percent 4 3 4" xfId="23475" xr:uid="{00000000-0005-0000-0000-000020590000}"/>
    <cellStyle name="Percent 4 3 5" xfId="23476" xr:uid="{00000000-0005-0000-0000-000021590000}"/>
    <cellStyle name="Percent 4 3 6" xfId="23477" xr:uid="{00000000-0005-0000-0000-000022590000}"/>
    <cellStyle name="Percent 4 3 7" xfId="23478" xr:uid="{00000000-0005-0000-0000-000023590000}"/>
    <cellStyle name="Percent 4 3 8" xfId="23479" xr:uid="{00000000-0005-0000-0000-000024590000}"/>
    <cellStyle name="Percent 4 3 9" xfId="23480" xr:uid="{00000000-0005-0000-0000-000025590000}"/>
    <cellStyle name="Percent 4 30" xfId="23481" xr:uid="{00000000-0005-0000-0000-000026590000}"/>
    <cellStyle name="Percent 4 30 10" xfId="23482" xr:uid="{00000000-0005-0000-0000-000027590000}"/>
    <cellStyle name="Percent 4 30 11" xfId="23483" xr:uid="{00000000-0005-0000-0000-000028590000}"/>
    <cellStyle name="Percent 4 30 12" xfId="23484" xr:uid="{00000000-0005-0000-0000-000029590000}"/>
    <cellStyle name="Percent 4 30 13" xfId="23485" xr:uid="{00000000-0005-0000-0000-00002A590000}"/>
    <cellStyle name="Percent 4 30 14" xfId="23486" xr:uid="{00000000-0005-0000-0000-00002B590000}"/>
    <cellStyle name="Percent 4 30 15" xfId="23487" xr:uid="{00000000-0005-0000-0000-00002C590000}"/>
    <cellStyle name="Percent 4 30 16" xfId="23488" xr:uid="{00000000-0005-0000-0000-00002D590000}"/>
    <cellStyle name="Percent 4 30 17" xfId="23489" xr:uid="{00000000-0005-0000-0000-00002E590000}"/>
    <cellStyle name="Percent 4 30 2" xfId="23490" xr:uid="{00000000-0005-0000-0000-00002F590000}"/>
    <cellStyle name="Percent 4 30 3" xfId="23491" xr:uid="{00000000-0005-0000-0000-000030590000}"/>
    <cellStyle name="Percent 4 30 4" xfId="23492" xr:uid="{00000000-0005-0000-0000-000031590000}"/>
    <cellStyle name="Percent 4 30 5" xfId="23493" xr:uid="{00000000-0005-0000-0000-000032590000}"/>
    <cellStyle name="Percent 4 30 6" xfId="23494" xr:uid="{00000000-0005-0000-0000-000033590000}"/>
    <cellStyle name="Percent 4 30 7" xfId="23495" xr:uid="{00000000-0005-0000-0000-000034590000}"/>
    <cellStyle name="Percent 4 30 8" xfId="23496" xr:uid="{00000000-0005-0000-0000-000035590000}"/>
    <cellStyle name="Percent 4 30 9" xfId="23497" xr:uid="{00000000-0005-0000-0000-000036590000}"/>
    <cellStyle name="Percent 4 31" xfId="23498" xr:uid="{00000000-0005-0000-0000-000037590000}"/>
    <cellStyle name="Percent 4 31 10" xfId="23499" xr:uid="{00000000-0005-0000-0000-000038590000}"/>
    <cellStyle name="Percent 4 31 11" xfId="23500" xr:uid="{00000000-0005-0000-0000-000039590000}"/>
    <cellStyle name="Percent 4 31 12" xfId="23501" xr:uid="{00000000-0005-0000-0000-00003A590000}"/>
    <cellStyle name="Percent 4 31 13" xfId="23502" xr:uid="{00000000-0005-0000-0000-00003B590000}"/>
    <cellStyle name="Percent 4 31 14" xfId="23503" xr:uid="{00000000-0005-0000-0000-00003C590000}"/>
    <cellStyle name="Percent 4 31 15" xfId="23504" xr:uid="{00000000-0005-0000-0000-00003D590000}"/>
    <cellStyle name="Percent 4 31 16" xfId="23505" xr:uid="{00000000-0005-0000-0000-00003E590000}"/>
    <cellStyle name="Percent 4 31 17" xfId="23506" xr:uid="{00000000-0005-0000-0000-00003F590000}"/>
    <cellStyle name="Percent 4 31 2" xfId="23507" xr:uid="{00000000-0005-0000-0000-000040590000}"/>
    <cellStyle name="Percent 4 31 3" xfId="23508" xr:uid="{00000000-0005-0000-0000-000041590000}"/>
    <cellStyle name="Percent 4 31 4" xfId="23509" xr:uid="{00000000-0005-0000-0000-000042590000}"/>
    <cellStyle name="Percent 4 31 5" xfId="23510" xr:uid="{00000000-0005-0000-0000-000043590000}"/>
    <cellStyle name="Percent 4 31 6" xfId="23511" xr:uid="{00000000-0005-0000-0000-000044590000}"/>
    <cellStyle name="Percent 4 31 7" xfId="23512" xr:uid="{00000000-0005-0000-0000-000045590000}"/>
    <cellStyle name="Percent 4 31 8" xfId="23513" xr:uid="{00000000-0005-0000-0000-000046590000}"/>
    <cellStyle name="Percent 4 31 9" xfId="23514" xr:uid="{00000000-0005-0000-0000-000047590000}"/>
    <cellStyle name="Percent 4 32" xfId="23515" xr:uid="{00000000-0005-0000-0000-000048590000}"/>
    <cellStyle name="Percent 4 32 10" xfId="23516" xr:uid="{00000000-0005-0000-0000-000049590000}"/>
    <cellStyle name="Percent 4 32 11" xfId="23517" xr:uid="{00000000-0005-0000-0000-00004A590000}"/>
    <cellStyle name="Percent 4 32 12" xfId="23518" xr:uid="{00000000-0005-0000-0000-00004B590000}"/>
    <cellStyle name="Percent 4 32 13" xfId="23519" xr:uid="{00000000-0005-0000-0000-00004C590000}"/>
    <cellStyle name="Percent 4 32 14" xfId="23520" xr:uid="{00000000-0005-0000-0000-00004D590000}"/>
    <cellStyle name="Percent 4 32 15" xfId="23521" xr:uid="{00000000-0005-0000-0000-00004E590000}"/>
    <cellStyle name="Percent 4 32 16" xfId="23522" xr:uid="{00000000-0005-0000-0000-00004F590000}"/>
    <cellStyle name="Percent 4 32 17" xfId="23523" xr:uid="{00000000-0005-0000-0000-000050590000}"/>
    <cellStyle name="Percent 4 32 2" xfId="23524" xr:uid="{00000000-0005-0000-0000-000051590000}"/>
    <cellStyle name="Percent 4 32 3" xfId="23525" xr:uid="{00000000-0005-0000-0000-000052590000}"/>
    <cellStyle name="Percent 4 32 4" xfId="23526" xr:uid="{00000000-0005-0000-0000-000053590000}"/>
    <cellStyle name="Percent 4 32 5" xfId="23527" xr:uid="{00000000-0005-0000-0000-000054590000}"/>
    <cellStyle name="Percent 4 32 6" xfId="23528" xr:uid="{00000000-0005-0000-0000-000055590000}"/>
    <cellStyle name="Percent 4 32 7" xfId="23529" xr:uid="{00000000-0005-0000-0000-000056590000}"/>
    <cellStyle name="Percent 4 32 8" xfId="23530" xr:uid="{00000000-0005-0000-0000-000057590000}"/>
    <cellStyle name="Percent 4 32 9" xfId="23531" xr:uid="{00000000-0005-0000-0000-000058590000}"/>
    <cellStyle name="Percent 4 33" xfId="23532" xr:uid="{00000000-0005-0000-0000-000059590000}"/>
    <cellStyle name="Percent 4 33 10" xfId="23533" xr:uid="{00000000-0005-0000-0000-00005A590000}"/>
    <cellStyle name="Percent 4 33 11" xfId="23534" xr:uid="{00000000-0005-0000-0000-00005B590000}"/>
    <cellStyle name="Percent 4 33 12" xfId="23535" xr:uid="{00000000-0005-0000-0000-00005C590000}"/>
    <cellStyle name="Percent 4 33 13" xfId="23536" xr:uid="{00000000-0005-0000-0000-00005D590000}"/>
    <cellStyle name="Percent 4 33 14" xfId="23537" xr:uid="{00000000-0005-0000-0000-00005E590000}"/>
    <cellStyle name="Percent 4 33 15" xfId="23538" xr:uid="{00000000-0005-0000-0000-00005F590000}"/>
    <cellStyle name="Percent 4 33 16" xfId="23539" xr:uid="{00000000-0005-0000-0000-000060590000}"/>
    <cellStyle name="Percent 4 33 17" xfId="23540" xr:uid="{00000000-0005-0000-0000-000061590000}"/>
    <cellStyle name="Percent 4 33 2" xfId="23541" xr:uid="{00000000-0005-0000-0000-000062590000}"/>
    <cellStyle name="Percent 4 33 3" xfId="23542" xr:uid="{00000000-0005-0000-0000-000063590000}"/>
    <cellStyle name="Percent 4 33 4" xfId="23543" xr:uid="{00000000-0005-0000-0000-000064590000}"/>
    <cellStyle name="Percent 4 33 5" xfId="23544" xr:uid="{00000000-0005-0000-0000-000065590000}"/>
    <cellStyle name="Percent 4 33 6" xfId="23545" xr:uid="{00000000-0005-0000-0000-000066590000}"/>
    <cellStyle name="Percent 4 33 7" xfId="23546" xr:uid="{00000000-0005-0000-0000-000067590000}"/>
    <cellStyle name="Percent 4 33 8" xfId="23547" xr:uid="{00000000-0005-0000-0000-000068590000}"/>
    <cellStyle name="Percent 4 33 9" xfId="23548" xr:uid="{00000000-0005-0000-0000-000069590000}"/>
    <cellStyle name="Percent 4 34" xfId="23549" xr:uid="{00000000-0005-0000-0000-00006A590000}"/>
    <cellStyle name="Percent 4 34 10" xfId="23550" xr:uid="{00000000-0005-0000-0000-00006B590000}"/>
    <cellStyle name="Percent 4 34 11" xfId="23551" xr:uid="{00000000-0005-0000-0000-00006C590000}"/>
    <cellStyle name="Percent 4 34 12" xfId="23552" xr:uid="{00000000-0005-0000-0000-00006D590000}"/>
    <cellStyle name="Percent 4 34 13" xfId="23553" xr:uid="{00000000-0005-0000-0000-00006E590000}"/>
    <cellStyle name="Percent 4 34 14" xfId="23554" xr:uid="{00000000-0005-0000-0000-00006F590000}"/>
    <cellStyle name="Percent 4 34 15" xfId="23555" xr:uid="{00000000-0005-0000-0000-000070590000}"/>
    <cellStyle name="Percent 4 34 16" xfId="23556" xr:uid="{00000000-0005-0000-0000-000071590000}"/>
    <cellStyle name="Percent 4 34 17" xfId="23557" xr:uid="{00000000-0005-0000-0000-000072590000}"/>
    <cellStyle name="Percent 4 34 2" xfId="23558" xr:uid="{00000000-0005-0000-0000-000073590000}"/>
    <cellStyle name="Percent 4 34 3" xfId="23559" xr:uid="{00000000-0005-0000-0000-000074590000}"/>
    <cellStyle name="Percent 4 34 4" xfId="23560" xr:uid="{00000000-0005-0000-0000-000075590000}"/>
    <cellStyle name="Percent 4 34 5" xfId="23561" xr:uid="{00000000-0005-0000-0000-000076590000}"/>
    <cellStyle name="Percent 4 34 6" xfId="23562" xr:uid="{00000000-0005-0000-0000-000077590000}"/>
    <cellStyle name="Percent 4 34 7" xfId="23563" xr:uid="{00000000-0005-0000-0000-000078590000}"/>
    <cellStyle name="Percent 4 34 8" xfId="23564" xr:uid="{00000000-0005-0000-0000-000079590000}"/>
    <cellStyle name="Percent 4 34 9" xfId="23565" xr:uid="{00000000-0005-0000-0000-00007A590000}"/>
    <cellStyle name="Percent 4 35" xfId="23566" xr:uid="{00000000-0005-0000-0000-00007B590000}"/>
    <cellStyle name="Percent 4 35 10" xfId="23567" xr:uid="{00000000-0005-0000-0000-00007C590000}"/>
    <cellStyle name="Percent 4 35 11" xfId="23568" xr:uid="{00000000-0005-0000-0000-00007D590000}"/>
    <cellStyle name="Percent 4 35 12" xfId="23569" xr:uid="{00000000-0005-0000-0000-00007E590000}"/>
    <cellStyle name="Percent 4 35 13" xfId="23570" xr:uid="{00000000-0005-0000-0000-00007F590000}"/>
    <cellStyle name="Percent 4 35 14" xfId="23571" xr:uid="{00000000-0005-0000-0000-000080590000}"/>
    <cellStyle name="Percent 4 35 15" xfId="23572" xr:uid="{00000000-0005-0000-0000-000081590000}"/>
    <cellStyle name="Percent 4 35 16" xfId="23573" xr:uid="{00000000-0005-0000-0000-000082590000}"/>
    <cellStyle name="Percent 4 35 17" xfId="23574" xr:uid="{00000000-0005-0000-0000-000083590000}"/>
    <cellStyle name="Percent 4 35 2" xfId="23575" xr:uid="{00000000-0005-0000-0000-000084590000}"/>
    <cellStyle name="Percent 4 35 3" xfId="23576" xr:uid="{00000000-0005-0000-0000-000085590000}"/>
    <cellStyle name="Percent 4 35 4" xfId="23577" xr:uid="{00000000-0005-0000-0000-000086590000}"/>
    <cellStyle name="Percent 4 35 5" xfId="23578" xr:uid="{00000000-0005-0000-0000-000087590000}"/>
    <cellStyle name="Percent 4 35 6" xfId="23579" xr:uid="{00000000-0005-0000-0000-000088590000}"/>
    <cellStyle name="Percent 4 35 7" xfId="23580" xr:uid="{00000000-0005-0000-0000-000089590000}"/>
    <cellStyle name="Percent 4 35 8" xfId="23581" xr:uid="{00000000-0005-0000-0000-00008A590000}"/>
    <cellStyle name="Percent 4 35 9" xfId="23582" xr:uid="{00000000-0005-0000-0000-00008B590000}"/>
    <cellStyle name="Percent 4 36" xfId="23583" xr:uid="{00000000-0005-0000-0000-00008C590000}"/>
    <cellStyle name="Percent 4 36 10" xfId="23584" xr:uid="{00000000-0005-0000-0000-00008D590000}"/>
    <cellStyle name="Percent 4 36 11" xfId="23585" xr:uid="{00000000-0005-0000-0000-00008E590000}"/>
    <cellStyle name="Percent 4 36 12" xfId="23586" xr:uid="{00000000-0005-0000-0000-00008F590000}"/>
    <cellStyle name="Percent 4 36 13" xfId="23587" xr:uid="{00000000-0005-0000-0000-000090590000}"/>
    <cellStyle name="Percent 4 36 14" xfId="23588" xr:uid="{00000000-0005-0000-0000-000091590000}"/>
    <cellStyle name="Percent 4 36 15" xfId="23589" xr:uid="{00000000-0005-0000-0000-000092590000}"/>
    <cellStyle name="Percent 4 36 16" xfId="23590" xr:uid="{00000000-0005-0000-0000-000093590000}"/>
    <cellStyle name="Percent 4 36 17" xfId="23591" xr:uid="{00000000-0005-0000-0000-000094590000}"/>
    <cellStyle name="Percent 4 36 2" xfId="23592" xr:uid="{00000000-0005-0000-0000-000095590000}"/>
    <cellStyle name="Percent 4 36 3" xfId="23593" xr:uid="{00000000-0005-0000-0000-000096590000}"/>
    <cellStyle name="Percent 4 36 4" xfId="23594" xr:uid="{00000000-0005-0000-0000-000097590000}"/>
    <cellStyle name="Percent 4 36 5" xfId="23595" xr:uid="{00000000-0005-0000-0000-000098590000}"/>
    <cellStyle name="Percent 4 36 6" xfId="23596" xr:uid="{00000000-0005-0000-0000-000099590000}"/>
    <cellStyle name="Percent 4 36 7" xfId="23597" xr:uid="{00000000-0005-0000-0000-00009A590000}"/>
    <cellStyle name="Percent 4 36 8" xfId="23598" xr:uid="{00000000-0005-0000-0000-00009B590000}"/>
    <cellStyle name="Percent 4 36 9" xfId="23599" xr:uid="{00000000-0005-0000-0000-00009C590000}"/>
    <cellStyle name="Percent 4 37" xfId="23600" xr:uid="{00000000-0005-0000-0000-00009D590000}"/>
    <cellStyle name="Percent 4 37 10" xfId="23601" xr:uid="{00000000-0005-0000-0000-00009E590000}"/>
    <cellStyle name="Percent 4 37 11" xfId="23602" xr:uid="{00000000-0005-0000-0000-00009F590000}"/>
    <cellStyle name="Percent 4 37 12" xfId="23603" xr:uid="{00000000-0005-0000-0000-0000A0590000}"/>
    <cellStyle name="Percent 4 37 13" xfId="23604" xr:uid="{00000000-0005-0000-0000-0000A1590000}"/>
    <cellStyle name="Percent 4 37 14" xfId="23605" xr:uid="{00000000-0005-0000-0000-0000A2590000}"/>
    <cellStyle name="Percent 4 37 15" xfId="23606" xr:uid="{00000000-0005-0000-0000-0000A3590000}"/>
    <cellStyle name="Percent 4 37 16" xfId="23607" xr:uid="{00000000-0005-0000-0000-0000A4590000}"/>
    <cellStyle name="Percent 4 37 17" xfId="23608" xr:uid="{00000000-0005-0000-0000-0000A5590000}"/>
    <cellStyle name="Percent 4 37 2" xfId="23609" xr:uid="{00000000-0005-0000-0000-0000A6590000}"/>
    <cellStyle name="Percent 4 37 3" xfId="23610" xr:uid="{00000000-0005-0000-0000-0000A7590000}"/>
    <cellStyle name="Percent 4 37 4" xfId="23611" xr:uid="{00000000-0005-0000-0000-0000A8590000}"/>
    <cellStyle name="Percent 4 37 5" xfId="23612" xr:uid="{00000000-0005-0000-0000-0000A9590000}"/>
    <cellStyle name="Percent 4 37 6" xfId="23613" xr:uid="{00000000-0005-0000-0000-0000AA590000}"/>
    <cellStyle name="Percent 4 37 7" xfId="23614" xr:uid="{00000000-0005-0000-0000-0000AB590000}"/>
    <cellStyle name="Percent 4 37 8" xfId="23615" xr:uid="{00000000-0005-0000-0000-0000AC590000}"/>
    <cellStyle name="Percent 4 37 9" xfId="23616" xr:uid="{00000000-0005-0000-0000-0000AD590000}"/>
    <cellStyle name="Percent 4 38" xfId="23617" xr:uid="{00000000-0005-0000-0000-0000AE590000}"/>
    <cellStyle name="Percent 4 38 10" xfId="23618" xr:uid="{00000000-0005-0000-0000-0000AF590000}"/>
    <cellStyle name="Percent 4 38 11" xfId="23619" xr:uid="{00000000-0005-0000-0000-0000B0590000}"/>
    <cellStyle name="Percent 4 38 12" xfId="23620" xr:uid="{00000000-0005-0000-0000-0000B1590000}"/>
    <cellStyle name="Percent 4 38 13" xfId="23621" xr:uid="{00000000-0005-0000-0000-0000B2590000}"/>
    <cellStyle name="Percent 4 38 14" xfId="23622" xr:uid="{00000000-0005-0000-0000-0000B3590000}"/>
    <cellStyle name="Percent 4 38 15" xfId="23623" xr:uid="{00000000-0005-0000-0000-0000B4590000}"/>
    <cellStyle name="Percent 4 38 16" xfId="23624" xr:uid="{00000000-0005-0000-0000-0000B5590000}"/>
    <cellStyle name="Percent 4 38 17" xfId="23625" xr:uid="{00000000-0005-0000-0000-0000B6590000}"/>
    <cellStyle name="Percent 4 38 2" xfId="23626" xr:uid="{00000000-0005-0000-0000-0000B7590000}"/>
    <cellStyle name="Percent 4 38 3" xfId="23627" xr:uid="{00000000-0005-0000-0000-0000B8590000}"/>
    <cellStyle name="Percent 4 38 4" xfId="23628" xr:uid="{00000000-0005-0000-0000-0000B9590000}"/>
    <cellStyle name="Percent 4 38 5" xfId="23629" xr:uid="{00000000-0005-0000-0000-0000BA590000}"/>
    <cellStyle name="Percent 4 38 6" xfId="23630" xr:uid="{00000000-0005-0000-0000-0000BB590000}"/>
    <cellStyle name="Percent 4 38 7" xfId="23631" xr:uid="{00000000-0005-0000-0000-0000BC590000}"/>
    <cellStyle name="Percent 4 38 8" xfId="23632" xr:uid="{00000000-0005-0000-0000-0000BD590000}"/>
    <cellStyle name="Percent 4 38 9" xfId="23633" xr:uid="{00000000-0005-0000-0000-0000BE590000}"/>
    <cellStyle name="Percent 4 39" xfId="23634" xr:uid="{00000000-0005-0000-0000-0000BF590000}"/>
    <cellStyle name="Percent 4 39 10" xfId="23635" xr:uid="{00000000-0005-0000-0000-0000C0590000}"/>
    <cellStyle name="Percent 4 39 11" xfId="23636" xr:uid="{00000000-0005-0000-0000-0000C1590000}"/>
    <cellStyle name="Percent 4 39 12" xfId="23637" xr:uid="{00000000-0005-0000-0000-0000C2590000}"/>
    <cellStyle name="Percent 4 39 13" xfId="23638" xr:uid="{00000000-0005-0000-0000-0000C3590000}"/>
    <cellStyle name="Percent 4 39 14" xfId="23639" xr:uid="{00000000-0005-0000-0000-0000C4590000}"/>
    <cellStyle name="Percent 4 39 15" xfId="23640" xr:uid="{00000000-0005-0000-0000-0000C5590000}"/>
    <cellStyle name="Percent 4 39 16" xfId="23641" xr:uid="{00000000-0005-0000-0000-0000C6590000}"/>
    <cellStyle name="Percent 4 39 17" xfId="23642" xr:uid="{00000000-0005-0000-0000-0000C7590000}"/>
    <cellStyle name="Percent 4 39 2" xfId="23643" xr:uid="{00000000-0005-0000-0000-0000C8590000}"/>
    <cellStyle name="Percent 4 39 3" xfId="23644" xr:uid="{00000000-0005-0000-0000-0000C9590000}"/>
    <cellStyle name="Percent 4 39 4" xfId="23645" xr:uid="{00000000-0005-0000-0000-0000CA590000}"/>
    <cellStyle name="Percent 4 39 5" xfId="23646" xr:uid="{00000000-0005-0000-0000-0000CB590000}"/>
    <cellStyle name="Percent 4 39 6" xfId="23647" xr:uid="{00000000-0005-0000-0000-0000CC590000}"/>
    <cellStyle name="Percent 4 39 7" xfId="23648" xr:uid="{00000000-0005-0000-0000-0000CD590000}"/>
    <cellStyle name="Percent 4 39 8" xfId="23649" xr:uid="{00000000-0005-0000-0000-0000CE590000}"/>
    <cellStyle name="Percent 4 39 9" xfId="23650" xr:uid="{00000000-0005-0000-0000-0000CF590000}"/>
    <cellStyle name="Percent 4 4" xfId="23651" xr:uid="{00000000-0005-0000-0000-0000D0590000}"/>
    <cellStyle name="Percent 4 4 10" xfId="23652" xr:uid="{00000000-0005-0000-0000-0000D1590000}"/>
    <cellStyle name="Percent 4 4 11" xfId="23653" xr:uid="{00000000-0005-0000-0000-0000D2590000}"/>
    <cellStyle name="Percent 4 4 12" xfId="23654" xr:uid="{00000000-0005-0000-0000-0000D3590000}"/>
    <cellStyle name="Percent 4 4 13" xfId="23655" xr:uid="{00000000-0005-0000-0000-0000D4590000}"/>
    <cellStyle name="Percent 4 4 14" xfId="23656" xr:uid="{00000000-0005-0000-0000-0000D5590000}"/>
    <cellStyle name="Percent 4 4 15" xfId="23657" xr:uid="{00000000-0005-0000-0000-0000D6590000}"/>
    <cellStyle name="Percent 4 4 16" xfId="23658" xr:uid="{00000000-0005-0000-0000-0000D7590000}"/>
    <cellStyle name="Percent 4 4 17" xfId="23659" xr:uid="{00000000-0005-0000-0000-0000D8590000}"/>
    <cellStyle name="Percent 4 4 2" xfId="23660" xr:uid="{00000000-0005-0000-0000-0000D9590000}"/>
    <cellStyle name="Percent 4 4 3" xfId="23661" xr:uid="{00000000-0005-0000-0000-0000DA590000}"/>
    <cellStyle name="Percent 4 4 4" xfId="23662" xr:uid="{00000000-0005-0000-0000-0000DB590000}"/>
    <cellStyle name="Percent 4 4 5" xfId="23663" xr:uid="{00000000-0005-0000-0000-0000DC590000}"/>
    <cellStyle name="Percent 4 4 6" xfId="23664" xr:uid="{00000000-0005-0000-0000-0000DD590000}"/>
    <cellStyle name="Percent 4 4 7" xfId="23665" xr:uid="{00000000-0005-0000-0000-0000DE590000}"/>
    <cellStyle name="Percent 4 4 8" xfId="23666" xr:uid="{00000000-0005-0000-0000-0000DF590000}"/>
    <cellStyle name="Percent 4 4 9" xfId="23667" xr:uid="{00000000-0005-0000-0000-0000E0590000}"/>
    <cellStyle name="Percent 4 40" xfId="23668" xr:uid="{00000000-0005-0000-0000-0000E1590000}"/>
    <cellStyle name="Percent 4 40 10" xfId="23669" xr:uid="{00000000-0005-0000-0000-0000E2590000}"/>
    <cellStyle name="Percent 4 40 11" xfId="23670" xr:uid="{00000000-0005-0000-0000-0000E3590000}"/>
    <cellStyle name="Percent 4 40 12" xfId="23671" xr:uid="{00000000-0005-0000-0000-0000E4590000}"/>
    <cellStyle name="Percent 4 40 13" xfId="23672" xr:uid="{00000000-0005-0000-0000-0000E5590000}"/>
    <cellStyle name="Percent 4 40 14" xfId="23673" xr:uid="{00000000-0005-0000-0000-0000E6590000}"/>
    <cellStyle name="Percent 4 40 15" xfId="23674" xr:uid="{00000000-0005-0000-0000-0000E7590000}"/>
    <cellStyle name="Percent 4 40 16" xfId="23675" xr:uid="{00000000-0005-0000-0000-0000E8590000}"/>
    <cellStyle name="Percent 4 40 17" xfId="23676" xr:uid="{00000000-0005-0000-0000-0000E9590000}"/>
    <cellStyle name="Percent 4 40 2" xfId="23677" xr:uid="{00000000-0005-0000-0000-0000EA590000}"/>
    <cellStyle name="Percent 4 40 3" xfId="23678" xr:uid="{00000000-0005-0000-0000-0000EB590000}"/>
    <cellStyle name="Percent 4 40 4" xfId="23679" xr:uid="{00000000-0005-0000-0000-0000EC590000}"/>
    <cellStyle name="Percent 4 40 5" xfId="23680" xr:uid="{00000000-0005-0000-0000-0000ED590000}"/>
    <cellStyle name="Percent 4 40 6" xfId="23681" xr:uid="{00000000-0005-0000-0000-0000EE590000}"/>
    <cellStyle name="Percent 4 40 7" xfId="23682" xr:uid="{00000000-0005-0000-0000-0000EF590000}"/>
    <cellStyle name="Percent 4 40 8" xfId="23683" xr:uid="{00000000-0005-0000-0000-0000F0590000}"/>
    <cellStyle name="Percent 4 40 9" xfId="23684" xr:uid="{00000000-0005-0000-0000-0000F1590000}"/>
    <cellStyle name="Percent 4 41" xfId="23685" xr:uid="{00000000-0005-0000-0000-0000F2590000}"/>
    <cellStyle name="Percent 4 41 10" xfId="23686" xr:uid="{00000000-0005-0000-0000-0000F3590000}"/>
    <cellStyle name="Percent 4 41 11" xfId="23687" xr:uid="{00000000-0005-0000-0000-0000F4590000}"/>
    <cellStyle name="Percent 4 41 12" xfId="23688" xr:uid="{00000000-0005-0000-0000-0000F5590000}"/>
    <cellStyle name="Percent 4 41 13" xfId="23689" xr:uid="{00000000-0005-0000-0000-0000F6590000}"/>
    <cellStyle name="Percent 4 41 14" xfId="23690" xr:uid="{00000000-0005-0000-0000-0000F7590000}"/>
    <cellStyle name="Percent 4 41 15" xfId="23691" xr:uid="{00000000-0005-0000-0000-0000F8590000}"/>
    <cellStyle name="Percent 4 41 16" xfId="23692" xr:uid="{00000000-0005-0000-0000-0000F9590000}"/>
    <cellStyle name="Percent 4 41 17" xfId="23693" xr:uid="{00000000-0005-0000-0000-0000FA590000}"/>
    <cellStyle name="Percent 4 41 2" xfId="23694" xr:uid="{00000000-0005-0000-0000-0000FB590000}"/>
    <cellStyle name="Percent 4 41 3" xfId="23695" xr:uid="{00000000-0005-0000-0000-0000FC590000}"/>
    <cellStyle name="Percent 4 41 4" xfId="23696" xr:uid="{00000000-0005-0000-0000-0000FD590000}"/>
    <cellStyle name="Percent 4 41 5" xfId="23697" xr:uid="{00000000-0005-0000-0000-0000FE590000}"/>
    <cellStyle name="Percent 4 41 6" xfId="23698" xr:uid="{00000000-0005-0000-0000-0000FF590000}"/>
    <cellStyle name="Percent 4 41 7" xfId="23699" xr:uid="{00000000-0005-0000-0000-0000005A0000}"/>
    <cellStyle name="Percent 4 41 8" xfId="23700" xr:uid="{00000000-0005-0000-0000-0000015A0000}"/>
    <cellStyle name="Percent 4 41 9" xfId="23701" xr:uid="{00000000-0005-0000-0000-0000025A0000}"/>
    <cellStyle name="Percent 4 42" xfId="23702" xr:uid="{00000000-0005-0000-0000-0000035A0000}"/>
    <cellStyle name="Percent 4 42 10" xfId="23703" xr:uid="{00000000-0005-0000-0000-0000045A0000}"/>
    <cellStyle name="Percent 4 42 11" xfId="23704" xr:uid="{00000000-0005-0000-0000-0000055A0000}"/>
    <cellStyle name="Percent 4 42 12" xfId="23705" xr:uid="{00000000-0005-0000-0000-0000065A0000}"/>
    <cellStyle name="Percent 4 42 13" xfId="23706" xr:uid="{00000000-0005-0000-0000-0000075A0000}"/>
    <cellStyle name="Percent 4 42 14" xfId="23707" xr:uid="{00000000-0005-0000-0000-0000085A0000}"/>
    <cellStyle name="Percent 4 42 15" xfId="23708" xr:uid="{00000000-0005-0000-0000-0000095A0000}"/>
    <cellStyle name="Percent 4 42 16" xfId="23709" xr:uid="{00000000-0005-0000-0000-00000A5A0000}"/>
    <cellStyle name="Percent 4 42 17" xfId="23710" xr:uid="{00000000-0005-0000-0000-00000B5A0000}"/>
    <cellStyle name="Percent 4 42 2" xfId="23711" xr:uid="{00000000-0005-0000-0000-00000C5A0000}"/>
    <cellStyle name="Percent 4 42 3" xfId="23712" xr:uid="{00000000-0005-0000-0000-00000D5A0000}"/>
    <cellStyle name="Percent 4 42 4" xfId="23713" xr:uid="{00000000-0005-0000-0000-00000E5A0000}"/>
    <cellStyle name="Percent 4 42 5" xfId="23714" xr:uid="{00000000-0005-0000-0000-00000F5A0000}"/>
    <cellStyle name="Percent 4 42 6" xfId="23715" xr:uid="{00000000-0005-0000-0000-0000105A0000}"/>
    <cellStyle name="Percent 4 42 7" xfId="23716" xr:uid="{00000000-0005-0000-0000-0000115A0000}"/>
    <cellStyle name="Percent 4 42 8" xfId="23717" xr:uid="{00000000-0005-0000-0000-0000125A0000}"/>
    <cellStyle name="Percent 4 42 9" xfId="23718" xr:uid="{00000000-0005-0000-0000-0000135A0000}"/>
    <cellStyle name="Percent 4 43" xfId="23719" xr:uid="{00000000-0005-0000-0000-0000145A0000}"/>
    <cellStyle name="Percent 4 43 10" xfId="23720" xr:uid="{00000000-0005-0000-0000-0000155A0000}"/>
    <cellStyle name="Percent 4 43 11" xfId="23721" xr:uid="{00000000-0005-0000-0000-0000165A0000}"/>
    <cellStyle name="Percent 4 43 12" xfId="23722" xr:uid="{00000000-0005-0000-0000-0000175A0000}"/>
    <cellStyle name="Percent 4 43 13" xfId="23723" xr:uid="{00000000-0005-0000-0000-0000185A0000}"/>
    <cellStyle name="Percent 4 43 14" xfId="23724" xr:uid="{00000000-0005-0000-0000-0000195A0000}"/>
    <cellStyle name="Percent 4 43 15" xfId="23725" xr:uid="{00000000-0005-0000-0000-00001A5A0000}"/>
    <cellStyle name="Percent 4 43 16" xfId="23726" xr:uid="{00000000-0005-0000-0000-00001B5A0000}"/>
    <cellStyle name="Percent 4 43 17" xfId="23727" xr:uid="{00000000-0005-0000-0000-00001C5A0000}"/>
    <cellStyle name="Percent 4 43 2" xfId="23728" xr:uid="{00000000-0005-0000-0000-00001D5A0000}"/>
    <cellStyle name="Percent 4 43 3" xfId="23729" xr:uid="{00000000-0005-0000-0000-00001E5A0000}"/>
    <cellStyle name="Percent 4 43 4" xfId="23730" xr:uid="{00000000-0005-0000-0000-00001F5A0000}"/>
    <cellStyle name="Percent 4 43 5" xfId="23731" xr:uid="{00000000-0005-0000-0000-0000205A0000}"/>
    <cellStyle name="Percent 4 43 6" xfId="23732" xr:uid="{00000000-0005-0000-0000-0000215A0000}"/>
    <cellStyle name="Percent 4 43 7" xfId="23733" xr:uid="{00000000-0005-0000-0000-0000225A0000}"/>
    <cellStyle name="Percent 4 43 8" xfId="23734" xr:uid="{00000000-0005-0000-0000-0000235A0000}"/>
    <cellStyle name="Percent 4 43 9" xfId="23735" xr:uid="{00000000-0005-0000-0000-0000245A0000}"/>
    <cellStyle name="Percent 4 44" xfId="23736" xr:uid="{00000000-0005-0000-0000-0000255A0000}"/>
    <cellStyle name="Percent 4 44 10" xfId="23737" xr:uid="{00000000-0005-0000-0000-0000265A0000}"/>
    <cellStyle name="Percent 4 44 11" xfId="23738" xr:uid="{00000000-0005-0000-0000-0000275A0000}"/>
    <cellStyle name="Percent 4 44 12" xfId="23739" xr:uid="{00000000-0005-0000-0000-0000285A0000}"/>
    <cellStyle name="Percent 4 44 13" xfId="23740" xr:uid="{00000000-0005-0000-0000-0000295A0000}"/>
    <cellStyle name="Percent 4 44 14" xfId="23741" xr:uid="{00000000-0005-0000-0000-00002A5A0000}"/>
    <cellStyle name="Percent 4 44 15" xfId="23742" xr:uid="{00000000-0005-0000-0000-00002B5A0000}"/>
    <cellStyle name="Percent 4 44 16" xfId="23743" xr:uid="{00000000-0005-0000-0000-00002C5A0000}"/>
    <cellStyle name="Percent 4 44 17" xfId="23744" xr:uid="{00000000-0005-0000-0000-00002D5A0000}"/>
    <cellStyle name="Percent 4 44 2" xfId="23745" xr:uid="{00000000-0005-0000-0000-00002E5A0000}"/>
    <cellStyle name="Percent 4 44 3" xfId="23746" xr:uid="{00000000-0005-0000-0000-00002F5A0000}"/>
    <cellStyle name="Percent 4 44 4" xfId="23747" xr:uid="{00000000-0005-0000-0000-0000305A0000}"/>
    <cellStyle name="Percent 4 44 5" xfId="23748" xr:uid="{00000000-0005-0000-0000-0000315A0000}"/>
    <cellStyle name="Percent 4 44 6" xfId="23749" xr:uid="{00000000-0005-0000-0000-0000325A0000}"/>
    <cellStyle name="Percent 4 44 7" xfId="23750" xr:uid="{00000000-0005-0000-0000-0000335A0000}"/>
    <cellStyle name="Percent 4 44 8" xfId="23751" xr:uid="{00000000-0005-0000-0000-0000345A0000}"/>
    <cellStyle name="Percent 4 44 9" xfId="23752" xr:uid="{00000000-0005-0000-0000-0000355A0000}"/>
    <cellStyle name="Percent 4 45" xfId="23753" xr:uid="{00000000-0005-0000-0000-0000365A0000}"/>
    <cellStyle name="Percent 4 45 10" xfId="23754" xr:uid="{00000000-0005-0000-0000-0000375A0000}"/>
    <cellStyle name="Percent 4 45 11" xfId="23755" xr:uid="{00000000-0005-0000-0000-0000385A0000}"/>
    <cellStyle name="Percent 4 45 12" xfId="23756" xr:uid="{00000000-0005-0000-0000-0000395A0000}"/>
    <cellStyle name="Percent 4 45 13" xfId="23757" xr:uid="{00000000-0005-0000-0000-00003A5A0000}"/>
    <cellStyle name="Percent 4 45 14" xfId="23758" xr:uid="{00000000-0005-0000-0000-00003B5A0000}"/>
    <cellStyle name="Percent 4 45 15" xfId="23759" xr:uid="{00000000-0005-0000-0000-00003C5A0000}"/>
    <cellStyle name="Percent 4 45 16" xfId="23760" xr:uid="{00000000-0005-0000-0000-00003D5A0000}"/>
    <cellStyle name="Percent 4 45 17" xfId="23761" xr:uid="{00000000-0005-0000-0000-00003E5A0000}"/>
    <cellStyle name="Percent 4 45 2" xfId="23762" xr:uid="{00000000-0005-0000-0000-00003F5A0000}"/>
    <cellStyle name="Percent 4 45 3" xfId="23763" xr:uid="{00000000-0005-0000-0000-0000405A0000}"/>
    <cellStyle name="Percent 4 45 4" xfId="23764" xr:uid="{00000000-0005-0000-0000-0000415A0000}"/>
    <cellStyle name="Percent 4 45 5" xfId="23765" xr:uid="{00000000-0005-0000-0000-0000425A0000}"/>
    <cellStyle name="Percent 4 45 6" xfId="23766" xr:uid="{00000000-0005-0000-0000-0000435A0000}"/>
    <cellStyle name="Percent 4 45 7" xfId="23767" xr:uid="{00000000-0005-0000-0000-0000445A0000}"/>
    <cellStyle name="Percent 4 45 8" xfId="23768" xr:uid="{00000000-0005-0000-0000-0000455A0000}"/>
    <cellStyle name="Percent 4 45 9" xfId="23769" xr:uid="{00000000-0005-0000-0000-0000465A0000}"/>
    <cellStyle name="Percent 4 46" xfId="23770" xr:uid="{00000000-0005-0000-0000-0000475A0000}"/>
    <cellStyle name="Percent 4 46 10" xfId="23771" xr:uid="{00000000-0005-0000-0000-0000485A0000}"/>
    <cellStyle name="Percent 4 46 11" xfId="23772" xr:uid="{00000000-0005-0000-0000-0000495A0000}"/>
    <cellStyle name="Percent 4 46 12" xfId="23773" xr:uid="{00000000-0005-0000-0000-00004A5A0000}"/>
    <cellStyle name="Percent 4 46 13" xfId="23774" xr:uid="{00000000-0005-0000-0000-00004B5A0000}"/>
    <cellStyle name="Percent 4 46 14" xfId="23775" xr:uid="{00000000-0005-0000-0000-00004C5A0000}"/>
    <cellStyle name="Percent 4 46 15" xfId="23776" xr:uid="{00000000-0005-0000-0000-00004D5A0000}"/>
    <cellStyle name="Percent 4 46 16" xfId="23777" xr:uid="{00000000-0005-0000-0000-00004E5A0000}"/>
    <cellStyle name="Percent 4 46 17" xfId="23778" xr:uid="{00000000-0005-0000-0000-00004F5A0000}"/>
    <cellStyle name="Percent 4 46 2" xfId="23779" xr:uid="{00000000-0005-0000-0000-0000505A0000}"/>
    <cellStyle name="Percent 4 46 3" xfId="23780" xr:uid="{00000000-0005-0000-0000-0000515A0000}"/>
    <cellStyle name="Percent 4 46 4" xfId="23781" xr:uid="{00000000-0005-0000-0000-0000525A0000}"/>
    <cellStyle name="Percent 4 46 5" xfId="23782" xr:uid="{00000000-0005-0000-0000-0000535A0000}"/>
    <cellStyle name="Percent 4 46 6" xfId="23783" xr:uid="{00000000-0005-0000-0000-0000545A0000}"/>
    <cellStyle name="Percent 4 46 7" xfId="23784" xr:uid="{00000000-0005-0000-0000-0000555A0000}"/>
    <cellStyle name="Percent 4 46 8" xfId="23785" xr:uid="{00000000-0005-0000-0000-0000565A0000}"/>
    <cellStyle name="Percent 4 46 9" xfId="23786" xr:uid="{00000000-0005-0000-0000-0000575A0000}"/>
    <cellStyle name="Percent 4 47" xfId="23787" xr:uid="{00000000-0005-0000-0000-0000585A0000}"/>
    <cellStyle name="Percent 4 47 10" xfId="23788" xr:uid="{00000000-0005-0000-0000-0000595A0000}"/>
    <cellStyle name="Percent 4 47 11" xfId="23789" xr:uid="{00000000-0005-0000-0000-00005A5A0000}"/>
    <cellStyle name="Percent 4 47 12" xfId="23790" xr:uid="{00000000-0005-0000-0000-00005B5A0000}"/>
    <cellStyle name="Percent 4 47 13" xfId="23791" xr:uid="{00000000-0005-0000-0000-00005C5A0000}"/>
    <cellStyle name="Percent 4 47 14" xfId="23792" xr:uid="{00000000-0005-0000-0000-00005D5A0000}"/>
    <cellStyle name="Percent 4 47 15" xfId="23793" xr:uid="{00000000-0005-0000-0000-00005E5A0000}"/>
    <cellStyle name="Percent 4 47 16" xfId="23794" xr:uid="{00000000-0005-0000-0000-00005F5A0000}"/>
    <cellStyle name="Percent 4 47 17" xfId="23795" xr:uid="{00000000-0005-0000-0000-0000605A0000}"/>
    <cellStyle name="Percent 4 47 2" xfId="23796" xr:uid="{00000000-0005-0000-0000-0000615A0000}"/>
    <cellStyle name="Percent 4 47 3" xfId="23797" xr:uid="{00000000-0005-0000-0000-0000625A0000}"/>
    <cellStyle name="Percent 4 47 4" xfId="23798" xr:uid="{00000000-0005-0000-0000-0000635A0000}"/>
    <cellStyle name="Percent 4 47 5" xfId="23799" xr:uid="{00000000-0005-0000-0000-0000645A0000}"/>
    <cellStyle name="Percent 4 47 6" xfId="23800" xr:uid="{00000000-0005-0000-0000-0000655A0000}"/>
    <cellStyle name="Percent 4 47 7" xfId="23801" xr:uid="{00000000-0005-0000-0000-0000665A0000}"/>
    <cellStyle name="Percent 4 47 8" xfId="23802" xr:uid="{00000000-0005-0000-0000-0000675A0000}"/>
    <cellStyle name="Percent 4 47 9" xfId="23803" xr:uid="{00000000-0005-0000-0000-0000685A0000}"/>
    <cellStyle name="Percent 4 48" xfId="23804" xr:uid="{00000000-0005-0000-0000-0000695A0000}"/>
    <cellStyle name="Percent 4 48 10" xfId="23805" xr:uid="{00000000-0005-0000-0000-00006A5A0000}"/>
    <cellStyle name="Percent 4 48 11" xfId="23806" xr:uid="{00000000-0005-0000-0000-00006B5A0000}"/>
    <cellStyle name="Percent 4 48 12" xfId="23807" xr:uid="{00000000-0005-0000-0000-00006C5A0000}"/>
    <cellStyle name="Percent 4 48 13" xfId="23808" xr:uid="{00000000-0005-0000-0000-00006D5A0000}"/>
    <cellStyle name="Percent 4 48 14" xfId="23809" xr:uid="{00000000-0005-0000-0000-00006E5A0000}"/>
    <cellStyle name="Percent 4 48 15" xfId="23810" xr:uid="{00000000-0005-0000-0000-00006F5A0000}"/>
    <cellStyle name="Percent 4 48 16" xfId="23811" xr:uid="{00000000-0005-0000-0000-0000705A0000}"/>
    <cellStyle name="Percent 4 48 17" xfId="23812" xr:uid="{00000000-0005-0000-0000-0000715A0000}"/>
    <cellStyle name="Percent 4 48 2" xfId="23813" xr:uid="{00000000-0005-0000-0000-0000725A0000}"/>
    <cellStyle name="Percent 4 48 3" xfId="23814" xr:uid="{00000000-0005-0000-0000-0000735A0000}"/>
    <cellStyle name="Percent 4 48 4" xfId="23815" xr:uid="{00000000-0005-0000-0000-0000745A0000}"/>
    <cellStyle name="Percent 4 48 5" xfId="23816" xr:uid="{00000000-0005-0000-0000-0000755A0000}"/>
    <cellStyle name="Percent 4 48 6" xfId="23817" xr:uid="{00000000-0005-0000-0000-0000765A0000}"/>
    <cellStyle name="Percent 4 48 7" xfId="23818" xr:uid="{00000000-0005-0000-0000-0000775A0000}"/>
    <cellStyle name="Percent 4 48 8" xfId="23819" xr:uid="{00000000-0005-0000-0000-0000785A0000}"/>
    <cellStyle name="Percent 4 48 9" xfId="23820" xr:uid="{00000000-0005-0000-0000-0000795A0000}"/>
    <cellStyle name="Percent 4 49" xfId="23821" xr:uid="{00000000-0005-0000-0000-00007A5A0000}"/>
    <cellStyle name="Percent 4 5" xfId="23822" xr:uid="{00000000-0005-0000-0000-00007B5A0000}"/>
    <cellStyle name="Percent 4 5 10" xfId="23823" xr:uid="{00000000-0005-0000-0000-00007C5A0000}"/>
    <cellStyle name="Percent 4 5 11" xfId="23824" xr:uid="{00000000-0005-0000-0000-00007D5A0000}"/>
    <cellStyle name="Percent 4 5 12" xfId="23825" xr:uid="{00000000-0005-0000-0000-00007E5A0000}"/>
    <cellStyle name="Percent 4 5 13" xfId="23826" xr:uid="{00000000-0005-0000-0000-00007F5A0000}"/>
    <cellStyle name="Percent 4 5 14" xfId="23827" xr:uid="{00000000-0005-0000-0000-0000805A0000}"/>
    <cellStyle name="Percent 4 5 15" xfId="23828" xr:uid="{00000000-0005-0000-0000-0000815A0000}"/>
    <cellStyle name="Percent 4 5 16" xfId="23829" xr:uid="{00000000-0005-0000-0000-0000825A0000}"/>
    <cellStyle name="Percent 4 5 17" xfId="23830" xr:uid="{00000000-0005-0000-0000-0000835A0000}"/>
    <cellStyle name="Percent 4 5 2" xfId="23831" xr:uid="{00000000-0005-0000-0000-0000845A0000}"/>
    <cellStyle name="Percent 4 5 3" xfId="23832" xr:uid="{00000000-0005-0000-0000-0000855A0000}"/>
    <cellStyle name="Percent 4 5 4" xfId="23833" xr:uid="{00000000-0005-0000-0000-0000865A0000}"/>
    <cellStyle name="Percent 4 5 5" xfId="23834" xr:uid="{00000000-0005-0000-0000-0000875A0000}"/>
    <cellStyle name="Percent 4 5 6" xfId="23835" xr:uid="{00000000-0005-0000-0000-0000885A0000}"/>
    <cellStyle name="Percent 4 5 7" xfId="23836" xr:uid="{00000000-0005-0000-0000-0000895A0000}"/>
    <cellStyle name="Percent 4 5 8" xfId="23837" xr:uid="{00000000-0005-0000-0000-00008A5A0000}"/>
    <cellStyle name="Percent 4 5 9" xfId="23838" xr:uid="{00000000-0005-0000-0000-00008B5A0000}"/>
    <cellStyle name="Percent 4 50" xfId="23839" xr:uid="{00000000-0005-0000-0000-00008C5A0000}"/>
    <cellStyle name="Percent 4 51" xfId="23840" xr:uid="{00000000-0005-0000-0000-00008D5A0000}"/>
    <cellStyle name="Percent 4 52" xfId="23841" xr:uid="{00000000-0005-0000-0000-00008E5A0000}"/>
    <cellStyle name="Percent 4 53" xfId="23842" xr:uid="{00000000-0005-0000-0000-00008F5A0000}"/>
    <cellStyle name="Percent 4 54" xfId="23843" xr:uid="{00000000-0005-0000-0000-0000905A0000}"/>
    <cellStyle name="Percent 4 55" xfId="23844" xr:uid="{00000000-0005-0000-0000-0000915A0000}"/>
    <cellStyle name="Percent 4 56" xfId="23845" xr:uid="{00000000-0005-0000-0000-0000925A0000}"/>
    <cellStyle name="Percent 4 57" xfId="23846" xr:uid="{00000000-0005-0000-0000-0000935A0000}"/>
    <cellStyle name="Percent 4 58" xfId="23847" xr:uid="{00000000-0005-0000-0000-0000945A0000}"/>
    <cellStyle name="Percent 4 59" xfId="23848" xr:uid="{00000000-0005-0000-0000-0000955A0000}"/>
    <cellStyle name="Percent 4 6" xfId="23849" xr:uid="{00000000-0005-0000-0000-0000965A0000}"/>
    <cellStyle name="Percent 4 6 10" xfId="23850" xr:uid="{00000000-0005-0000-0000-0000975A0000}"/>
    <cellStyle name="Percent 4 6 11" xfId="23851" xr:uid="{00000000-0005-0000-0000-0000985A0000}"/>
    <cellStyle name="Percent 4 6 12" xfId="23852" xr:uid="{00000000-0005-0000-0000-0000995A0000}"/>
    <cellStyle name="Percent 4 6 13" xfId="23853" xr:uid="{00000000-0005-0000-0000-00009A5A0000}"/>
    <cellStyle name="Percent 4 6 14" xfId="23854" xr:uid="{00000000-0005-0000-0000-00009B5A0000}"/>
    <cellStyle name="Percent 4 6 15" xfId="23855" xr:uid="{00000000-0005-0000-0000-00009C5A0000}"/>
    <cellStyle name="Percent 4 6 16" xfId="23856" xr:uid="{00000000-0005-0000-0000-00009D5A0000}"/>
    <cellStyle name="Percent 4 6 17" xfId="23857" xr:uid="{00000000-0005-0000-0000-00009E5A0000}"/>
    <cellStyle name="Percent 4 6 2" xfId="23858" xr:uid="{00000000-0005-0000-0000-00009F5A0000}"/>
    <cellStyle name="Percent 4 6 3" xfId="23859" xr:uid="{00000000-0005-0000-0000-0000A05A0000}"/>
    <cellStyle name="Percent 4 6 4" xfId="23860" xr:uid="{00000000-0005-0000-0000-0000A15A0000}"/>
    <cellStyle name="Percent 4 6 5" xfId="23861" xr:uid="{00000000-0005-0000-0000-0000A25A0000}"/>
    <cellStyle name="Percent 4 6 6" xfId="23862" xr:uid="{00000000-0005-0000-0000-0000A35A0000}"/>
    <cellStyle name="Percent 4 6 7" xfId="23863" xr:uid="{00000000-0005-0000-0000-0000A45A0000}"/>
    <cellStyle name="Percent 4 6 8" xfId="23864" xr:uid="{00000000-0005-0000-0000-0000A55A0000}"/>
    <cellStyle name="Percent 4 6 9" xfId="23865" xr:uid="{00000000-0005-0000-0000-0000A65A0000}"/>
    <cellStyle name="Percent 4 60" xfId="23866" xr:uid="{00000000-0005-0000-0000-0000A75A0000}"/>
    <cellStyle name="Percent 4 61" xfId="23867" xr:uid="{00000000-0005-0000-0000-0000A85A0000}"/>
    <cellStyle name="Percent 4 7" xfId="23868" xr:uid="{00000000-0005-0000-0000-0000A95A0000}"/>
    <cellStyle name="Percent 4 7 10" xfId="23869" xr:uid="{00000000-0005-0000-0000-0000AA5A0000}"/>
    <cellStyle name="Percent 4 7 11" xfId="23870" xr:uid="{00000000-0005-0000-0000-0000AB5A0000}"/>
    <cellStyle name="Percent 4 7 12" xfId="23871" xr:uid="{00000000-0005-0000-0000-0000AC5A0000}"/>
    <cellStyle name="Percent 4 7 13" xfId="23872" xr:uid="{00000000-0005-0000-0000-0000AD5A0000}"/>
    <cellStyle name="Percent 4 7 14" xfId="23873" xr:uid="{00000000-0005-0000-0000-0000AE5A0000}"/>
    <cellStyle name="Percent 4 7 15" xfId="23874" xr:uid="{00000000-0005-0000-0000-0000AF5A0000}"/>
    <cellStyle name="Percent 4 7 16" xfId="23875" xr:uid="{00000000-0005-0000-0000-0000B05A0000}"/>
    <cellStyle name="Percent 4 7 17" xfId="23876" xr:uid="{00000000-0005-0000-0000-0000B15A0000}"/>
    <cellStyle name="Percent 4 7 2" xfId="23877" xr:uid="{00000000-0005-0000-0000-0000B25A0000}"/>
    <cellStyle name="Percent 4 7 3" xfId="23878" xr:uid="{00000000-0005-0000-0000-0000B35A0000}"/>
    <cellStyle name="Percent 4 7 4" xfId="23879" xr:uid="{00000000-0005-0000-0000-0000B45A0000}"/>
    <cellStyle name="Percent 4 7 5" xfId="23880" xr:uid="{00000000-0005-0000-0000-0000B55A0000}"/>
    <cellStyle name="Percent 4 7 6" xfId="23881" xr:uid="{00000000-0005-0000-0000-0000B65A0000}"/>
    <cellStyle name="Percent 4 7 7" xfId="23882" xr:uid="{00000000-0005-0000-0000-0000B75A0000}"/>
    <cellStyle name="Percent 4 7 8" xfId="23883" xr:uid="{00000000-0005-0000-0000-0000B85A0000}"/>
    <cellStyle name="Percent 4 7 9" xfId="23884" xr:uid="{00000000-0005-0000-0000-0000B95A0000}"/>
    <cellStyle name="Percent 4 8" xfId="23885" xr:uid="{00000000-0005-0000-0000-0000BA5A0000}"/>
    <cellStyle name="Percent 4 8 10" xfId="23886" xr:uid="{00000000-0005-0000-0000-0000BB5A0000}"/>
    <cellStyle name="Percent 4 8 11" xfId="23887" xr:uid="{00000000-0005-0000-0000-0000BC5A0000}"/>
    <cellStyle name="Percent 4 8 12" xfId="23888" xr:uid="{00000000-0005-0000-0000-0000BD5A0000}"/>
    <cellStyle name="Percent 4 8 13" xfId="23889" xr:uid="{00000000-0005-0000-0000-0000BE5A0000}"/>
    <cellStyle name="Percent 4 8 14" xfId="23890" xr:uid="{00000000-0005-0000-0000-0000BF5A0000}"/>
    <cellStyle name="Percent 4 8 15" xfId="23891" xr:uid="{00000000-0005-0000-0000-0000C05A0000}"/>
    <cellStyle name="Percent 4 8 16" xfId="23892" xr:uid="{00000000-0005-0000-0000-0000C15A0000}"/>
    <cellStyle name="Percent 4 8 17" xfId="23893" xr:uid="{00000000-0005-0000-0000-0000C25A0000}"/>
    <cellStyle name="Percent 4 8 2" xfId="23894" xr:uid="{00000000-0005-0000-0000-0000C35A0000}"/>
    <cellStyle name="Percent 4 8 3" xfId="23895" xr:uid="{00000000-0005-0000-0000-0000C45A0000}"/>
    <cellStyle name="Percent 4 8 4" xfId="23896" xr:uid="{00000000-0005-0000-0000-0000C55A0000}"/>
    <cellStyle name="Percent 4 8 5" xfId="23897" xr:uid="{00000000-0005-0000-0000-0000C65A0000}"/>
    <cellStyle name="Percent 4 8 6" xfId="23898" xr:uid="{00000000-0005-0000-0000-0000C75A0000}"/>
    <cellStyle name="Percent 4 8 7" xfId="23899" xr:uid="{00000000-0005-0000-0000-0000C85A0000}"/>
    <cellStyle name="Percent 4 8 8" xfId="23900" xr:uid="{00000000-0005-0000-0000-0000C95A0000}"/>
    <cellStyle name="Percent 4 8 9" xfId="23901" xr:uid="{00000000-0005-0000-0000-0000CA5A0000}"/>
    <cellStyle name="Percent 4 9" xfId="23902" xr:uid="{00000000-0005-0000-0000-0000CB5A0000}"/>
    <cellStyle name="Percent 4 9 10" xfId="23903" xr:uid="{00000000-0005-0000-0000-0000CC5A0000}"/>
    <cellStyle name="Percent 4 9 11" xfId="23904" xr:uid="{00000000-0005-0000-0000-0000CD5A0000}"/>
    <cellStyle name="Percent 4 9 12" xfId="23905" xr:uid="{00000000-0005-0000-0000-0000CE5A0000}"/>
    <cellStyle name="Percent 4 9 13" xfId="23906" xr:uid="{00000000-0005-0000-0000-0000CF5A0000}"/>
    <cellStyle name="Percent 4 9 14" xfId="23907" xr:uid="{00000000-0005-0000-0000-0000D05A0000}"/>
    <cellStyle name="Percent 4 9 15" xfId="23908" xr:uid="{00000000-0005-0000-0000-0000D15A0000}"/>
    <cellStyle name="Percent 4 9 16" xfId="23909" xr:uid="{00000000-0005-0000-0000-0000D25A0000}"/>
    <cellStyle name="Percent 4 9 17" xfId="23910" xr:uid="{00000000-0005-0000-0000-0000D35A0000}"/>
    <cellStyle name="Percent 4 9 2" xfId="23911" xr:uid="{00000000-0005-0000-0000-0000D45A0000}"/>
    <cellStyle name="Percent 4 9 3" xfId="23912" xr:uid="{00000000-0005-0000-0000-0000D55A0000}"/>
    <cellStyle name="Percent 4 9 4" xfId="23913" xr:uid="{00000000-0005-0000-0000-0000D65A0000}"/>
    <cellStyle name="Percent 4 9 5" xfId="23914" xr:uid="{00000000-0005-0000-0000-0000D75A0000}"/>
    <cellStyle name="Percent 4 9 6" xfId="23915" xr:uid="{00000000-0005-0000-0000-0000D85A0000}"/>
    <cellStyle name="Percent 4 9 7" xfId="23916" xr:uid="{00000000-0005-0000-0000-0000D95A0000}"/>
    <cellStyle name="Percent 4 9 8" xfId="23917" xr:uid="{00000000-0005-0000-0000-0000DA5A0000}"/>
    <cellStyle name="Percent 4 9 9" xfId="23918" xr:uid="{00000000-0005-0000-0000-0000DB5A0000}"/>
    <cellStyle name="Percent 5" xfId="1231" xr:uid="{00000000-0005-0000-0000-0000DC5A0000}"/>
    <cellStyle name="Percent 5 2" xfId="23919" xr:uid="{00000000-0005-0000-0000-0000DD5A0000}"/>
    <cellStyle name="Percent 6" xfId="1232" xr:uid="{00000000-0005-0000-0000-0000DE5A0000}"/>
    <cellStyle name="Percent 6 10" xfId="23920" xr:uid="{00000000-0005-0000-0000-0000DF5A0000}"/>
    <cellStyle name="Percent 6 10 10" xfId="23921" xr:uid="{00000000-0005-0000-0000-0000E05A0000}"/>
    <cellStyle name="Percent 6 10 11" xfId="23922" xr:uid="{00000000-0005-0000-0000-0000E15A0000}"/>
    <cellStyle name="Percent 6 10 12" xfId="23923" xr:uid="{00000000-0005-0000-0000-0000E25A0000}"/>
    <cellStyle name="Percent 6 10 13" xfId="23924" xr:uid="{00000000-0005-0000-0000-0000E35A0000}"/>
    <cellStyle name="Percent 6 10 14" xfId="23925" xr:uid="{00000000-0005-0000-0000-0000E45A0000}"/>
    <cellStyle name="Percent 6 10 15" xfId="23926" xr:uid="{00000000-0005-0000-0000-0000E55A0000}"/>
    <cellStyle name="Percent 6 10 16" xfId="23927" xr:uid="{00000000-0005-0000-0000-0000E65A0000}"/>
    <cellStyle name="Percent 6 10 17" xfId="23928" xr:uid="{00000000-0005-0000-0000-0000E75A0000}"/>
    <cellStyle name="Percent 6 10 2" xfId="23929" xr:uid="{00000000-0005-0000-0000-0000E85A0000}"/>
    <cellStyle name="Percent 6 10 3" xfId="23930" xr:uid="{00000000-0005-0000-0000-0000E95A0000}"/>
    <cellStyle name="Percent 6 10 4" xfId="23931" xr:uid="{00000000-0005-0000-0000-0000EA5A0000}"/>
    <cellStyle name="Percent 6 10 5" xfId="23932" xr:uid="{00000000-0005-0000-0000-0000EB5A0000}"/>
    <cellStyle name="Percent 6 10 6" xfId="23933" xr:uid="{00000000-0005-0000-0000-0000EC5A0000}"/>
    <cellStyle name="Percent 6 10 7" xfId="23934" xr:uid="{00000000-0005-0000-0000-0000ED5A0000}"/>
    <cellStyle name="Percent 6 10 8" xfId="23935" xr:uid="{00000000-0005-0000-0000-0000EE5A0000}"/>
    <cellStyle name="Percent 6 10 9" xfId="23936" xr:uid="{00000000-0005-0000-0000-0000EF5A0000}"/>
    <cellStyle name="Percent 6 11" xfId="23937" xr:uid="{00000000-0005-0000-0000-0000F05A0000}"/>
    <cellStyle name="Percent 6 11 10" xfId="23938" xr:uid="{00000000-0005-0000-0000-0000F15A0000}"/>
    <cellStyle name="Percent 6 11 11" xfId="23939" xr:uid="{00000000-0005-0000-0000-0000F25A0000}"/>
    <cellStyle name="Percent 6 11 12" xfId="23940" xr:uid="{00000000-0005-0000-0000-0000F35A0000}"/>
    <cellStyle name="Percent 6 11 13" xfId="23941" xr:uid="{00000000-0005-0000-0000-0000F45A0000}"/>
    <cellStyle name="Percent 6 11 14" xfId="23942" xr:uid="{00000000-0005-0000-0000-0000F55A0000}"/>
    <cellStyle name="Percent 6 11 15" xfId="23943" xr:uid="{00000000-0005-0000-0000-0000F65A0000}"/>
    <cellStyle name="Percent 6 11 16" xfId="23944" xr:uid="{00000000-0005-0000-0000-0000F75A0000}"/>
    <cellStyle name="Percent 6 11 17" xfId="23945" xr:uid="{00000000-0005-0000-0000-0000F85A0000}"/>
    <cellStyle name="Percent 6 11 2" xfId="23946" xr:uid="{00000000-0005-0000-0000-0000F95A0000}"/>
    <cellStyle name="Percent 6 11 3" xfId="23947" xr:uid="{00000000-0005-0000-0000-0000FA5A0000}"/>
    <cellStyle name="Percent 6 11 4" xfId="23948" xr:uid="{00000000-0005-0000-0000-0000FB5A0000}"/>
    <cellStyle name="Percent 6 11 5" xfId="23949" xr:uid="{00000000-0005-0000-0000-0000FC5A0000}"/>
    <cellStyle name="Percent 6 11 6" xfId="23950" xr:uid="{00000000-0005-0000-0000-0000FD5A0000}"/>
    <cellStyle name="Percent 6 11 7" xfId="23951" xr:uid="{00000000-0005-0000-0000-0000FE5A0000}"/>
    <cellStyle name="Percent 6 11 8" xfId="23952" xr:uid="{00000000-0005-0000-0000-0000FF5A0000}"/>
    <cellStyle name="Percent 6 11 9" xfId="23953" xr:uid="{00000000-0005-0000-0000-0000005B0000}"/>
    <cellStyle name="Percent 6 12" xfId="23954" xr:uid="{00000000-0005-0000-0000-0000015B0000}"/>
    <cellStyle name="Percent 6 12 10" xfId="23955" xr:uid="{00000000-0005-0000-0000-0000025B0000}"/>
    <cellStyle name="Percent 6 12 11" xfId="23956" xr:uid="{00000000-0005-0000-0000-0000035B0000}"/>
    <cellStyle name="Percent 6 12 12" xfId="23957" xr:uid="{00000000-0005-0000-0000-0000045B0000}"/>
    <cellStyle name="Percent 6 12 13" xfId="23958" xr:uid="{00000000-0005-0000-0000-0000055B0000}"/>
    <cellStyle name="Percent 6 12 14" xfId="23959" xr:uid="{00000000-0005-0000-0000-0000065B0000}"/>
    <cellStyle name="Percent 6 12 15" xfId="23960" xr:uid="{00000000-0005-0000-0000-0000075B0000}"/>
    <cellStyle name="Percent 6 12 16" xfId="23961" xr:uid="{00000000-0005-0000-0000-0000085B0000}"/>
    <cellStyle name="Percent 6 12 17" xfId="23962" xr:uid="{00000000-0005-0000-0000-0000095B0000}"/>
    <cellStyle name="Percent 6 12 2" xfId="23963" xr:uid="{00000000-0005-0000-0000-00000A5B0000}"/>
    <cellStyle name="Percent 6 12 3" xfId="23964" xr:uid="{00000000-0005-0000-0000-00000B5B0000}"/>
    <cellStyle name="Percent 6 12 4" xfId="23965" xr:uid="{00000000-0005-0000-0000-00000C5B0000}"/>
    <cellStyle name="Percent 6 12 5" xfId="23966" xr:uid="{00000000-0005-0000-0000-00000D5B0000}"/>
    <cellStyle name="Percent 6 12 6" xfId="23967" xr:uid="{00000000-0005-0000-0000-00000E5B0000}"/>
    <cellStyle name="Percent 6 12 7" xfId="23968" xr:uid="{00000000-0005-0000-0000-00000F5B0000}"/>
    <cellStyle name="Percent 6 12 8" xfId="23969" xr:uid="{00000000-0005-0000-0000-0000105B0000}"/>
    <cellStyle name="Percent 6 12 9" xfId="23970" xr:uid="{00000000-0005-0000-0000-0000115B0000}"/>
    <cellStyle name="Percent 6 13" xfId="23971" xr:uid="{00000000-0005-0000-0000-0000125B0000}"/>
    <cellStyle name="Percent 6 13 10" xfId="23972" xr:uid="{00000000-0005-0000-0000-0000135B0000}"/>
    <cellStyle name="Percent 6 13 11" xfId="23973" xr:uid="{00000000-0005-0000-0000-0000145B0000}"/>
    <cellStyle name="Percent 6 13 12" xfId="23974" xr:uid="{00000000-0005-0000-0000-0000155B0000}"/>
    <cellStyle name="Percent 6 13 13" xfId="23975" xr:uid="{00000000-0005-0000-0000-0000165B0000}"/>
    <cellStyle name="Percent 6 13 14" xfId="23976" xr:uid="{00000000-0005-0000-0000-0000175B0000}"/>
    <cellStyle name="Percent 6 13 15" xfId="23977" xr:uid="{00000000-0005-0000-0000-0000185B0000}"/>
    <cellStyle name="Percent 6 13 16" xfId="23978" xr:uid="{00000000-0005-0000-0000-0000195B0000}"/>
    <cellStyle name="Percent 6 13 17" xfId="23979" xr:uid="{00000000-0005-0000-0000-00001A5B0000}"/>
    <cellStyle name="Percent 6 13 2" xfId="23980" xr:uid="{00000000-0005-0000-0000-00001B5B0000}"/>
    <cellStyle name="Percent 6 13 3" xfId="23981" xr:uid="{00000000-0005-0000-0000-00001C5B0000}"/>
    <cellStyle name="Percent 6 13 4" xfId="23982" xr:uid="{00000000-0005-0000-0000-00001D5B0000}"/>
    <cellStyle name="Percent 6 13 5" xfId="23983" xr:uid="{00000000-0005-0000-0000-00001E5B0000}"/>
    <cellStyle name="Percent 6 13 6" xfId="23984" xr:uid="{00000000-0005-0000-0000-00001F5B0000}"/>
    <cellStyle name="Percent 6 13 7" xfId="23985" xr:uid="{00000000-0005-0000-0000-0000205B0000}"/>
    <cellStyle name="Percent 6 13 8" xfId="23986" xr:uid="{00000000-0005-0000-0000-0000215B0000}"/>
    <cellStyle name="Percent 6 13 9" xfId="23987" xr:uid="{00000000-0005-0000-0000-0000225B0000}"/>
    <cellStyle name="Percent 6 14" xfId="23988" xr:uid="{00000000-0005-0000-0000-0000235B0000}"/>
    <cellStyle name="Percent 6 14 10" xfId="23989" xr:uid="{00000000-0005-0000-0000-0000245B0000}"/>
    <cellStyle name="Percent 6 14 11" xfId="23990" xr:uid="{00000000-0005-0000-0000-0000255B0000}"/>
    <cellStyle name="Percent 6 14 12" xfId="23991" xr:uid="{00000000-0005-0000-0000-0000265B0000}"/>
    <cellStyle name="Percent 6 14 13" xfId="23992" xr:uid="{00000000-0005-0000-0000-0000275B0000}"/>
    <cellStyle name="Percent 6 14 14" xfId="23993" xr:uid="{00000000-0005-0000-0000-0000285B0000}"/>
    <cellStyle name="Percent 6 14 15" xfId="23994" xr:uid="{00000000-0005-0000-0000-0000295B0000}"/>
    <cellStyle name="Percent 6 14 16" xfId="23995" xr:uid="{00000000-0005-0000-0000-00002A5B0000}"/>
    <cellStyle name="Percent 6 14 17" xfId="23996" xr:uid="{00000000-0005-0000-0000-00002B5B0000}"/>
    <cellStyle name="Percent 6 14 2" xfId="23997" xr:uid="{00000000-0005-0000-0000-00002C5B0000}"/>
    <cellStyle name="Percent 6 14 3" xfId="23998" xr:uid="{00000000-0005-0000-0000-00002D5B0000}"/>
    <cellStyle name="Percent 6 14 4" xfId="23999" xr:uid="{00000000-0005-0000-0000-00002E5B0000}"/>
    <cellStyle name="Percent 6 14 5" xfId="24000" xr:uid="{00000000-0005-0000-0000-00002F5B0000}"/>
    <cellStyle name="Percent 6 14 6" xfId="24001" xr:uid="{00000000-0005-0000-0000-0000305B0000}"/>
    <cellStyle name="Percent 6 14 7" xfId="24002" xr:uid="{00000000-0005-0000-0000-0000315B0000}"/>
    <cellStyle name="Percent 6 14 8" xfId="24003" xr:uid="{00000000-0005-0000-0000-0000325B0000}"/>
    <cellStyle name="Percent 6 14 9" xfId="24004" xr:uid="{00000000-0005-0000-0000-0000335B0000}"/>
    <cellStyle name="Percent 6 15" xfId="24005" xr:uid="{00000000-0005-0000-0000-0000345B0000}"/>
    <cellStyle name="Percent 6 15 10" xfId="24006" xr:uid="{00000000-0005-0000-0000-0000355B0000}"/>
    <cellStyle name="Percent 6 15 11" xfId="24007" xr:uid="{00000000-0005-0000-0000-0000365B0000}"/>
    <cellStyle name="Percent 6 15 12" xfId="24008" xr:uid="{00000000-0005-0000-0000-0000375B0000}"/>
    <cellStyle name="Percent 6 15 13" xfId="24009" xr:uid="{00000000-0005-0000-0000-0000385B0000}"/>
    <cellStyle name="Percent 6 15 14" xfId="24010" xr:uid="{00000000-0005-0000-0000-0000395B0000}"/>
    <cellStyle name="Percent 6 15 15" xfId="24011" xr:uid="{00000000-0005-0000-0000-00003A5B0000}"/>
    <cellStyle name="Percent 6 15 16" xfId="24012" xr:uid="{00000000-0005-0000-0000-00003B5B0000}"/>
    <cellStyle name="Percent 6 15 17" xfId="24013" xr:uid="{00000000-0005-0000-0000-00003C5B0000}"/>
    <cellStyle name="Percent 6 15 2" xfId="24014" xr:uid="{00000000-0005-0000-0000-00003D5B0000}"/>
    <cellStyle name="Percent 6 15 3" xfId="24015" xr:uid="{00000000-0005-0000-0000-00003E5B0000}"/>
    <cellStyle name="Percent 6 15 4" xfId="24016" xr:uid="{00000000-0005-0000-0000-00003F5B0000}"/>
    <cellStyle name="Percent 6 15 5" xfId="24017" xr:uid="{00000000-0005-0000-0000-0000405B0000}"/>
    <cellStyle name="Percent 6 15 6" xfId="24018" xr:uid="{00000000-0005-0000-0000-0000415B0000}"/>
    <cellStyle name="Percent 6 15 7" xfId="24019" xr:uid="{00000000-0005-0000-0000-0000425B0000}"/>
    <cellStyle name="Percent 6 15 8" xfId="24020" xr:uid="{00000000-0005-0000-0000-0000435B0000}"/>
    <cellStyle name="Percent 6 15 9" xfId="24021" xr:uid="{00000000-0005-0000-0000-0000445B0000}"/>
    <cellStyle name="Percent 6 16" xfId="24022" xr:uid="{00000000-0005-0000-0000-0000455B0000}"/>
    <cellStyle name="Percent 6 16 10" xfId="24023" xr:uid="{00000000-0005-0000-0000-0000465B0000}"/>
    <cellStyle name="Percent 6 16 11" xfId="24024" xr:uid="{00000000-0005-0000-0000-0000475B0000}"/>
    <cellStyle name="Percent 6 16 12" xfId="24025" xr:uid="{00000000-0005-0000-0000-0000485B0000}"/>
    <cellStyle name="Percent 6 16 13" xfId="24026" xr:uid="{00000000-0005-0000-0000-0000495B0000}"/>
    <cellStyle name="Percent 6 16 14" xfId="24027" xr:uid="{00000000-0005-0000-0000-00004A5B0000}"/>
    <cellStyle name="Percent 6 16 15" xfId="24028" xr:uid="{00000000-0005-0000-0000-00004B5B0000}"/>
    <cellStyle name="Percent 6 16 16" xfId="24029" xr:uid="{00000000-0005-0000-0000-00004C5B0000}"/>
    <cellStyle name="Percent 6 16 17" xfId="24030" xr:uid="{00000000-0005-0000-0000-00004D5B0000}"/>
    <cellStyle name="Percent 6 16 2" xfId="24031" xr:uid="{00000000-0005-0000-0000-00004E5B0000}"/>
    <cellStyle name="Percent 6 16 3" xfId="24032" xr:uid="{00000000-0005-0000-0000-00004F5B0000}"/>
    <cellStyle name="Percent 6 16 4" xfId="24033" xr:uid="{00000000-0005-0000-0000-0000505B0000}"/>
    <cellStyle name="Percent 6 16 5" xfId="24034" xr:uid="{00000000-0005-0000-0000-0000515B0000}"/>
    <cellStyle name="Percent 6 16 6" xfId="24035" xr:uid="{00000000-0005-0000-0000-0000525B0000}"/>
    <cellStyle name="Percent 6 16 7" xfId="24036" xr:uid="{00000000-0005-0000-0000-0000535B0000}"/>
    <cellStyle name="Percent 6 16 8" xfId="24037" xr:uid="{00000000-0005-0000-0000-0000545B0000}"/>
    <cellStyle name="Percent 6 16 9" xfId="24038" xr:uid="{00000000-0005-0000-0000-0000555B0000}"/>
    <cellStyle name="Percent 6 17" xfId="24039" xr:uid="{00000000-0005-0000-0000-0000565B0000}"/>
    <cellStyle name="Percent 6 17 10" xfId="24040" xr:uid="{00000000-0005-0000-0000-0000575B0000}"/>
    <cellStyle name="Percent 6 17 11" xfId="24041" xr:uid="{00000000-0005-0000-0000-0000585B0000}"/>
    <cellStyle name="Percent 6 17 12" xfId="24042" xr:uid="{00000000-0005-0000-0000-0000595B0000}"/>
    <cellStyle name="Percent 6 17 13" xfId="24043" xr:uid="{00000000-0005-0000-0000-00005A5B0000}"/>
    <cellStyle name="Percent 6 17 14" xfId="24044" xr:uid="{00000000-0005-0000-0000-00005B5B0000}"/>
    <cellStyle name="Percent 6 17 15" xfId="24045" xr:uid="{00000000-0005-0000-0000-00005C5B0000}"/>
    <cellStyle name="Percent 6 17 16" xfId="24046" xr:uid="{00000000-0005-0000-0000-00005D5B0000}"/>
    <cellStyle name="Percent 6 17 17" xfId="24047" xr:uid="{00000000-0005-0000-0000-00005E5B0000}"/>
    <cellStyle name="Percent 6 17 2" xfId="24048" xr:uid="{00000000-0005-0000-0000-00005F5B0000}"/>
    <cellStyle name="Percent 6 17 3" xfId="24049" xr:uid="{00000000-0005-0000-0000-0000605B0000}"/>
    <cellStyle name="Percent 6 17 4" xfId="24050" xr:uid="{00000000-0005-0000-0000-0000615B0000}"/>
    <cellStyle name="Percent 6 17 5" xfId="24051" xr:uid="{00000000-0005-0000-0000-0000625B0000}"/>
    <cellStyle name="Percent 6 17 6" xfId="24052" xr:uid="{00000000-0005-0000-0000-0000635B0000}"/>
    <cellStyle name="Percent 6 17 7" xfId="24053" xr:uid="{00000000-0005-0000-0000-0000645B0000}"/>
    <cellStyle name="Percent 6 17 8" xfId="24054" xr:uid="{00000000-0005-0000-0000-0000655B0000}"/>
    <cellStyle name="Percent 6 17 9" xfId="24055" xr:uid="{00000000-0005-0000-0000-0000665B0000}"/>
    <cellStyle name="Percent 6 18" xfId="24056" xr:uid="{00000000-0005-0000-0000-0000675B0000}"/>
    <cellStyle name="Percent 6 18 10" xfId="24057" xr:uid="{00000000-0005-0000-0000-0000685B0000}"/>
    <cellStyle name="Percent 6 18 11" xfId="24058" xr:uid="{00000000-0005-0000-0000-0000695B0000}"/>
    <cellStyle name="Percent 6 18 12" xfId="24059" xr:uid="{00000000-0005-0000-0000-00006A5B0000}"/>
    <cellStyle name="Percent 6 18 13" xfId="24060" xr:uid="{00000000-0005-0000-0000-00006B5B0000}"/>
    <cellStyle name="Percent 6 18 14" xfId="24061" xr:uid="{00000000-0005-0000-0000-00006C5B0000}"/>
    <cellStyle name="Percent 6 18 15" xfId="24062" xr:uid="{00000000-0005-0000-0000-00006D5B0000}"/>
    <cellStyle name="Percent 6 18 16" xfId="24063" xr:uid="{00000000-0005-0000-0000-00006E5B0000}"/>
    <cellStyle name="Percent 6 18 17" xfId="24064" xr:uid="{00000000-0005-0000-0000-00006F5B0000}"/>
    <cellStyle name="Percent 6 18 2" xfId="24065" xr:uid="{00000000-0005-0000-0000-0000705B0000}"/>
    <cellStyle name="Percent 6 18 3" xfId="24066" xr:uid="{00000000-0005-0000-0000-0000715B0000}"/>
    <cellStyle name="Percent 6 18 4" xfId="24067" xr:uid="{00000000-0005-0000-0000-0000725B0000}"/>
    <cellStyle name="Percent 6 18 5" xfId="24068" xr:uid="{00000000-0005-0000-0000-0000735B0000}"/>
    <cellStyle name="Percent 6 18 6" xfId="24069" xr:uid="{00000000-0005-0000-0000-0000745B0000}"/>
    <cellStyle name="Percent 6 18 7" xfId="24070" xr:uid="{00000000-0005-0000-0000-0000755B0000}"/>
    <cellStyle name="Percent 6 18 8" xfId="24071" xr:uid="{00000000-0005-0000-0000-0000765B0000}"/>
    <cellStyle name="Percent 6 18 9" xfId="24072" xr:uid="{00000000-0005-0000-0000-0000775B0000}"/>
    <cellStyle name="Percent 6 19" xfId="24073" xr:uid="{00000000-0005-0000-0000-0000785B0000}"/>
    <cellStyle name="Percent 6 19 10" xfId="24074" xr:uid="{00000000-0005-0000-0000-0000795B0000}"/>
    <cellStyle name="Percent 6 19 11" xfId="24075" xr:uid="{00000000-0005-0000-0000-00007A5B0000}"/>
    <cellStyle name="Percent 6 19 12" xfId="24076" xr:uid="{00000000-0005-0000-0000-00007B5B0000}"/>
    <cellStyle name="Percent 6 19 13" xfId="24077" xr:uid="{00000000-0005-0000-0000-00007C5B0000}"/>
    <cellStyle name="Percent 6 19 14" xfId="24078" xr:uid="{00000000-0005-0000-0000-00007D5B0000}"/>
    <cellStyle name="Percent 6 19 15" xfId="24079" xr:uid="{00000000-0005-0000-0000-00007E5B0000}"/>
    <cellStyle name="Percent 6 19 16" xfId="24080" xr:uid="{00000000-0005-0000-0000-00007F5B0000}"/>
    <cellStyle name="Percent 6 19 17" xfId="24081" xr:uid="{00000000-0005-0000-0000-0000805B0000}"/>
    <cellStyle name="Percent 6 19 2" xfId="24082" xr:uid="{00000000-0005-0000-0000-0000815B0000}"/>
    <cellStyle name="Percent 6 19 3" xfId="24083" xr:uid="{00000000-0005-0000-0000-0000825B0000}"/>
    <cellStyle name="Percent 6 19 4" xfId="24084" xr:uid="{00000000-0005-0000-0000-0000835B0000}"/>
    <cellStyle name="Percent 6 19 5" xfId="24085" xr:uid="{00000000-0005-0000-0000-0000845B0000}"/>
    <cellStyle name="Percent 6 19 6" xfId="24086" xr:uid="{00000000-0005-0000-0000-0000855B0000}"/>
    <cellStyle name="Percent 6 19 7" xfId="24087" xr:uid="{00000000-0005-0000-0000-0000865B0000}"/>
    <cellStyle name="Percent 6 19 8" xfId="24088" xr:uid="{00000000-0005-0000-0000-0000875B0000}"/>
    <cellStyle name="Percent 6 19 9" xfId="24089" xr:uid="{00000000-0005-0000-0000-0000885B0000}"/>
    <cellStyle name="Percent 6 2" xfId="1233" xr:uid="{00000000-0005-0000-0000-0000895B0000}"/>
    <cellStyle name="Percent 6 20" xfId="24090" xr:uid="{00000000-0005-0000-0000-00008A5B0000}"/>
    <cellStyle name="Percent 6 20 10" xfId="24091" xr:uid="{00000000-0005-0000-0000-00008B5B0000}"/>
    <cellStyle name="Percent 6 20 11" xfId="24092" xr:uid="{00000000-0005-0000-0000-00008C5B0000}"/>
    <cellStyle name="Percent 6 20 12" xfId="24093" xr:uid="{00000000-0005-0000-0000-00008D5B0000}"/>
    <cellStyle name="Percent 6 20 13" xfId="24094" xr:uid="{00000000-0005-0000-0000-00008E5B0000}"/>
    <cellStyle name="Percent 6 20 14" xfId="24095" xr:uid="{00000000-0005-0000-0000-00008F5B0000}"/>
    <cellStyle name="Percent 6 20 15" xfId="24096" xr:uid="{00000000-0005-0000-0000-0000905B0000}"/>
    <cellStyle name="Percent 6 20 16" xfId="24097" xr:uid="{00000000-0005-0000-0000-0000915B0000}"/>
    <cellStyle name="Percent 6 20 17" xfId="24098" xr:uid="{00000000-0005-0000-0000-0000925B0000}"/>
    <cellStyle name="Percent 6 20 2" xfId="24099" xr:uid="{00000000-0005-0000-0000-0000935B0000}"/>
    <cellStyle name="Percent 6 20 3" xfId="24100" xr:uid="{00000000-0005-0000-0000-0000945B0000}"/>
    <cellStyle name="Percent 6 20 4" xfId="24101" xr:uid="{00000000-0005-0000-0000-0000955B0000}"/>
    <cellStyle name="Percent 6 20 5" xfId="24102" xr:uid="{00000000-0005-0000-0000-0000965B0000}"/>
    <cellStyle name="Percent 6 20 6" xfId="24103" xr:uid="{00000000-0005-0000-0000-0000975B0000}"/>
    <cellStyle name="Percent 6 20 7" xfId="24104" xr:uid="{00000000-0005-0000-0000-0000985B0000}"/>
    <cellStyle name="Percent 6 20 8" xfId="24105" xr:uid="{00000000-0005-0000-0000-0000995B0000}"/>
    <cellStyle name="Percent 6 20 9" xfId="24106" xr:uid="{00000000-0005-0000-0000-00009A5B0000}"/>
    <cellStyle name="Percent 6 21" xfId="24107" xr:uid="{00000000-0005-0000-0000-00009B5B0000}"/>
    <cellStyle name="Percent 6 21 10" xfId="24108" xr:uid="{00000000-0005-0000-0000-00009C5B0000}"/>
    <cellStyle name="Percent 6 21 11" xfId="24109" xr:uid="{00000000-0005-0000-0000-00009D5B0000}"/>
    <cellStyle name="Percent 6 21 12" xfId="24110" xr:uid="{00000000-0005-0000-0000-00009E5B0000}"/>
    <cellStyle name="Percent 6 21 13" xfId="24111" xr:uid="{00000000-0005-0000-0000-00009F5B0000}"/>
    <cellStyle name="Percent 6 21 14" xfId="24112" xr:uid="{00000000-0005-0000-0000-0000A05B0000}"/>
    <cellStyle name="Percent 6 21 15" xfId="24113" xr:uid="{00000000-0005-0000-0000-0000A15B0000}"/>
    <cellStyle name="Percent 6 21 16" xfId="24114" xr:uid="{00000000-0005-0000-0000-0000A25B0000}"/>
    <cellStyle name="Percent 6 21 17" xfId="24115" xr:uid="{00000000-0005-0000-0000-0000A35B0000}"/>
    <cellStyle name="Percent 6 21 2" xfId="24116" xr:uid="{00000000-0005-0000-0000-0000A45B0000}"/>
    <cellStyle name="Percent 6 21 3" xfId="24117" xr:uid="{00000000-0005-0000-0000-0000A55B0000}"/>
    <cellStyle name="Percent 6 21 4" xfId="24118" xr:uid="{00000000-0005-0000-0000-0000A65B0000}"/>
    <cellStyle name="Percent 6 21 5" xfId="24119" xr:uid="{00000000-0005-0000-0000-0000A75B0000}"/>
    <cellStyle name="Percent 6 21 6" xfId="24120" xr:uid="{00000000-0005-0000-0000-0000A85B0000}"/>
    <cellStyle name="Percent 6 21 7" xfId="24121" xr:uid="{00000000-0005-0000-0000-0000A95B0000}"/>
    <cellStyle name="Percent 6 21 8" xfId="24122" xr:uid="{00000000-0005-0000-0000-0000AA5B0000}"/>
    <cellStyle name="Percent 6 21 9" xfId="24123" xr:uid="{00000000-0005-0000-0000-0000AB5B0000}"/>
    <cellStyle name="Percent 6 22" xfId="24124" xr:uid="{00000000-0005-0000-0000-0000AC5B0000}"/>
    <cellStyle name="Percent 6 22 10" xfId="24125" xr:uid="{00000000-0005-0000-0000-0000AD5B0000}"/>
    <cellStyle name="Percent 6 22 11" xfId="24126" xr:uid="{00000000-0005-0000-0000-0000AE5B0000}"/>
    <cellStyle name="Percent 6 22 12" xfId="24127" xr:uid="{00000000-0005-0000-0000-0000AF5B0000}"/>
    <cellStyle name="Percent 6 22 13" xfId="24128" xr:uid="{00000000-0005-0000-0000-0000B05B0000}"/>
    <cellStyle name="Percent 6 22 14" xfId="24129" xr:uid="{00000000-0005-0000-0000-0000B15B0000}"/>
    <cellStyle name="Percent 6 22 15" xfId="24130" xr:uid="{00000000-0005-0000-0000-0000B25B0000}"/>
    <cellStyle name="Percent 6 22 16" xfId="24131" xr:uid="{00000000-0005-0000-0000-0000B35B0000}"/>
    <cellStyle name="Percent 6 22 17" xfId="24132" xr:uid="{00000000-0005-0000-0000-0000B45B0000}"/>
    <cellStyle name="Percent 6 22 2" xfId="24133" xr:uid="{00000000-0005-0000-0000-0000B55B0000}"/>
    <cellStyle name="Percent 6 22 3" xfId="24134" xr:uid="{00000000-0005-0000-0000-0000B65B0000}"/>
    <cellStyle name="Percent 6 22 4" xfId="24135" xr:uid="{00000000-0005-0000-0000-0000B75B0000}"/>
    <cellStyle name="Percent 6 22 5" xfId="24136" xr:uid="{00000000-0005-0000-0000-0000B85B0000}"/>
    <cellStyle name="Percent 6 22 6" xfId="24137" xr:uid="{00000000-0005-0000-0000-0000B95B0000}"/>
    <cellStyle name="Percent 6 22 7" xfId="24138" xr:uid="{00000000-0005-0000-0000-0000BA5B0000}"/>
    <cellStyle name="Percent 6 22 8" xfId="24139" xr:uid="{00000000-0005-0000-0000-0000BB5B0000}"/>
    <cellStyle name="Percent 6 22 9" xfId="24140" xr:uid="{00000000-0005-0000-0000-0000BC5B0000}"/>
    <cellStyle name="Percent 6 23" xfId="24141" xr:uid="{00000000-0005-0000-0000-0000BD5B0000}"/>
    <cellStyle name="Percent 6 23 10" xfId="24142" xr:uid="{00000000-0005-0000-0000-0000BE5B0000}"/>
    <cellStyle name="Percent 6 23 11" xfId="24143" xr:uid="{00000000-0005-0000-0000-0000BF5B0000}"/>
    <cellStyle name="Percent 6 23 12" xfId="24144" xr:uid="{00000000-0005-0000-0000-0000C05B0000}"/>
    <cellStyle name="Percent 6 23 13" xfId="24145" xr:uid="{00000000-0005-0000-0000-0000C15B0000}"/>
    <cellStyle name="Percent 6 23 14" xfId="24146" xr:uid="{00000000-0005-0000-0000-0000C25B0000}"/>
    <cellStyle name="Percent 6 23 15" xfId="24147" xr:uid="{00000000-0005-0000-0000-0000C35B0000}"/>
    <cellStyle name="Percent 6 23 16" xfId="24148" xr:uid="{00000000-0005-0000-0000-0000C45B0000}"/>
    <cellStyle name="Percent 6 23 17" xfId="24149" xr:uid="{00000000-0005-0000-0000-0000C55B0000}"/>
    <cellStyle name="Percent 6 23 2" xfId="24150" xr:uid="{00000000-0005-0000-0000-0000C65B0000}"/>
    <cellStyle name="Percent 6 23 3" xfId="24151" xr:uid="{00000000-0005-0000-0000-0000C75B0000}"/>
    <cellStyle name="Percent 6 23 4" xfId="24152" xr:uid="{00000000-0005-0000-0000-0000C85B0000}"/>
    <cellStyle name="Percent 6 23 5" xfId="24153" xr:uid="{00000000-0005-0000-0000-0000C95B0000}"/>
    <cellStyle name="Percent 6 23 6" xfId="24154" xr:uid="{00000000-0005-0000-0000-0000CA5B0000}"/>
    <cellStyle name="Percent 6 23 7" xfId="24155" xr:uid="{00000000-0005-0000-0000-0000CB5B0000}"/>
    <cellStyle name="Percent 6 23 8" xfId="24156" xr:uid="{00000000-0005-0000-0000-0000CC5B0000}"/>
    <cellStyle name="Percent 6 23 9" xfId="24157" xr:uid="{00000000-0005-0000-0000-0000CD5B0000}"/>
    <cellStyle name="Percent 6 24" xfId="24158" xr:uid="{00000000-0005-0000-0000-0000CE5B0000}"/>
    <cellStyle name="Percent 6 24 10" xfId="24159" xr:uid="{00000000-0005-0000-0000-0000CF5B0000}"/>
    <cellStyle name="Percent 6 24 11" xfId="24160" xr:uid="{00000000-0005-0000-0000-0000D05B0000}"/>
    <cellStyle name="Percent 6 24 12" xfId="24161" xr:uid="{00000000-0005-0000-0000-0000D15B0000}"/>
    <cellStyle name="Percent 6 24 13" xfId="24162" xr:uid="{00000000-0005-0000-0000-0000D25B0000}"/>
    <cellStyle name="Percent 6 24 14" xfId="24163" xr:uid="{00000000-0005-0000-0000-0000D35B0000}"/>
    <cellStyle name="Percent 6 24 15" xfId="24164" xr:uid="{00000000-0005-0000-0000-0000D45B0000}"/>
    <cellStyle name="Percent 6 24 16" xfId="24165" xr:uid="{00000000-0005-0000-0000-0000D55B0000}"/>
    <cellStyle name="Percent 6 24 17" xfId="24166" xr:uid="{00000000-0005-0000-0000-0000D65B0000}"/>
    <cellStyle name="Percent 6 24 2" xfId="24167" xr:uid="{00000000-0005-0000-0000-0000D75B0000}"/>
    <cellStyle name="Percent 6 24 3" xfId="24168" xr:uid="{00000000-0005-0000-0000-0000D85B0000}"/>
    <cellStyle name="Percent 6 24 4" xfId="24169" xr:uid="{00000000-0005-0000-0000-0000D95B0000}"/>
    <cellStyle name="Percent 6 24 5" xfId="24170" xr:uid="{00000000-0005-0000-0000-0000DA5B0000}"/>
    <cellStyle name="Percent 6 24 6" xfId="24171" xr:uid="{00000000-0005-0000-0000-0000DB5B0000}"/>
    <cellStyle name="Percent 6 24 7" xfId="24172" xr:uid="{00000000-0005-0000-0000-0000DC5B0000}"/>
    <cellStyle name="Percent 6 24 8" xfId="24173" xr:uid="{00000000-0005-0000-0000-0000DD5B0000}"/>
    <cellStyle name="Percent 6 24 9" xfId="24174" xr:uid="{00000000-0005-0000-0000-0000DE5B0000}"/>
    <cellStyle name="Percent 6 25" xfId="24175" xr:uid="{00000000-0005-0000-0000-0000DF5B0000}"/>
    <cellStyle name="Percent 6 25 10" xfId="24176" xr:uid="{00000000-0005-0000-0000-0000E05B0000}"/>
    <cellStyle name="Percent 6 25 11" xfId="24177" xr:uid="{00000000-0005-0000-0000-0000E15B0000}"/>
    <cellStyle name="Percent 6 25 12" xfId="24178" xr:uid="{00000000-0005-0000-0000-0000E25B0000}"/>
    <cellStyle name="Percent 6 25 13" xfId="24179" xr:uid="{00000000-0005-0000-0000-0000E35B0000}"/>
    <cellStyle name="Percent 6 25 14" xfId="24180" xr:uid="{00000000-0005-0000-0000-0000E45B0000}"/>
    <cellStyle name="Percent 6 25 15" xfId="24181" xr:uid="{00000000-0005-0000-0000-0000E55B0000}"/>
    <cellStyle name="Percent 6 25 16" xfId="24182" xr:uid="{00000000-0005-0000-0000-0000E65B0000}"/>
    <cellStyle name="Percent 6 25 17" xfId="24183" xr:uid="{00000000-0005-0000-0000-0000E75B0000}"/>
    <cellStyle name="Percent 6 25 2" xfId="24184" xr:uid="{00000000-0005-0000-0000-0000E85B0000}"/>
    <cellStyle name="Percent 6 25 3" xfId="24185" xr:uid="{00000000-0005-0000-0000-0000E95B0000}"/>
    <cellStyle name="Percent 6 25 4" xfId="24186" xr:uid="{00000000-0005-0000-0000-0000EA5B0000}"/>
    <cellStyle name="Percent 6 25 5" xfId="24187" xr:uid="{00000000-0005-0000-0000-0000EB5B0000}"/>
    <cellStyle name="Percent 6 25 6" xfId="24188" xr:uid="{00000000-0005-0000-0000-0000EC5B0000}"/>
    <cellStyle name="Percent 6 25 7" xfId="24189" xr:uid="{00000000-0005-0000-0000-0000ED5B0000}"/>
    <cellStyle name="Percent 6 25 8" xfId="24190" xr:uid="{00000000-0005-0000-0000-0000EE5B0000}"/>
    <cellStyle name="Percent 6 25 9" xfId="24191" xr:uid="{00000000-0005-0000-0000-0000EF5B0000}"/>
    <cellStyle name="Percent 6 26" xfId="24192" xr:uid="{00000000-0005-0000-0000-0000F05B0000}"/>
    <cellStyle name="Percent 6 26 10" xfId="24193" xr:uid="{00000000-0005-0000-0000-0000F15B0000}"/>
    <cellStyle name="Percent 6 26 11" xfId="24194" xr:uid="{00000000-0005-0000-0000-0000F25B0000}"/>
    <cellStyle name="Percent 6 26 12" xfId="24195" xr:uid="{00000000-0005-0000-0000-0000F35B0000}"/>
    <cellStyle name="Percent 6 26 13" xfId="24196" xr:uid="{00000000-0005-0000-0000-0000F45B0000}"/>
    <cellStyle name="Percent 6 26 14" xfId="24197" xr:uid="{00000000-0005-0000-0000-0000F55B0000}"/>
    <cellStyle name="Percent 6 26 15" xfId="24198" xr:uid="{00000000-0005-0000-0000-0000F65B0000}"/>
    <cellStyle name="Percent 6 26 16" xfId="24199" xr:uid="{00000000-0005-0000-0000-0000F75B0000}"/>
    <cellStyle name="Percent 6 26 17" xfId="24200" xr:uid="{00000000-0005-0000-0000-0000F85B0000}"/>
    <cellStyle name="Percent 6 26 2" xfId="24201" xr:uid="{00000000-0005-0000-0000-0000F95B0000}"/>
    <cellStyle name="Percent 6 26 3" xfId="24202" xr:uid="{00000000-0005-0000-0000-0000FA5B0000}"/>
    <cellStyle name="Percent 6 26 4" xfId="24203" xr:uid="{00000000-0005-0000-0000-0000FB5B0000}"/>
    <cellStyle name="Percent 6 26 5" xfId="24204" xr:uid="{00000000-0005-0000-0000-0000FC5B0000}"/>
    <cellStyle name="Percent 6 26 6" xfId="24205" xr:uid="{00000000-0005-0000-0000-0000FD5B0000}"/>
    <cellStyle name="Percent 6 26 7" xfId="24206" xr:uid="{00000000-0005-0000-0000-0000FE5B0000}"/>
    <cellStyle name="Percent 6 26 8" xfId="24207" xr:uid="{00000000-0005-0000-0000-0000FF5B0000}"/>
    <cellStyle name="Percent 6 26 9" xfId="24208" xr:uid="{00000000-0005-0000-0000-0000005C0000}"/>
    <cellStyle name="Percent 6 27" xfId="24209" xr:uid="{00000000-0005-0000-0000-0000015C0000}"/>
    <cellStyle name="Percent 6 27 10" xfId="24210" xr:uid="{00000000-0005-0000-0000-0000025C0000}"/>
    <cellStyle name="Percent 6 27 11" xfId="24211" xr:uid="{00000000-0005-0000-0000-0000035C0000}"/>
    <cellStyle name="Percent 6 27 12" xfId="24212" xr:uid="{00000000-0005-0000-0000-0000045C0000}"/>
    <cellStyle name="Percent 6 27 13" xfId="24213" xr:uid="{00000000-0005-0000-0000-0000055C0000}"/>
    <cellStyle name="Percent 6 27 14" xfId="24214" xr:uid="{00000000-0005-0000-0000-0000065C0000}"/>
    <cellStyle name="Percent 6 27 15" xfId="24215" xr:uid="{00000000-0005-0000-0000-0000075C0000}"/>
    <cellStyle name="Percent 6 27 16" xfId="24216" xr:uid="{00000000-0005-0000-0000-0000085C0000}"/>
    <cellStyle name="Percent 6 27 17" xfId="24217" xr:uid="{00000000-0005-0000-0000-0000095C0000}"/>
    <cellStyle name="Percent 6 27 2" xfId="24218" xr:uid="{00000000-0005-0000-0000-00000A5C0000}"/>
    <cellStyle name="Percent 6 27 3" xfId="24219" xr:uid="{00000000-0005-0000-0000-00000B5C0000}"/>
    <cellStyle name="Percent 6 27 4" xfId="24220" xr:uid="{00000000-0005-0000-0000-00000C5C0000}"/>
    <cellStyle name="Percent 6 27 5" xfId="24221" xr:uid="{00000000-0005-0000-0000-00000D5C0000}"/>
    <cellStyle name="Percent 6 27 6" xfId="24222" xr:uid="{00000000-0005-0000-0000-00000E5C0000}"/>
    <cellStyle name="Percent 6 27 7" xfId="24223" xr:uid="{00000000-0005-0000-0000-00000F5C0000}"/>
    <cellStyle name="Percent 6 27 8" xfId="24224" xr:uid="{00000000-0005-0000-0000-0000105C0000}"/>
    <cellStyle name="Percent 6 27 9" xfId="24225" xr:uid="{00000000-0005-0000-0000-0000115C0000}"/>
    <cellStyle name="Percent 6 28" xfId="24226" xr:uid="{00000000-0005-0000-0000-0000125C0000}"/>
    <cellStyle name="Percent 6 28 10" xfId="24227" xr:uid="{00000000-0005-0000-0000-0000135C0000}"/>
    <cellStyle name="Percent 6 28 11" xfId="24228" xr:uid="{00000000-0005-0000-0000-0000145C0000}"/>
    <cellStyle name="Percent 6 28 12" xfId="24229" xr:uid="{00000000-0005-0000-0000-0000155C0000}"/>
    <cellStyle name="Percent 6 28 13" xfId="24230" xr:uid="{00000000-0005-0000-0000-0000165C0000}"/>
    <cellStyle name="Percent 6 28 14" xfId="24231" xr:uid="{00000000-0005-0000-0000-0000175C0000}"/>
    <cellStyle name="Percent 6 28 15" xfId="24232" xr:uid="{00000000-0005-0000-0000-0000185C0000}"/>
    <cellStyle name="Percent 6 28 16" xfId="24233" xr:uid="{00000000-0005-0000-0000-0000195C0000}"/>
    <cellStyle name="Percent 6 28 17" xfId="24234" xr:uid="{00000000-0005-0000-0000-00001A5C0000}"/>
    <cellStyle name="Percent 6 28 2" xfId="24235" xr:uid="{00000000-0005-0000-0000-00001B5C0000}"/>
    <cellStyle name="Percent 6 28 3" xfId="24236" xr:uid="{00000000-0005-0000-0000-00001C5C0000}"/>
    <cellStyle name="Percent 6 28 4" xfId="24237" xr:uid="{00000000-0005-0000-0000-00001D5C0000}"/>
    <cellStyle name="Percent 6 28 5" xfId="24238" xr:uid="{00000000-0005-0000-0000-00001E5C0000}"/>
    <cellStyle name="Percent 6 28 6" xfId="24239" xr:uid="{00000000-0005-0000-0000-00001F5C0000}"/>
    <cellStyle name="Percent 6 28 7" xfId="24240" xr:uid="{00000000-0005-0000-0000-0000205C0000}"/>
    <cellStyle name="Percent 6 28 8" xfId="24241" xr:uid="{00000000-0005-0000-0000-0000215C0000}"/>
    <cellStyle name="Percent 6 28 9" xfId="24242" xr:uid="{00000000-0005-0000-0000-0000225C0000}"/>
    <cellStyle name="Percent 6 29" xfId="24243" xr:uid="{00000000-0005-0000-0000-0000235C0000}"/>
    <cellStyle name="Percent 6 29 10" xfId="24244" xr:uid="{00000000-0005-0000-0000-0000245C0000}"/>
    <cellStyle name="Percent 6 29 11" xfId="24245" xr:uid="{00000000-0005-0000-0000-0000255C0000}"/>
    <cellStyle name="Percent 6 29 12" xfId="24246" xr:uid="{00000000-0005-0000-0000-0000265C0000}"/>
    <cellStyle name="Percent 6 29 13" xfId="24247" xr:uid="{00000000-0005-0000-0000-0000275C0000}"/>
    <cellStyle name="Percent 6 29 14" xfId="24248" xr:uid="{00000000-0005-0000-0000-0000285C0000}"/>
    <cellStyle name="Percent 6 29 15" xfId="24249" xr:uid="{00000000-0005-0000-0000-0000295C0000}"/>
    <cellStyle name="Percent 6 29 16" xfId="24250" xr:uid="{00000000-0005-0000-0000-00002A5C0000}"/>
    <cellStyle name="Percent 6 29 17" xfId="24251" xr:uid="{00000000-0005-0000-0000-00002B5C0000}"/>
    <cellStyle name="Percent 6 29 2" xfId="24252" xr:uid="{00000000-0005-0000-0000-00002C5C0000}"/>
    <cellStyle name="Percent 6 29 3" xfId="24253" xr:uid="{00000000-0005-0000-0000-00002D5C0000}"/>
    <cellStyle name="Percent 6 29 4" xfId="24254" xr:uid="{00000000-0005-0000-0000-00002E5C0000}"/>
    <cellStyle name="Percent 6 29 5" xfId="24255" xr:uid="{00000000-0005-0000-0000-00002F5C0000}"/>
    <cellStyle name="Percent 6 29 6" xfId="24256" xr:uid="{00000000-0005-0000-0000-0000305C0000}"/>
    <cellStyle name="Percent 6 29 7" xfId="24257" xr:uid="{00000000-0005-0000-0000-0000315C0000}"/>
    <cellStyle name="Percent 6 29 8" xfId="24258" xr:uid="{00000000-0005-0000-0000-0000325C0000}"/>
    <cellStyle name="Percent 6 29 9" xfId="24259" xr:uid="{00000000-0005-0000-0000-0000335C0000}"/>
    <cellStyle name="Percent 6 3" xfId="24260" xr:uid="{00000000-0005-0000-0000-0000345C0000}"/>
    <cellStyle name="Percent 6 3 10" xfId="24261" xr:uid="{00000000-0005-0000-0000-0000355C0000}"/>
    <cellStyle name="Percent 6 3 11" xfId="24262" xr:uid="{00000000-0005-0000-0000-0000365C0000}"/>
    <cellStyle name="Percent 6 3 12" xfId="24263" xr:uid="{00000000-0005-0000-0000-0000375C0000}"/>
    <cellStyle name="Percent 6 3 13" xfId="24264" xr:uid="{00000000-0005-0000-0000-0000385C0000}"/>
    <cellStyle name="Percent 6 3 14" xfId="24265" xr:uid="{00000000-0005-0000-0000-0000395C0000}"/>
    <cellStyle name="Percent 6 3 15" xfId="24266" xr:uid="{00000000-0005-0000-0000-00003A5C0000}"/>
    <cellStyle name="Percent 6 3 16" xfId="24267" xr:uid="{00000000-0005-0000-0000-00003B5C0000}"/>
    <cellStyle name="Percent 6 3 17" xfId="24268" xr:uid="{00000000-0005-0000-0000-00003C5C0000}"/>
    <cellStyle name="Percent 6 3 2" xfId="24269" xr:uid="{00000000-0005-0000-0000-00003D5C0000}"/>
    <cellStyle name="Percent 6 3 3" xfId="24270" xr:uid="{00000000-0005-0000-0000-00003E5C0000}"/>
    <cellStyle name="Percent 6 3 4" xfId="24271" xr:uid="{00000000-0005-0000-0000-00003F5C0000}"/>
    <cellStyle name="Percent 6 3 5" xfId="24272" xr:uid="{00000000-0005-0000-0000-0000405C0000}"/>
    <cellStyle name="Percent 6 3 6" xfId="24273" xr:uid="{00000000-0005-0000-0000-0000415C0000}"/>
    <cellStyle name="Percent 6 3 7" xfId="24274" xr:uid="{00000000-0005-0000-0000-0000425C0000}"/>
    <cellStyle name="Percent 6 3 8" xfId="24275" xr:uid="{00000000-0005-0000-0000-0000435C0000}"/>
    <cellStyle name="Percent 6 3 9" xfId="24276" xr:uid="{00000000-0005-0000-0000-0000445C0000}"/>
    <cellStyle name="Percent 6 30" xfId="24277" xr:uid="{00000000-0005-0000-0000-0000455C0000}"/>
    <cellStyle name="Percent 6 30 10" xfId="24278" xr:uid="{00000000-0005-0000-0000-0000465C0000}"/>
    <cellStyle name="Percent 6 30 11" xfId="24279" xr:uid="{00000000-0005-0000-0000-0000475C0000}"/>
    <cellStyle name="Percent 6 30 12" xfId="24280" xr:uid="{00000000-0005-0000-0000-0000485C0000}"/>
    <cellStyle name="Percent 6 30 13" xfId="24281" xr:uid="{00000000-0005-0000-0000-0000495C0000}"/>
    <cellStyle name="Percent 6 30 14" xfId="24282" xr:uid="{00000000-0005-0000-0000-00004A5C0000}"/>
    <cellStyle name="Percent 6 30 15" xfId="24283" xr:uid="{00000000-0005-0000-0000-00004B5C0000}"/>
    <cellStyle name="Percent 6 30 16" xfId="24284" xr:uid="{00000000-0005-0000-0000-00004C5C0000}"/>
    <cellStyle name="Percent 6 30 17" xfId="24285" xr:uid="{00000000-0005-0000-0000-00004D5C0000}"/>
    <cellStyle name="Percent 6 30 2" xfId="24286" xr:uid="{00000000-0005-0000-0000-00004E5C0000}"/>
    <cellStyle name="Percent 6 30 3" xfId="24287" xr:uid="{00000000-0005-0000-0000-00004F5C0000}"/>
    <cellStyle name="Percent 6 30 4" xfId="24288" xr:uid="{00000000-0005-0000-0000-0000505C0000}"/>
    <cellStyle name="Percent 6 30 5" xfId="24289" xr:uid="{00000000-0005-0000-0000-0000515C0000}"/>
    <cellStyle name="Percent 6 30 6" xfId="24290" xr:uid="{00000000-0005-0000-0000-0000525C0000}"/>
    <cellStyle name="Percent 6 30 7" xfId="24291" xr:uid="{00000000-0005-0000-0000-0000535C0000}"/>
    <cellStyle name="Percent 6 30 8" xfId="24292" xr:uid="{00000000-0005-0000-0000-0000545C0000}"/>
    <cellStyle name="Percent 6 30 9" xfId="24293" xr:uid="{00000000-0005-0000-0000-0000555C0000}"/>
    <cellStyle name="Percent 6 31" xfId="24294" xr:uid="{00000000-0005-0000-0000-0000565C0000}"/>
    <cellStyle name="Percent 6 31 10" xfId="24295" xr:uid="{00000000-0005-0000-0000-0000575C0000}"/>
    <cellStyle name="Percent 6 31 11" xfId="24296" xr:uid="{00000000-0005-0000-0000-0000585C0000}"/>
    <cellStyle name="Percent 6 31 12" xfId="24297" xr:uid="{00000000-0005-0000-0000-0000595C0000}"/>
    <cellStyle name="Percent 6 31 13" xfId="24298" xr:uid="{00000000-0005-0000-0000-00005A5C0000}"/>
    <cellStyle name="Percent 6 31 14" xfId="24299" xr:uid="{00000000-0005-0000-0000-00005B5C0000}"/>
    <cellStyle name="Percent 6 31 15" xfId="24300" xr:uid="{00000000-0005-0000-0000-00005C5C0000}"/>
    <cellStyle name="Percent 6 31 16" xfId="24301" xr:uid="{00000000-0005-0000-0000-00005D5C0000}"/>
    <cellStyle name="Percent 6 31 17" xfId="24302" xr:uid="{00000000-0005-0000-0000-00005E5C0000}"/>
    <cellStyle name="Percent 6 31 2" xfId="24303" xr:uid="{00000000-0005-0000-0000-00005F5C0000}"/>
    <cellStyle name="Percent 6 31 3" xfId="24304" xr:uid="{00000000-0005-0000-0000-0000605C0000}"/>
    <cellStyle name="Percent 6 31 4" xfId="24305" xr:uid="{00000000-0005-0000-0000-0000615C0000}"/>
    <cellStyle name="Percent 6 31 5" xfId="24306" xr:uid="{00000000-0005-0000-0000-0000625C0000}"/>
    <cellStyle name="Percent 6 31 6" xfId="24307" xr:uid="{00000000-0005-0000-0000-0000635C0000}"/>
    <cellStyle name="Percent 6 31 7" xfId="24308" xr:uid="{00000000-0005-0000-0000-0000645C0000}"/>
    <cellStyle name="Percent 6 31 8" xfId="24309" xr:uid="{00000000-0005-0000-0000-0000655C0000}"/>
    <cellStyle name="Percent 6 31 9" xfId="24310" xr:uid="{00000000-0005-0000-0000-0000665C0000}"/>
    <cellStyle name="Percent 6 32" xfId="24311" xr:uid="{00000000-0005-0000-0000-0000675C0000}"/>
    <cellStyle name="Percent 6 32 10" xfId="24312" xr:uid="{00000000-0005-0000-0000-0000685C0000}"/>
    <cellStyle name="Percent 6 32 11" xfId="24313" xr:uid="{00000000-0005-0000-0000-0000695C0000}"/>
    <cellStyle name="Percent 6 32 12" xfId="24314" xr:uid="{00000000-0005-0000-0000-00006A5C0000}"/>
    <cellStyle name="Percent 6 32 13" xfId="24315" xr:uid="{00000000-0005-0000-0000-00006B5C0000}"/>
    <cellStyle name="Percent 6 32 14" xfId="24316" xr:uid="{00000000-0005-0000-0000-00006C5C0000}"/>
    <cellStyle name="Percent 6 32 15" xfId="24317" xr:uid="{00000000-0005-0000-0000-00006D5C0000}"/>
    <cellStyle name="Percent 6 32 16" xfId="24318" xr:uid="{00000000-0005-0000-0000-00006E5C0000}"/>
    <cellStyle name="Percent 6 32 17" xfId="24319" xr:uid="{00000000-0005-0000-0000-00006F5C0000}"/>
    <cellStyle name="Percent 6 32 2" xfId="24320" xr:uid="{00000000-0005-0000-0000-0000705C0000}"/>
    <cellStyle name="Percent 6 32 3" xfId="24321" xr:uid="{00000000-0005-0000-0000-0000715C0000}"/>
    <cellStyle name="Percent 6 32 4" xfId="24322" xr:uid="{00000000-0005-0000-0000-0000725C0000}"/>
    <cellStyle name="Percent 6 32 5" xfId="24323" xr:uid="{00000000-0005-0000-0000-0000735C0000}"/>
    <cellStyle name="Percent 6 32 6" xfId="24324" xr:uid="{00000000-0005-0000-0000-0000745C0000}"/>
    <cellStyle name="Percent 6 32 7" xfId="24325" xr:uid="{00000000-0005-0000-0000-0000755C0000}"/>
    <cellStyle name="Percent 6 32 8" xfId="24326" xr:uid="{00000000-0005-0000-0000-0000765C0000}"/>
    <cellStyle name="Percent 6 32 9" xfId="24327" xr:uid="{00000000-0005-0000-0000-0000775C0000}"/>
    <cellStyle name="Percent 6 33" xfId="24328" xr:uid="{00000000-0005-0000-0000-0000785C0000}"/>
    <cellStyle name="Percent 6 33 10" xfId="24329" xr:uid="{00000000-0005-0000-0000-0000795C0000}"/>
    <cellStyle name="Percent 6 33 11" xfId="24330" xr:uid="{00000000-0005-0000-0000-00007A5C0000}"/>
    <cellStyle name="Percent 6 33 12" xfId="24331" xr:uid="{00000000-0005-0000-0000-00007B5C0000}"/>
    <cellStyle name="Percent 6 33 13" xfId="24332" xr:uid="{00000000-0005-0000-0000-00007C5C0000}"/>
    <cellStyle name="Percent 6 33 14" xfId="24333" xr:uid="{00000000-0005-0000-0000-00007D5C0000}"/>
    <cellStyle name="Percent 6 33 15" xfId="24334" xr:uid="{00000000-0005-0000-0000-00007E5C0000}"/>
    <cellStyle name="Percent 6 33 16" xfId="24335" xr:uid="{00000000-0005-0000-0000-00007F5C0000}"/>
    <cellStyle name="Percent 6 33 17" xfId="24336" xr:uid="{00000000-0005-0000-0000-0000805C0000}"/>
    <cellStyle name="Percent 6 33 2" xfId="24337" xr:uid="{00000000-0005-0000-0000-0000815C0000}"/>
    <cellStyle name="Percent 6 33 3" xfId="24338" xr:uid="{00000000-0005-0000-0000-0000825C0000}"/>
    <cellStyle name="Percent 6 33 4" xfId="24339" xr:uid="{00000000-0005-0000-0000-0000835C0000}"/>
    <cellStyle name="Percent 6 33 5" xfId="24340" xr:uid="{00000000-0005-0000-0000-0000845C0000}"/>
    <cellStyle name="Percent 6 33 6" xfId="24341" xr:uid="{00000000-0005-0000-0000-0000855C0000}"/>
    <cellStyle name="Percent 6 33 7" xfId="24342" xr:uid="{00000000-0005-0000-0000-0000865C0000}"/>
    <cellStyle name="Percent 6 33 8" xfId="24343" xr:uid="{00000000-0005-0000-0000-0000875C0000}"/>
    <cellStyle name="Percent 6 33 9" xfId="24344" xr:uid="{00000000-0005-0000-0000-0000885C0000}"/>
    <cellStyle name="Percent 6 34" xfId="24345" xr:uid="{00000000-0005-0000-0000-0000895C0000}"/>
    <cellStyle name="Percent 6 34 10" xfId="24346" xr:uid="{00000000-0005-0000-0000-00008A5C0000}"/>
    <cellStyle name="Percent 6 34 11" xfId="24347" xr:uid="{00000000-0005-0000-0000-00008B5C0000}"/>
    <cellStyle name="Percent 6 34 12" xfId="24348" xr:uid="{00000000-0005-0000-0000-00008C5C0000}"/>
    <cellStyle name="Percent 6 34 13" xfId="24349" xr:uid="{00000000-0005-0000-0000-00008D5C0000}"/>
    <cellStyle name="Percent 6 34 14" xfId="24350" xr:uid="{00000000-0005-0000-0000-00008E5C0000}"/>
    <cellStyle name="Percent 6 34 15" xfId="24351" xr:uid="{00000000-0005-0000-0000-00008F5C0000}"/>
    <cellStyle name="Percent 6 34 16" xfId="24352" xr:uid="{00000000-0005-0000-0000-0000905C0000}"/>
    <cellStyle name="Percent 6 34 17" xfId="24353" xr:uid="{00000000-0005-0000-0000-0000915C0000}"/>
    <cellStyle name="Percent 6 34 2" xfId="24354" xr:uid="{00000000-0005-0000-0000-0000925C0000}"/>
    <cellStyle name="Percent 6 34 3" xfId="24355" xr:uid="{00000000-0005-0000-0000-0000935C0000}"/>
    <cellStyle name="Percent 6 34 4" xfId="24356" xr:uid="{00000000-0005-0000-0000-0000945C0000}"/>
    <cellStyle name="Percent 6 34 5" xfId="24357" xr:uid="{00000000-0005-0000-0000-0000955C0000}"/>
    <cellStyle name="Percent 6 34 6" xfId="24358" xr:uid="{00000000-0005-0000-0000-0000965C0000}"/>
    <cellStyle name="Percent 6 34 7" xfId="24359" xr:uid="{00000000-0005-0000-0000-0000975C0000}"/>
    <cellStyle name="Percent 6 34 8" xfId="24360" xr:uid="{00000000-0005-0000-0000-0000985C0000}"/>
    <cellStyle name="Percent 6 34 9" xfId="24361" xr:uid="{00000000-0005-0000-0000-0000995C0000}"/>
    <cellStyle name="Percent 6 35" xfId="24362" xr:uid="{00000000-0005-0000-0000-00009A5C0000}"/>
    <cellStyle name="Percent 6 35 10" xfId="24363" xr:uid="{00000000-0005-0000-0000-00009B5C0000}"/>
    <cellStyle name="Percent 6 35 11" xfId="24364" xr:uid="{00000000-0005-0000-0000-00009C5C0000}"/>
    <cellStyle name="Percent 6 35 12" xfId="24365" xr:uid="{00000000-0005-0000-0000-00009D5C0000}"/>
    <cellStyle name="Percent 6 35 13" xfId="24366" xr:uid="{00000000-0005-0000-0000-00009E5C0000}"/>
    <cellStyle name="Percent 6 35 14" xfId="24367" xr:uid="{00000000-0005-0000-0000-00009F5C0000}"/>
    <cellStyle name="Percent 6 35 15" xfId="24368" xr:uid="{00000000-0005-0000-0000-0000A05C0000}"/>
    <cellStyle name="Percent 6 35 16" xfId="24369" xr:uid="{00000000-0005-0000-0000-0000A15C0000}"/>
    <cellStyle name="Percent 6 35 17" xfId="24370" xr:uid="{00000000-0005-0000-0000-0000A25C0000}"/>
    <cellStyle name="Percent 6 35 2" xfId="24371" xr:uid="{00000000-0005-0000-0000-0000A35C0000}"/>
    <cellStyle name="Percent 6 35 3" xfId="24372" xr:uid="{00000000-0005-0000-0000-0000A45C0000}"/>
    <cellStyle name="Percent 6 35 4" xfId="24373" xr:uid="{00000000-0005-0000-0000-0000A55C0000}"/>
    <cellStyle name="Percent 6 35 5" xfId="24374" xr:uid="{00000000-0005-0000-0000-0000A65C0000}"/>
    <cellStyle name="Percent 6 35 6" xfId="24375" xr:uid="{00000000-0005-0000-0000-0000A75C0000}"/>
    <cellStyle name="Percent 6 35 7" xfId="24376" xr:uid="{00000000-0005-0000-0000-0000A85C0000}"/>
    <cellStyle name="Percent 6 35 8" xfId="24377" xr:uid="{00000000-0005-0000-0000-0000A95C0000}"/>
    <cellStyle name="Percent 6 35 9" xfId="24378" xr:uid="{00000000-0005-0000-0000-0000AA5C0000}"/>
    <cellStyle name="Percent 6 36" xfId="24379" xr:uid="{00000000-0005-0000-0000-0000AB5C0000}"/>
    <cellStyle name="Percent 6 36 10" xfId="24380" xr:uid="{00000000-0005-0000-0000-0000AC5C0000}"/>
    <cellStyle name="Percent 6 36 11" xfId="24381" xr:uid="{00000000-0005-0000-0000-0000AD5C0000}"/>
    <cellStyle name="Percent 6 36 12" xfId="24382" xr:uid="{00000000-0005-0000-0000-0000AE5C0000}"/>
    <cellStyle name="Percent 6 36 13" xfId="24383" xr:uid="{00000000-0005-0000-0000-0000AF5C0000}"/>
    <cellStyle name="Percent 6 36 14" xfId="24384" xr:uid="{00000000-0005-0000-0000-0000B05C0000}"/>
    <cellStyle name="Percent 6 36 15" xfId="24385" xr:uid="{00000000-0005-0000-0000-0000B15C0000}"/>
    <cellStyle name="Percent 6 36 16" xfId="24386" xr:uid="{00000000-0005-0000-0000-0000B25C0000}"/>
    <cellStyle name="Percent 6 36 17" xfId="24387" xr:uid="{00000000-0005-0000-0000-0000B35C0000}"/>
    <cellStyle name="Percent 6 36 2" xfId="24388" xr:uid="{00000000-0005-0000-0000-0000B45C0000}"/>
    <cellStyle name="Percent 6 36 3" xfId="24389" xr:uid="{00000000-0005-0000-0000-0000B55C0000}"/>
    <cellStyle name="Percent 6 36 4" xfId="24390" xr:uid="{00000000-0005-0000-0000-0000B65C0000}"/>
    <cellStyle name="Percent 6 36 5" xfId="24391" xr:uid="{00000000-0005-0000-0000-0000B75C0000}"/>
    <cellStyle name="Percent 6 36 6" xfId="24392" xr:uid="{00000000-0005-0000-0000-0000B85C0000}"/>
    <cellStyle name="Percent 6 36 7" xfId="24393" xr:uid="{00000000-0005-0000-0000-0000B95C0000}"/>
    <cellStyle name="Percent 6 36 8" xfId="24394" xr:uid="{00000000-0005-0000-0000-0000BA5C0000}"/>
    <cellStyle name="Percent 6 36 9" xfId="24395" xr:uid="{00000000-0005-0000-0000-0000BB5C0000}"/>
    <cellStyle name="Percent 6 37" xfId="24396" xr:uid="{00000000-0005-0000-0000-0000BC5C0000}"/>
    <cellStyle name="Percent 6 37 10" xfId="24397" xr:uid="{00000000-0005-0000-0000-0000BD5C0000}"/>
    <cellStyle name="Percent 6 37 11" xfId="24398" xr:uid="{00000000-0005-0000-0000-0000BE5C0000}"/>
    <cellStyle name="Percent 6 37 12" xfId="24399" xr:uid="{00000000-0005-0000-0000-0000BF5C0000}"/>
    <cellStyle name="Percent 6 37 13" xfId="24400" xr:uid="{00000000-0005-0000-0000-0000C05C0000}"/>
    <cellStyle name="Percent 6 37 14" xfId="24401" xr:uid="{00000000-0005-0000-0000-0000C15C0000}"/>
    <cellStyle name="Percent 6 37 15" xfId="24402" xr:uid="{00000000-0005-0000-0000-0000C25C0000}"/>
    <cellStyle name="Percent 6 37 16" xfId="24403" xr:uid="{00000000-0005-0000-0000-0000C35C0000}"/>
    <cellStyle name="Percent 6 37 17" xfId="24404" xr:uid="{00000000-0005-0000-0000-0000C45C0000}"/>
    <cellStyle name="Percent 6 37 2" xfId="24405" xr:uid="{00000000-0005-0000-0000-0000C55C0000}"/>
    <cellStyle name="Percent 6 37 3" xfId="24406" xr:uid="{00000000-0005-0000-0000-0000C65C0000}"/>
    <cellStyle name="Percent 6 37 4" xfId="24407" xr:uid="{00000000-0005-0000-0000-0000C75C0000}"/>
    <cellStyle name="Percent 6 37 5" xfId="24408" xr:uid="{00000000-0005-0000-0000-0000C85C0000}"/>
    <cellStyle name="Percent 6 37 6" xfId="24409" xr:uid="{00000000-0005-0000-0000-0000C95C0000}"/>
    <cellStyle name="Percent 6 37 7" xfId="24410" xr:uid="{00000000-0005-0000-0000-0000CA5C0000}"/>
    <cellStyle name="Percent 6 37 8" xfId="24411" xr:uid="{00000000-0005-0000-0000-0000CB5C0000}"/>
    <cellStyle name="Percent 6 37 9" xfId="24412" xr:uid="{00000000-0005-0000-0000-0000CC5C0000}"/>
    <cellStyle name="Percent 6 38" xfId="24413" xr:uid="{00000000-0005-0000-0000-0000CD5C0000}"/>
    <cellStyle name="Percent 6 38 10" xfId="24414" xr:uid="{00000000-0005-0000-0000-0000CE5C0000}"/>
    <cellStyle name="Percent 6 38 11" xfId="24415" xr:uid="{00000000-0005-0000-0000-0000CF5C0000}"/>
    <cellStyle name="Percent 6 38 12" xfId="24416" xr:uid="{00000000-0005-0000-0000-0000D05C0000}"/>
    <cellStyle name="Percent 6 38 13" xfId="24417" xr:uid="{00000000-0005-0000-0000-0000D15C0000}"/>
    <cellStyle name="Percent 6 38 14" xfId="24418" xr:uid="{00000000-0005-0000-0000-0000D25C0000}"/>
    <cellStyle name="Percent 6 38 15" xfId="24419" xr:uid="{00000000-0005-0000-0000-0000D35C0000}"/>
    <cellStyle name="Percent 6 38 16" xfId="24420" xr:uid="{00000000-0005-0000-0000-0000D45C0000}"/>
    <cellStyle name="Percent 6 38 17" xfId="24421" xr:uid="{00000000-0005-0000-0000-0000D55C0000}"/>
    <cellStyle name="Percent 6 38 2" xfId="24422" xr:uid="{00000000-0005-0000-0000-0000D65C0000}"/>
    <cellStyle name="Percent 6 38 3" xfId="24423" xr:uid="{00000000-0005-0000-0000-0000D75C0000}"/>
    <cellStyle name="Percent 6 38 4" xfId="24424" xr:uid="{00000000-0005-0000-0000-0000D85C0000}"/>
    <cellStyle name="Percent 6 38 5" xfId="24425" xr:uid="{00000000-0005-0000-0000-0000D95C0000}"/>
    <cellStyle name="Percent 6 38 6" xfId="24426" xr:uid="{00000000-0005-0000-0000-0000DA5C0000}"/>
    <cellStyle name="Percent 6 38 7" xfId="24427" xr:uid="{00000000-0005-0000-0000-0000DB5C0000}"/>
    <cellStyle name="Percent 6 38 8" xfId="24428" xr:uid="{00000000-0005-0000-0000-0000DC5C0000}"/>
    <cellStyle name="Percent 6 38 9" xfId="24429" xr:uid="{00000000-0005-0000-0000-0000DD5C0000}"/>
    <cellStyle name="Percent 6 39" xfId="24430" xr:uid="{00000000-0005-0000-0000-0000DE5C0000}"/>
    <cellStyle name="Percent 6 39 10" xfId="24431" xr:uid="{00000000-0005-0000-0000-0000DF5C0000}"/>
    <cellStyle name="Percent 6 39 11" xfId="24432" xr:uid="{00000000-0005-0000-0000-0000E05C0000}"/>
    <cellStyle name="Percent 6 39 12" xfId="24433" xr:uid="{00000000-0005-0000-0000-0000E15C0000}"/>
    <cellStyle name="Percent 6 39 13" xfId="24434" xr:uid="{00000000-0005-0000-0000-0000E25C0000}"/>
    <cellStyle name="Percent 6 39 14" xfId="24435" xr:uid="{00000000-0005-0000-0000-0000E35C0000}"/>
    <cellStyle name="Percent 6 39 15" xfId="24436" xr:uid="{00000000-0005-0000-0000-0000E45C0000}"/>
    <cellStyle name="Percent 6 39 16" xfId="24437" xr:uid="{00000000-0005-0000-0000-0000E55C0000}"/>
    <cellStyle name="Percent 6 39 17" xfId="24438" xr:uid="{00000000-0005-0000-0000-0000E65C0000}"/>
    <cellStyle name="Percent 6 39 2" xfId="24439" xr:uid="{00000000-0005-0000-0000-0000E75C0000}"/>
    <cellStyle name="Percent 6 39 3" xfId="24440" xr:uid="{00000000-0005-0000-0000-0000E85C0000}"/>
    <cellStyle name="Percent 6 39 4" xfId="24441" xr:uid="{00000000-0005-0000-0000-0000E95C0000}"/>
    <cellStyle name="Percent 6 39 5" xfId="24442" xr:uid="{00000000-0005-0000-0000-0000EA5C0000}"/>
    <cellStyle name="Percent 6 39 6" xfId="24443" xr:uid="{00000000-0005-0000-0000-0000EB5C0000}"/>
    <cellStyle name="Percent 6 39 7" xfId="24444" xr:uid="{00000000-0005-0000-0000-0000EC5C0000}"/>
    <cellStyle name="Percent 6 39 8" xfId="24445" xr:uid="{00000000-0005-0000-0000-0000ED5C0000}"/>
    <cellStyle name="Percent 6 39 9" xfId="24446" xr:uid="{00000000-0005-0000-0000-0000EE5C0000}"/>
    <cellStyle name="Percent 6 4" xfId="24447" xr:uid="{00000000-0005-0000-0000-0000EF5C0000}"/>
    <cellStyle name="Percent 6 4 10" xfId="24448" xr:uid="{00000000-0005-0000-0000-0000F05C0000}"/>
    <cellStyle name="Percent 6 4 11" xfId="24449" xr:uid="{00000000-0005-0000-0000-0000F15C0000}"/>
    <cellStyle name="Percent 6 4 12" xfId="24450" xr:uid="{00000000-0005-0000-0000-0000F25C0000}"/>
    <cellStyle name="Percent 6 4 13" xfId="24451" xr:uid="{00000000-0005-0000-0000-0000F35C0000}"/>
    <cellStyle name="Percent 6 4 14" xfId="24452" xr:uid="{00000000-0005-0000-0000-0000F45C0000}"/>
    <cellStyle name="Percent 6 4 15" xfId="24453" xr:uid="{00000000-0005-0000-0000-0000F55C0000}"/>
    <cellStyle name="Percent 6 4 16" xfId="24454" xr:uid="{00000000-0005-0000-0000-0000F65C0000}"/>
    <cellStyle name="Percent 6 4 17" xfId="24455" xr:uid="{00000000-0005-0000-0000-0000F75C0000}"/>
    <cellStyle name="Percent 6 4 2" xfId="24456" xr:uid="{00000000-0005-0000-0000-0000F85C0000}"/>
    <cellStyle name="Percent 6 4 3" xfId="24457" xr:uid="{00000000-0005-0000-0000-0000F95C0000}"/>
    <cellStyle name="Percent 6 4 4" xfId="24458" xr:uid="{00000000-0005-0000-0000-0000FA5C0000}"/>
    <cellStyle name="Percent 6 4 5" xfId="24459" xr:uid="{00000000-0005-0000-0000-0000FB5C0000}"/>
    <cellStyle name="Percent 6 4 6" xfId="24460" xr:uid="{00000000-0005-0000-0000-0000FC5C0000}"/>
    <cellStyle name="Percent 6 4 7" xfId="24461" xr:uid="{00000000-0005-0000-0000-0000FD5C0000}"/>
    <cellStyle name="Percent 6 4 8" xfId="24462" xr:uid="{00000000-0005-0000-0000-0000FE5C0000}"/>
    <cellStyle name="Percent 6 4 9" xfId="24463" xr:uid="{00000000-0005-0000-0000-0000FF5C0000}"/>
    <cellStyle name="Percent 6 40" xfId="24464" xr:uid="{00000000-0005-0000-0000-0000005D0000}"/>
    <cellStyle name="Percent 6 40 10" xfId="24465" xr:uid="{00000000-0005-0000-0000-0000015D0000}"/>
    <cellStyle name="Percent 6 40 11" xfId="24466" xr:uid="{00000000-0005-0000-0000-0000025D0000}"/>
    <cellStyle name="Percent 6 40 12" xfId="24467" xr:uid="{00000000-0005-0000-0000-0000035D0000}"/>
    <cellStyle name="Percent 6 40 13" xfId="24468" xr:uid="{00000000-0005-0000-0000-0000045D0000}"/>
    <cellStyle name="Percent 6 40 14" xfId="24469" xr:uid="{00000000-0005-0000-0000-0000055D0000}"/>
    <cellStyle name="Percent 6 40 15" xfId="24470" xr:uid="{00000000-0005-0000-0000-0000065D0000}"/>
    <cellStyle name="Percent 6 40 16" xfId="24471" xr:uid="{00000000-0005-0000-0000-0000075D0000}"/>
    <cellStyle name="Percent 6 40 17" xfId="24472" xr:uid="{00000000-0005-0000-0000-0000085D0000}"/>
    <cellStyle name="Percent 6 40 2" xfId="24473" xr:uid="{00000000-0005-0000-0000-0000095D0000}"/>
    <cellStyle name="Percent 6 40 3" xfId="24474" xr:uid="{00000000-0005-0000-0000-00000A5D0000}"/>
    <cellStyle name="Percent 6 40 4" xfId="24475" xr:uid="{00000000-0005-0000-0000-00000B5D0000}"/>
    <cellStyle name="Percent 6 40 5" xfId="24476" xr:uid="{00000000-0005-0000-0000-00000C5D0000}"/>
    <cellStyle name="Percent 6 40 6" xfId="24477" xr:uid="{00000000-0005-0000-0000-00000D5D0000}"/>
    <cellStyle name="Percent 6 40 7" xfId="24478" xr:uid="{00000000-0005-0000-0000-00000E5D0000}"/>
    <cellStyle name="Percent 6 40 8" xfId="24479" xr:uid="{00000000-0005-0000-0000-00000F5D0000}"/>
    <cellStyle name="Percent 6 40 9" xfId="24480" xr:uid="{00000000-0005-0000-0000-0000105D0000}"/>
    <cellStyle name="Percent 6 41" xfId="24481" xr:uid="{00000000-0005-0000-0000-0000115D0000}"/>
    <cellStyle name="Percent 6 41 10" xfId="24482" xr:uid="{00000000-0005-0000-0000-0000125D0000}"/>
    <cellStyle name="Percent 6 41 11" xfId="24483" xr:uid="{00000000-0005-0000-0000-0000135D0000}"/>
    <cellStyle name="Percent 6 41 12" xfId="24484" xr:uid="{00000000-0005-0000-0000-0000145D0000}"/>
    <cellStyle name="Percent 6 41 13" xfId="24485" xr:uid="{00000000-0005-0000-0000-0000155D0000}"/>
    <cellStyle name="Percent 6 41 14" xfId="24486" xr:uid="{00000000-0005-0000-0000-0000165D0000}"/>
    <cellStyle name="Percent 6 41 15" xfId="24487" xr:uid="{00000000-0005-0000-0000-0000175D0000}"/>
    <cellStyle name="Percent 6 41 16" xfId="24488" xr:uid="{00000000-0005-0000-0000-0000185D0000}"/>
    <cellStyle name="Percent 6 41 17" xfId="24489" xr:uid="{00000000-0005-0000-0000-0000195D0000}"/>
    <cellStyle name="Percent 6 41 2" xfId="24490" xr:uid="{00000000-0005-0000-0000-00001A5D0000}"/>
    <cellStyle name="Percent 6 41 3" xfId="24491" xr:uid="{00000000-0005-0000-0000-00001B5D0000}"/>
    <cellStyle name="Percent 6 41 4" xfId="24492" xr:uid="{00000000-0005-0000-0000-00001C5D0000}"/>
    <cellStyle name="Percent 6 41 5" xfId="24493" xr:uid="{00000000-0005-0000-0000-00001D5D0000}"/>
    <cellStyle name="Percent 6 41 6" xfId="24494" xr:uid="{00000000-0005-0000-0000-00001E5D0000}"/>
    <cellStyle name="Percent 6 41 7" xfId="24495" xr:uid="{00000000-0005-0000-0000-00001F5D0000}"/>
    <cellStyle name="Percent 6 41 8" xfId="24496" xr:uid="{00000000-0005-0000-0000-0000205D0000}"/>
    <cellStyle name="Percent 6 41 9" xfId="24497" xr:uid="{00000000-0005-0000-0000-0000215D0000}"/>
    <cellStyle name="Percent 6 42" xfId="24498" xr:uid="{00000000-0005-0000-0000-0000225D0000}"/>
    <cellStyle name="Percent 6 42 10" xfId="24499" xr:uid="{00000000-0005-0000-0000-0000235D0000}"/>
    <cellStyle name="Percent 6 42 11" xfId="24500" xr:uid="{00000000-0005-0000-0000-0000245D0000}"/>
    <cellStyle name="Percent 6 42 12" xfId="24501" xr:uid="{00000000-0005-0000-0000-0000255D0000}"/>
    <cellStyle name="Percent 6 42 13" xfId="24502" xr:uid="{00000000-0005-0000-0000-0000265D0000}"/>
    <cellStyle name="Percent 6 42 14" xfId="24503" xr:uid="{00000000-0005-0000-0000-0000275D0000}"/>
    <cellStyle name="Percent 6 42 15" xfId="24504" xr:uid="{00000000-0005-0000-0000-0000285D0000}"/>
    <cellStyle name="Percent 6 42 16" xfId="24505" xr:uid="{00000000-0005-0000-0000-0000295D0000}"/>
    <cellStyle name="Percent 6 42 17" xfId="24506" xr:uid="{00000000-0005-0000-0000-00002A5D0000}"/>
    <cellStyle name="Percent 6 42 2" xfId="24507" xr:uid="{00000000-0005-0000-0000-00002B5D0000}"/>
    <cellStyle name="Percent 6 42 3" xfId="24508" xr:uid="{00000000-0005-0000-0000-00002C5D0000}"/>
    <cellStyle name="Percent 6 42 4" xfId="24509" xr:uid="{00000000-0005-0000-0000-00002D5D0000}"/>
    <cellStyle name="Percent 6 42 5" xfId="24510" xr:uid="{00000000-0005-0000-0000-00002E5D0000}"/>
    <cellStyle name="Percent 6 42 6" xfId="24511" xr:uid="{00000000-0005-0000-0000-00002F5D0000}"/>
    <cellStyle name="Percent 6 42 7" xfId="24512" xr:uid="{00000000-0005-0000-0000-0000305D0000}"/>
    <cellStyle name="Percent 6 42 8" xfId="24513" xr:uid="{00000000-0005-0000-0000-0000315D0000}"/>
    <cellStyle name="Percent 6 42 9" xfId="24514" xr:uid="{00000000-0005-0000-0000-0000325D0000}"/>
    <cellStyle name="Percent 6 43" xfId="24515" xr:uid="{00000000-0005-0000-0000-0000335D0000}"/>
    <cellStyle name="Percent 6 43 10" xfId="24516" xr:uid="{00000000-0005-0000-0000-0000345D0000}"/>
    <cellStyle name="Percent 6 43 11" xfId="24517" xr:uid="{00000000-0005-0000-0000-0000355D0000}"/>
    <cellStyle name="Percent 6 43 12" xfId="24518" xr:uid="{00000000-0005-0000-0000-0000365D0000}"/>
    <cellStyle name="Percent 6 43 13" xfId="24519" xr:uid="{00000000-0005-0000-0000-0000375D0000}"/>
    <cellStyle name="Percent 6 43 14" xfId="24520" xr:uid="{00000000-0005-0000-0000-0000385D0000}"/>
    <cellStyle name="Percent 6 43 15" xfId="24521" xr:uid="{00000000-0005-0000-0000-0000395D0000}"/>
    <cellStyle name="Percent 6 43 16" xfId="24522" xr:uid="{00000000-0005-0000-0000-00003A5D0000}"/>
    <cellStyle name="Percent 6 43 17" xfId="24523" xr:uid="{00000000-0005-0000-0000-00003B5D0000}"/>
    <cellStyle name="Percent 6 43 2" xfId="24524" xr:uid="{00000000-0005-0000-0000-00003C5D0000}"/>
    <cellStyle name="Percent 6 43 3" xfId="24525" xr:uid="{00000000-0005-0000-0000-00003D5D0000}"/>
    <cellStyle name="Percent 6 43 4" xfId="24526" xr:uid="{00000000-0005-0000-0000-00003E5D0000}"/>
    <cellStyle name="Percent 6 43 5" xfId="24527" xr:uid="{00000000-0005-0000-0000-00003F5D0000}"/>
    <cellStyle name="Percent 6 43 6" xfId="24528" xr:uid="{00000000-0005-0000-0000-0000405D0000}"/>
    <cellStyle name="Percent 6 43 7" xfId="24529" xr:uid="{00000000-0005-0000-0000-0000415D0000}"/>
    <cellStyle name="Percent 6 43 8" xfId="24530" xr:uid="{00000000-0005-0000-0000-0000425D0000}"/>
    <cellStyle name="Percent 6 43 9" xfId="24531" xr:uid="{00000000-0005-0000-0000-0000435D0000}"/>
    <cellStyle name="Percent 6 44" xfId="24532" xr:uid="{00000000-0005-0000-0000-0000445D0000}"/>
    <cellStyle name="Percent 6 44 10" xfId="24533" xr:uid="{00000000-0005-0000-0000-0000455D0000}"/>
    <cellStyle name="Percent 6 44 11" xfId="24534" xr:uid="{00000000-0005-0000-0000-0000465D0000}"/>
    <cellStyle name="Percent 6 44 12" xfId="24535" xr:uid="{00000000-0005-0000-0000-0000475D0000}"/>
    <cellStyle name="Percent 6 44 13" xfId="24536" xr:uid="{00000000-0005-0000-0000-0000485D0000}"/>
    <cellStyle name="Percent 6 44 14" xfId="24537" xr:uid="{00000000-0005-0000-0000-0000495D0000}"/>
    <cellStyle name="Percent 6 44 15" xfId="24538" xr:uid="{00000000-0005-0000-0000-00004A5D0000}"/>
    <cellStyle name="Percent 6 44 16" xfId="24539" xr:uid="{00000000-0005-0000-0000-00004B5D0000}"/>
    <cellStyle name="Percent 6 44 17" xfId="24540" xr:uid="{00000000-0005-0000-0000-00004C5D0000}"/>
    <cellStyle name="Percent 6 44 2" xfId="24541" xr:uid="{00000000-0005-0000-0000-00004D5D0000}"/>
    <cellStyle name="Percent 6 44 3" xfId="24542" xr:uid="{00000000-0005-0000-0000-00004E5D0000}"/>
    <cellStyle name="Percent 6 44 4" xfId="24543" xr:uid="{00000000-0005-0000-0000-00004F5D0000}"/>
    <cellStyle name="Percent 6 44 5" xfId="24544" xr:uid="{00000000-0005-0000-0000-0000505D0000}"/>
    <cellStyle name="Percent 6 44 6" xfId="24545" xr:uid="{00000000-0005-0000-0000-0000515D0000}"/>
    <cellStyle name="Percent 6 44 7" xfId="24546" xr:uid="{00000000-0005-0000-0000-0000525D0000}"/>
    <cellStyle name="Percent 6 44 8" xfId="24547" xr:uid="{00000000-0005-0000-0000-0000535D0000}"/>
    <cellStyle name="Percent 6 44 9" xfId="24548" xr:uid="{00000000-0005-0000-0000-0000545D0000}"/>
    <cellStyle name="Percent 6 45" xfId="24549" xr:uid="{00000000-0005-0000-0000-0000555D0000}"/>
    <cellStyle name="Percent 6 45 10" xfId="24550" xr:uid="{00000000-0005-0000-0000-0000565D0000}"/>
    <cellStyle name="Percent 6 45 11" xfId="24551" xr:uid="{00000000-0005-0000-0000-0000575D0000}"/>
    <cellStyle name="Percent 6 45 12" xfId="24552" xr:uid="{00000000-0005-0000-0000-0000585D0000}"/>
    <cellStyle name="Percent 6 45 13" xfId="24553" xr:uid="{00000000-0005-0000-0000-0000595D0000}"/>
    <cellStyle name="Percent 6 45 14" xfId="24554" xr:uid="{00000000-0005-0000-0000-00005A5D0000}"/>
    <cellStyle name="Percent 6 45 15" xfId="24555" xr:uid="{00000000-0005-0000-0000-00005B5D0000}"/>
    <cellStyle name="Percent 6 45 16" xfId="24556" xr:uid="{00000000-0005-0000-0000-00005C5D0000}"/>
    <cellStyle name="Percent 6 45 17" xfId="24557" xr:uid="{00000000-0005-0000-0000-00005D5D0000}"/>
    <cellStyle name="Percent 6 45 2" xfId="24558" xr:uid="{00000000-0005-0000-0000-00005E5D0000}"/>
    <cellStyle name="Percent 6 45 3" xfId="24559" xr:uid="{00000000-0005-0000-0000-00005F5D0000}"/>
    <cellStyle name="Percent 6 45 4" xfId="24560" xr:uid="{00000000-0005-0000-0000-0000605D0000}"/>
    <cellStyle name="Percent 6 45 5" xfId="24561" xr:uid="{00000000-0005-0000-0000-0000615D0000}"/>
    <cellStyle name="Percent 6 45 6" xfId="24562" xr:uid="{00000000-0005-0000-0000-0000625D0000}"/>
    <cellStyle name="Percent 6 45 7" xfId="24563" xr:uid="{00000000-0005-0000-0000-0000635D0000}"/>
    <cellStyle name="Percent 6 45 8" xfId="24564" xr:uid="{00000000-0005-0000-0000-0000645D0000}"/>
    <cellStyle name="Percent 6 45 9" xfId="24565" xr:uid="{00000000-0005-0000-0000-0000655D0000}"/>
    <cellStyle name="Percent 6 46" xfId="24566" xr:uid="{00000000-0005-0000-0000-0000665D0000}"/>
    <cellStyle name="Percent 6 46 10" xfId="24567" xr:uid="{00000000-0005-0000-0000-0000675D0000}"/>
    <cellStyle name="Percent 6 46 11" xfId="24568" xr:uid="{00000000-0005-0000-0000-0000685D0000}"/>
    <cellStyle name="Percent 6 46 12" xfId="24569" xr:uid="{00000000-0005-0000-0000-0000695D0000}"/>
    <cellStyle name="Percent 6 46 13" xfId="24570" xr:uid="{00000000-0005-0000-0000-00006A5D0000}"/>
    <cellStyle name="Percent 6 46 14" xfId="24571" xr:uid="{00000000-0005-0000-0000-00006B5D0000}"/>
    <cellStyle name="Percent 6 46 15" xfId="24572" xr:uid="{00000000-0005-0000-0000-00006C5D0000}"/>
    <cellStyle name="Percent 6 46 16" xfId="24573" xr:uid="{00000000-0005-0000-0000-00006D5D0000}"/>
    <cellStyle name="Percent 6 46 17" xfId="24574" xr:uid="{00000000-0005-0000-0000-00006E5D0000}"/>
    <cellStyle name="Percent 6 46 2" xfId="24575" xr:uid="{00000000-0005-0000-0000-00006F5D0000}"/>
    <cellStyle name="Percent 6 46 3" xfId="24576" xr:uid="{00000000-0005-0000-0000-0000705D0000}"/>
    <cellStyle name="Percent 6 46 4" xfId="24577" xr:uid="{00000000-0005-0000-0000-0000715D0000}"/>
    <cellStyle name="Percent 6 46 5" xfId="24578" xr:uid="{00000000-0005-0000-0000-0000725D0000}"/>
    <cellStyle name="Percent 6 46 6" xfId="24579" xr:uid="{00000000-0005-0000-0000-0000735D0000}"/>
    <cellStyle name="Percent 6 46 7" xfId="24580" xr:uid="{00000000-0005-0000-0000-0000745D0000}"/>
    <cellStyle name="Percent 6 46 8" xfId="24581" xr:uid="{00000000-0005-0000-0000-0000755D0000}"/>
    <cellStyle name="Percent 6 46 9" xfId="24582" xr:uid="{00000000-0005-0000-0000-0000765D0000}"/>
    <cellStyle name="Percent 6 47" xfId="24583" xr:uid="{00000000-0005-0000-0000-0000775D0000}"/>
    <cellStyle name="Percent 6 47 10" xfId="24584" xr:uid="{00000000-0005-0000-0000-0000785D0000}"/>
    <cellStyle name="Percent 6 47 11" xfId="24585" xr:uid="{00000000-0005-0000-0000-0000795D0000}"/>
    <cellStyle name="Percent 6 47 12" xfId="24586" xr:uid="{00000000-0005-0000-0000-00007A5D0000}"/>
    <cellStyle name="Percent 6 47 13" xfId="24587" xr:uid="{00000000-0005-0000-0000-00007B5D0000}"/>
    <cellStyle name="Percent 6 47 14" xfId="24588" xr:uid="{00000000-0005-0000-0000-00007C5D0000}"/>
    <cellStyle name="Percent 6 47 15" xfId="24589" xr:uid="{00000000-0005-0000-0000-00007D5D0000}"/>
    <cellStyle name="Percent 6 47 16" xfId="24590" xr:uid="{00000000-0005-0000-0000-00007E5D0000}"/>
    <cellStyle name="Percent 6 47 17" xfId="24591" xr:uid="{00000000-0005-0000-0000-00007F5D0000}"/>
    <cellStyle name="Percent 6 47 2" xfId="24592" xr:uid="{00000000-0005-0000-0000-0000805D0000}"/>
    <cellStyle name="Percent 6 47 3" xfId="24593" xr:uid="{00000000-0005-0000-0000-0000815D0000}"/>
    <cellStyle name="Percent 6 47 4" xfId="24594" xr:uid="{00000000-0005-0000-0000-0000825D0000}"/>
    <cellStyle name="Percent 6 47 5" xfId="24595" xr:uid="{00000000-0005-0000-0000-0000835D0000}"/>
    <cellStyle name="Percent 6 47 6" xfId="24596" xr:uid="{00000000-0005-0000-0000-0000845D0000}"/>
    <cellStyle name="Percent 6 47 7" xfId="24597" xr:uid="{00000000-0005-0000-0000-0000855D0000}"/>
    <cellStyle name="Percent 6 47 8" xfId="24598" xr:uid="{00000000-0005-0000-0000-0000865D0000}"/>
    <cellStyle name="Percent 6 47 9" xfId="24599" xr:uid="{00000000-0005-0000-0000-0000875D0000}"/>
    <cellStyle name="Percent 6 48" xfId="24600" xr:uid="{00000000-0005-0000-0000-0000885D0000}"/>
    <cellStyle name="Percent 6 49" xfId="24601" xr:uid="{00000000-0005-0000-0000-0000895D0000}"/>
    <cellStyle name="Percent 6 5" xfId="24602" xr:uid="{00000000-0005-0000-0000-00008A5D0000}"/>
    <cellStyle name="Percent 6 5 10" xfId="24603" xr:uid="{00000000-0005-0000-0000-00008B5D0000}"/>
    <cellStyle name="Percent 6 5 11" xfId="24604" xr:uid="{00000000-0005-0000-0000-00008C5D0000}"/>
    <cellStyle name="Percent 6 5 12" xfId="24605" xr:uid="{00000000-0005-0000-0000-00008D5D0000}"/>
    <cellStyle name="Percent 6 5 13" xfId="24606" xr:uid="{00000000-0005-0000-0000-00008E5D0000}"/>
    <cellStyle name="Percent 6 5 14" xfId="24607" xr:uid="{00000000-0005-0000-0000-00008F5D0000}"/>
    <cellStyle name="Percent 6 5 15" xfId="24608" xr:uid="{00000000-0005-0000-0000-0000905D0000}"/>
    <cellStyle name="Percent 6 5 16" xfId="24609" xr:uid="{00000000-0005-0000-0000-0000915D0000}"/>
    <cellStyle name="Percent 6 5 17" xfId="24610" xr:uid="{00000000-0005-0000-0000-0000925D0000}"/>
    <cellStyle name="Percent 6 5 2" xfId="24611" xr:uid="{00000000-0005-0000-0000-0000935D0000}"/>
    <cellStyle name="Percent 6 5 3" xfId="24612" xr:uid="{00000000-0005-0000-0000-0000945D0000}"/>
    <cellStyle name="Percent 6 5 4" xfId="24613" xr:uid="{00000000-0005-0000-0000-0000955D0000}"/>
    <cellStyle name="Percent 6 5 5" xfId="24614" xr:uid="{00000000-0005-0000-0000-0000965D0000}"/>
    <cellStyle name="Percent 6 5 6" xfId="24615" xr:uid="{00000000-0005-0000-0000-0000975D0000}"/>
    <cellStyle name="Percent 6 5 7" xfId="24616" xr:uid="{00000000-0005-0000-0000-0000985D0000}"/>
    <cellStyle name="Percent 6 5 8" xfId="24617" xr:uid="{00000000-0005-0000-0000-0000995D0000}"/>
    <cellStyle name="Percent 6 5 9" xfId="24618" xr:uid="{00000000-0005-0000-0000-00009A5D0000}"/>
    <cellStyle name="Percent 6 50" xfId="24619" xr:uid="{00000000-0005-0000-0000-00009B5D0000}"/>
    <cellStyle name="Percent 6 51" xfId="24620" xr:uid="{00000000-0005-0000-0000-00009C5D0000}"/>
    <cellStyle name="Percent 6 52" xfId="24621" xr:uid="{00000000-0005-0000-0000-00009D5D0000}"/>
    <cellStyle name="Percent 6 53" xfId="24622" xr:uid="{00000000-0005-0000-0000-00009E5D0000}"/>
    <cellStyle name="Percent 6 54" xfId="24623" xr:uid="{00000000-0005-0000-0000-00009F5D0000}"/>
    <cellStyle name="Percent 6 55" xfId="24624" xr:uid="{00000000-0005-0000-0000-0000A05D0000}"/>
    <cellStyle name="Percent 6 56" xfId="24625" xr:uid="{00000000-0005-0000-0000-0000A15D0000}"/>
    <cellStyle name="Percent 6 57" xfId="24626" xr:uid="{00000000-0005-0000-0000-0000A25D0000}"/>
    <cellStyle name="Percent 6 58" xfId="24627" xr:uid="{00000000-0005-0000-0000-0000A35D0000}"/>
    <cellStyle name="Percent 6 59" xfId="24628" xr:uid="{00000000-0005-0000-0000-0000A45D0000}"/>
    <cellStyle name="Percent 6 6" xfId="24629" xr:uid="{00000000-0005-0000-0000-0000A55D0000}"/>
    <cellStyle name="Percent 6 6 10" xfId="24630" xr:uid="{00000000-0005-0000-0000-0000A65D0000}"/>
    <cellStyle name="Percent 6 6 11" xfId="24631" xr:uid="{00000000-0005-0000-0000-0000A75D0000}"/>
    <cellStyle name="Percent 6 6 12" xfId="24632" xr:uid="{00000000-0005-0000-0000-0000A85D0000}"/>
    <cellStyle name="Percent 6 6 13" xfId="24633" xr:uid="{00000000-0005-0000-0000-0000A95D0000}"/>
    <cellStyle name="Percent 6 6 14" xfId="24634" xr:uid="{00000000-0005-0000-0000-0000AA5D0000}"/>
    <cellStyle name="Percent 6 6 15" xfId="24635" xr:uid="{00000000-0005-0000-0000-0000AB5D0000}"/>
    <cellStyle name="Percent 6 6 16" xfId="24636" xr:uid="{00000000-0005-0000-0000-0000AC5D0000}"/>
    <cellStyle name="Percent 6 6 17" xfId="24637" xr:uid="{00000000-0005-0000-0000-0000AD5D0000}"/>
    <cellStyle name="Percent 6 6 2" xfId="24638" xr:uid="{00000000-0005-0000-0000-0000AE5D0000}"/>
    <cellStyle name="Percent 6 6 3" xfId="24639" xr:uid="{00000000-0005-0000-0000-0000AF5D0000}"/>
    <cellStyle name="Percent 6 6 4" xfId="24640" xr:uid="{00000000-0005-0000-0000-0000B05D0000}"/>
    <cellStyle name="Percent 6 6 5" xfId="24641" xr:uid="{00000000-0005-0000-0000-0000B15D0000}"/>
    <cellStyle name="Percent 6 6 6" xfId="24642" xr:uid="{00000000-0005-0000-0000-0000B25D0000}"/>
    <cellStyle name="Percent 6 6 7" xfId="24643" xr:uid="{00000000-0005-0000-0000-0000B35D0000}"/>
    <cellStyle name="Percent 6 6 8" xfId="24644" xr:uid="{00000000-0005-0000-0000-0000B45D0000}"/>
    <cellStyle name="Percent 6 6 9" xfId="24645" xr:uid="{00000000-0005-0000-0000-0000B55D0000}"/>
    <cellStyle name="Percent 6 60" xfId="24646" xr:uid="{00000000-0005-0000-0000-0000B65D0000}"/>
    <cellStyle name="Percent 6 7" xfId="24647" xr:uid="{00000000-0005-0000-0000-0000B75D0000}"/>
    <cellStyle name="Percent 6 7 10" xfId="24648" xr:uid="{00000000-0005-0000-0000-0000B85D0000}"/>
    <cellStyle name="Percent 6 7 11" xfId="24649" xr:uid="{00000000-0005-0000-0000-0000B95D0000}"/>
    <cellStyle name="Percent 6 7 12" xfId="24650" xr:uid="{00000000-0005-0000-0000-0000BA5D0000}"/>
    <cellStyle name="Percent 6 7 13" xfId="24651" xr:uid="{00000000-0005-0000-0000-0000BB5D0000}"/>
    <cellStyle name="Percent 6 7 14" xfId="24652" xr:uid="{00000000-0005-0000-0000-0000BC5D0000}"/>
    <cellStyle name="Percent 6 7 15" xfId="24653" xr:uid="{00000000-0005-0000-0000-0000BD5D0000}"/>
    <cellStyle name="Percent 6 7 16" xfId="24654" xr:uid="{00000000-0005-0000-0000-0000BE5D0000}"/>
    <cellStyle name="Percent 6 7 17" xfId="24655" xr:uid="{00000000-0005-0000-0000-0000BF5D0000}"/>
    <cellStyle name="Percent 6 7 2" xfId="24656" xr:uid="{00000000-0005-0000-0000-0000C05D0000}"/>
    <cellStyle name="Percent 6 7 3" xfId="24657" xr:uid="{00000000-0005-0000-0000-0000C15D0000}"/>
    <cellStyle name="Percent 6 7 4" xfId="24658" xr:uid="{00000000-0005-0000-0000-0000C25D0000}"/>
    <cellStyle name="Percent 6 7 5" xfId="24659" xr:uid="{00000000-0005-0000-0000-0000C35D0000}"/>
    <cellStyle name="Percent 6 7 6" xfId="24660" xr:uid="{00000000-0005-0000-0000-0000C45D0000}"/>
    <cellStyle name="Percent 6 7 7" xfId="24661" xr:uid="{00000000-0005-0000-0000-0000C55D0000}"/>
    <cellStyle name="Percent 6 7 8" xfId="24662" xr:uid="{00000000-0005-0000-0000-0000C65D0000}"/>
    <cellStyle name="Percent 6 7 9" xfId="24663" xr:uid="{00000000-0005-0000-0000-0000C75D0000}"/>
    <cellStyle name="Percent 6 8" xfId="24664" xr:uid="{00000000-0005-0000-0000-0000C85D0000}"/>
    <cellStyle name="Percent 6 8 10" xfId="24665" xr:uid="{00000000-0005-0000-0000-0000C95D0000}"/>
    <cellStyle name="Percent 6 8 11" xfId="24666" xr:uid="{00000000-0005-0000-0000-0000CA5D0000}"/>
    <cellStyle name="Percent 6 8 12" xfId="24667" xr:uid="{00000000-0005-0000-0000-0000CB5D0000}"/>
    <cellStyle name="Percent 6 8 13" xfId="24668" xr:uid="{00000000-0005-0000-0000-0000CC5D0000}"/>
    <cellStyle name="Percent 6 8 14" xfId="24669" xr:uid="{00000000-0005-0000-0000-0000CD5D0000}"/>
    <cellStyle name="Percent 6 8 15" xfId="24670" xr:uid="{00000000-0005-0000-0000-0000CE5D0000}"/>
    <cellStyle name="Percent 6 8 16" xfId="24671" xr:uid="{00000000-0005-0000-0000-0000CF5D0000}"/>
    <cellStyle name="Percent 6 8 17" xfId="24672" xr:uid="{00000000-0005-0000-0000-0000D05D0000}"/>
    <cellStyle name="Percent 6 8 2" xfId="24673" xr:uid="{00000000-0005-0000-0000-0000D15D0000}"/>
    <cellStyle name="Percent 6 8 3" xfId="24674" xr:uid="{00000000-0005-0000-0000-0000D25D0000}"/>
    <cellStyle name="Percent 6 8 4" xfId="24675" xr:uid="{00000000-0005-0000-0000-0000D35D0000}"/>
    <cellStyle name="Percent 6 8 5" xfId="24676" xr:uid="{00000000-0005-0000-0000-0000D45D0000}"/>
    <cellStyle name="Percent 6 8 6" xfId="24677" xr:uid="{00000000-0005-0000-0000-0000D55D0000}"/>
    <cellStyle name="Percent 6 8 7" xfId="24678" xr:uid="{00000000-0005-0000-0000-0000D65D0000}"/>
    <cellStyle name="Percent 6 8 8" xfId="24679" xr:uid="{00000000-0005-0000-0000-0000D75D0000}"/>
    <cellStyle name="Percent 6 8 9" xfId="24680" xr:uid="{00000000-0005-0000-0000-0000D85D0000}"/>
    <cellStyle name="Percent 6 9" xfId="24681" xr:uid="{00000000-0005-0000-0000-0000D95D0000}"/>
    <cellStyle name="Percent 6 9 10" xfId="24682" xr:uid="{00000000-0005-0000-0000-0000DA5D0000}"/>
    <cellStyle name="Percent 6 9 11" xfId="24683" xr:uid="{00000000-0005-0000-0000-0000DB5D0000}"/>
    <cellStyle name="Percent 6 9 12" xfId="24684" xr:uid="{00000000-0005-0000-0000-0000DC5D0000}"/>
    <cellStyle name="Percent 6 9 13" xfId="24685" xr:uid="{00000000-0005-0000-0000-0000DD5D0000}"/>
    <cellStyle name="Percent 6 9 14" xfId="24686" xr:uid="{00000000-0005-0000-0000-0000DE5D0000}"/>
    <cellStyle name="Percent 6 9 15" xfId="24687" xr:uid="{00000000-0005-0000-0000-0000DF5D0000}"/>
    <cellStyle name="Percent 6 9 16" xfId="24688" xr:uid="{00000000-0005-0000-0000-0000E05D0000}"/>
    <cellStyle name="Percent 6 9 17" xfId="24689" xr:uid="{00000000-0005-0000-0000-0000E15D0000}"/>
    <cellStyle name="Percent 6 9 2" xfId="24690" xr:uid="{00000000-0005-0000-0000-0000E25D0000}"/>
    <cellStyle name="Percent 6 9 3" xfId="24691" xr:uid="{00000000-0005-0000-0000-0000E35D0000}"/>
    <cellStyle name="Percent 6 9 4" xfId="24692" xr:uid="{00000000-0005-0000-0000-0000E45D0000}"/>
    <cellStyle name="Percent 6 9 5" xfId="24693" xr:uid="{00000000-0005-0000-0000-0000E55D0000}"/>
    <cellStyle name="Percent 6 9 6" xfId="24694" xr:uid="{00000000-0005-0000-0000-0000E65D0000}"/>
    <cellStyle name="Percent 6 9 7" xfId="24695" xr:uid="{00000000-0005-0000-0000-0000E75D0000}"/>
    <cellStyle name="Percent 6 9 8" xfId="24696" xr:uid="{00000000-0005-0000-0000-0000E85D0000}"/>
    <cellStyle name="Percent 6 9 9" xfId="24697" xr:uid="{00000000-0005-0000-0000-0000E95D0000}"/>
    <cellStyle name="Percent 7" xfId="1234" xr:uid="{00000000-0005-0000-0000-0000EA5D0000}"/>
    <cellStyle name="Percent 7 2" xfId="24698" xr:uid="{00000000-0005-0000-0000-0000EB5D0000}"/>
    <cellStyle name="Percent 7 2 10" xfId="24699" xr:uid="{00000000-0005-0000-0000-0000EC5D0000}"/>
    <cellStyle name="Percent 7 2 11" xfId="24700" xr:uid="{00000000-0005-0000-0000-0000ED5D0000}"/>
    <cellStyle name="Percent 7 2 12" xfId="24701" xr:uid="{00000000-0005-0000-0000-0000EE5D0000}"/>
    <cellStyle name="Percent 7 2 13" xfId="24702" xr:uid="{00000000-0005-0000-0000-0000EF5D0000}"/>
    <cellStyle name="Percent 7 2 14" xfId="24703" xr:uid="{00000000-0005-0000-0000-0000F05D0000}"/>
    <cellStyle name="Percent 7 2 15" xfId="24704" xr:uid="{00000000-0005-0000-0000-0000F15D0000}"/>
    <cellStyle name="Percent 7 2 16" xfId="24705" xr:uid="{00000000-0005-0000-0000-0000F25D0000}"/>
    <cellStyle name="Percent 7 2 17" xfId="24706" xr:uid="{00000000-0005-0000-0000-0000F35D0000}"/>
    <cellStyle name="Percent 7 2 2" xfId="24707" xr:uid="{00000000-0005-0000-0000-0000F45D0000}"/>
    <cellStyle name="Percent 7 2 3" xfId="24708" xr:uid="{00000000-0005-0000-0000-0000F55D0000}"/>
    <cellStyle name="Percent 7 2 4" xfId="24709" xr:uid="{00000000-0005-0000-0000-0000F65D0000}"/>
    <cellStyle name="Percent 7 2 5" xfId="24710" xr:uid="{00000000-0005-0000-0000-0000F75D0000}"/>
    <cellStyle name="Percent 7 2 6" xfId="24711" xr:uid="{00000000-0005-0000-0000-0000F85D0000}"/>
    <cellStyle name="Percent 7 2 7" xfId="24712" xr:uid="{00000000-0005-0000-0000-0000F95D0000}"/>
    <cellStyle name="Percent 7 2 8" xfId="24713" xr:uid="{00000000-0005-0000-0000-0000FA5D0000}"/>
    <cellStyle name="Percent 7 2 9" xfId="24714" xr:uid="{00000000-0005-0000-0000-0000FB5D0000}"/>
    <cellStyle name="Percent 7 3" xfId="24715" xr:uid="{00000000-0005-0000-0000-0000FC5D0000}"/>
    <cellStyle name="Percent 7 4" xfId="24716" xr:uid="{00000000-0005-0000-0000-0000FD5D0000}"/>
    <cellStyle name="Percent 7 5" xfId="24717" xr:uid="{00000000-0005-0000-0000-0000FE5D0000}"/>
    <cellStyle name="Percent 7 6" xfId="24718" xr:uid="{00000000-0005-0000-0000-0000FF5D0000}"/>
    <cellStyle name="Percent 7 7" xfId="24719" xr:uid="{00000000-0005-0000-0000-0000005E0000}"/>
    <cellStyle name="Percent 7 8" xfId="24720" xr:uid="{00000000-0005-0000-0000-0000015E0000}"/>
    <cellStyle name="Percent 7 9" xfId="24721" xr:uid="{00000000-0005-0000-0000-0000025E0000}"/>
    <cellStyle name="Percent 8" xfId="1235" xr:uid="{00000000-0005-0000-0000-0000035E0000}"/>
    <cellStyle name="Percent 8 10" xfId="24722" xr:uid="{00000000-0005-0000-0000-0000045E0000}"/>
    <cellStyle name="Percent 8 10 10" xfId="24723" xr:uid="{00000000-0005-0000-0000-0000055E0000}"/>
    <cellStyle name="Percent 8 10 11" xfId="24724" xr:uid="{00000000-0005-0000-0000-0000065E0000}"/>
    <cellStyle name="Percent 8 10 12" xfId="24725" xr:uid="{00000000-0005-0000-0000-0000075E0000}"/>
    <cellStyle name="Percent 8 10 13" xfId="24726" xr:uid="{00000000-0005-0000-0000-0000085E0000}"/>
    <cellStyle name="Percent 8 10 14" xfId="24727" xr:uid="{00000000-0005-0000-0000-0000095E0000}"/>
    <cellStyle name="Percent 8 10 15" xfId="24728" xr:uid="{00000000-0005-0000-0000-00000A5E0000}"/>
    <cellStyle name="Percent 8 10 16" xfId="24729" xr:uid="{00000000-0005-0000-0000-00000B5E0000}"/>
    <cellStyle name="Percent 8 10 17" xfId="24730" xr:uid="{00000000-0005-0000-0000-00000C5E0000}"/>
    <cellStyle name="Percent 8 10 2" xfId="24731" xr:uid="{00000000-0005-0000-0000-00000D5E0000}"/>
    <cellStyle name="Percent 8 10 3" xfId="24732" xr:uid="{00000000-0005-0000-0000-00000E5E0000}"/>
    <cellStyle name="Percent 8 10 4" xfId="24733" xr:uid="{00000000-0005-0000-0000-00000F5E0000}"/>
    <cellStyle name="Percent 8 10 5" xfId="24734" xr:uid="{00000000-0005-0000-0000-0000105E0000}"/>
    <cellStyle name="Percent 8 10 6" xfId="24735" xr:uid="{00000000-0005-0000-0000-0000115E0000}"/>
    <cellStyle name="Percent 8 10 7" xfId="24736" xr:uid="{00000000-0005-0000-0000-0000125E0000}"/>
    <cellStyle name="Percent 8 10 8" xfId="24737" xr:uid="{00000000-0005-0000-0000-0000135E0000}"/>
    <cellStyle name="Percent 8 10 9" xfId="24738" xr:uid="{00000000-0005-0000-0000-0000145E0000}"/>
    <cellStyle name="Percent 8 11" xfId="24739" xr:uid="{00000000-0005-0000-0000-0000155E0000}"/>
    <cellStyle name="Percent 8 11 10" xfId="24740" xr:uid="{00000000-0005-0000-0000-0000165E0000}"/>
    <cellStyle name="Percent 8 11 11" xfId="24741" xr:uid="{00000000-0005-0000-0000-0000175E0000}"/>
    <cellStyle name="Percent 8 11 12" xfId="24742" xr:uid="{00000000-0005-0000-0000-0000185E0000}"/>
    <cellStyle name="Percent 8 11 13" xfId="24743" xr:uid="{00000000-0005-0000-0000-0000195E0000}"/>
    <cellStyle name="Percent 8 11 14" xfId="24744" xr:uid="{00000000-0005-0000-0000-00001A5E0000}"/>
    <cellStyle name="Percent 8 11 15" xfId="24745" xr:uid="{00000000-0005-0000-0000-00001B5E0000}"/>
    <cellStyle name="Percent 8 11 16" xfId="24746" xr:uid="{00000000-0005-0000-0000-00001C5E0000}"/>
    <cellStyle name="Percent 8 11 17" xfId="24747" xr:uid="{00000000-0005-0000-0000-00001D5E0000}"/>
    <cellStyle name="Percent 8 11 2" xfId="24748" xr:uid="{00000000-0005-0000-0000-00001E5E0000}"/>
    <cellStyle name="Percent 8 11 3" xfId="24749" xr:uid="{00000000-0005-0000-0000-00001F5E0000}"/>
    <cellStyle name="Percent 8 11 4" xfId="24750" xr:uid="{00000000-0005-0000-0000-0000205E0000}"/>
    <cellStyle name="Percent 8 11 5" xfId="24751" xr:uid="{00000000-0005-0000-0000-0000215E0000}"/>
    <cellStyle name="Percent 8 11 6" xfId="24752" xr:uid="{00000000-0005-0000-0000-0000225E0000}"/>
    <cellStyle name="Percent 8 11 7" xfId="24753" xr:uid="{00000000-0005-0000-0000-0000235E0000}"/>
    <cellStyle name="Percent 8 11 8" xfId="24754" xr:uid="{00000000-0005-0000-0000-0000245E0000}"/>
    <cellStyle name="Percent 8 11 9" xfId="24755" xr:uid="{00000000-0005-0000-0000-0000255E0000}"/>
    <cellStyle name="Percent 8 12" xfId="24756" xr:uid="{00000000-0005-0000-0000-0000265E0000}"/>
    <cellStyle name="Percent 8 12 10" xfId="24757" xr:uid="{00000000-0005-0000-0000-0000275E0000}"/>
    <cellStyle name="Percent 8 12 11" xfId="24758" xr:uid="{00000000-0005-0000-0000-0000285E0000}"/>
    <cellStyle name="Percent 8 12 12" xfId="24759" xr:uid="{00000000-0005-0000-0000-0000295E0000}"/>
    <cellStyle name="Percent 8 12 13" xfId="24760" xr:uid="{00000000-0005-0000-0000-00002A5E0000}"/>
    <cellStyle name="Percent 8 12 14" xfId="24761" xr:uid="{00000000-0005-0000-0000-00002B5E0000}"/>
    <cellStyle name="Percent 8 12 15" xfId="24762" xr:uid="{00000000-0005-0000-0000-00002C5E0000}"/>
    <cellStyle name="Percent 8 12 16" xfId="24763" xr:uid="{00000000-0005-0000-0000-00002D5E0000}"/>
    <cellStyle name="Percent 8 12 17" xfId="24764" xr:uid="{00000000-0005-0000-0000-00002E5E0000}"/>
    <cellStyle name="Percent 8 12 2" xfId="24765" xr:uid="{00000000-0005-0000-0000-00002F5E0000}"/>
    <cellStyle name="Percent 8 12 3" xfId="24766" xr:uid="{00000000-0005-0000-0000-0000305E0000}"/>
    <cellStyle name="Percent 8 12 4" xfId="24767" xr:uid="{00000000-0005-0000-0000-0000315E0000}"/>
    <cellStyle name="Percent 8 12 5" xfId="24768" xr:uid="{00000000-0005-0000-0000-0000325E0000}"/>
    <cellStyle name="Percent 8 12 6" xfId="24769" xr:uid="{00000000-0005-0000-0000-0000335E0000}"/>
    <cellStyle name="Percent 8 12 7" xfId="24770" xr:uid="{00000000-0005-0000-0000-0000345E0000}"/>
    <cellStyle name="Percent 8 12 8" xfId="24771" xr:uid="{00000000-0005-0000-0000-0000355E0000}"/>
    <cellStyle name="Percent 8 12 9" xfId="24772" xr:uid="{00000000-0005-0000-0000-0000365E0000}"/>
    <cellStyle name="Percent 8 13" xfId="24773" xr:uid="{00000000-0005-0000-0000-0000375E0000}"/>
    <cellStyle name="Percent 8 13 10" xfId="24774" xr:uid="{00000000-0005-0000-0000-0000385E0000}"/>
    <cellStyle name="Percent 8 13 11" xfId="24775" xr:uid="{00000000-0005-0000-0000-0000395E0000}"/>
    <cellStyle name="Percent 8 13 12" xfId="24776" xr:uid="{00000000-0005-0000-0000-00003A5E0000}"/>
    <cellStyle name="Percent 8 13 13" xfId="24777" xr:uid="{00000000-0005-0000-0000-00003B5E0000}"/>
    <cellStyle name="Percent 8 13 14" xfId="24778" xr:uid="{00000000-0005-0000-0000-00003C5E0000}"/>
    <cellStyle name="Percent 8 13 15" xfId="24779" xr:uid="{00000000-0005-0000-0000-00003D5E0000}"/>
    <cellStyle name="Percent 8 13 16" xfId="24780" xr:uid="{00000000-0005-0000-0000-00003E5E0000}"/>
    <cellStyle name="Percent 8 13 17" xfId="24781" xr:uid="{00000000-0005-0000-0000-00003F5E0000}"/>
    <cellStyle name="Percent 8 13 2" xfId="24782" xr:uid="{00000000-0005-0000-0000-0000405E0000}"/>
    <cellStyle name="Percent 8 13 3" xfId="24783" xr:uid="{00000000-0005-0000-0000-0000415E0000}"/>
    <cellStyle name="Percent 8 13 4" xfId="24784" xr:uid="{00000000-0005-0000-0000-0000425E0000}"/>
    <cellStyle name="Percent 8 13 5" xfId="24785" xr:uid="{00000000-0005-0000-0000-0000435E0000}"/>
    <cellStyle name="Percent 8 13 6" xfId="24786" xr:uid="{00000000-0005-0000-0000-0000445E0000}"/>
    <cellStyle name="Percent 8 13 7" xfId="24787" xr:uid="{00000000-0005-0000-0000-0000455E0000}"/>
    <cellStyle name="Percent 8 13 8" xfId="24788" xr:uid="{00000000-0005-0000-0000-0000465E0000}"/>
    <cellStyle name="Percent 8 13 9" xfId="24789" xr:uid="{00000000-0005-0000-0000-0000475E0000}"/>
    <cellStyle name="Percent 8 14" xfId="24790" xr:uid="{00000000-0005-0000-0000-0000485E0000}"/>
    <cellStyle name="Percent 8 14 10" xfId="24791" xr:uid="{00000000-0005-0000-0000-0000495E0000}"/>
    <cellStyle name="Percent 8 14 11" xfId="24792" xr:uid="{00000000-0005-0000-0000-00004A5E0000}"/>
    <cellStyle name="Percent 8 14 12" xfId="24793" xr:uid="{00000000-0005-0000-0000-00004B5E0000}"/>
    <cellStyle name="Percent 8 14 13" xfId="24794" xr:uid="{00000000-0005-0000-0000-00004C5E0000}"/>
    <cellStyle name="Percent 8 14 14" xfId="24795" xr:uid="{00000000-0005-0000-0000-00004D5E0000}"/>
    <cellStyle name="Percent 8 14 15" xfId="24796" xr:uid="{00000000-0005-0000-0000-00004E5E0000}"/>
    <cellStyle name="Percent 8 14 16" xfId="24797" xr:uid="{00000000-0005-0000-0000-00004F5E0000}"/>
    <cellStyle name="Percent 8 14 17" xfId="24798" xr:uid="{00000000-0005-0000-0000-0000505E0000}"/>
    <cellStyle name="Percent 8 14 2" xfId="24799" xr:uid="{00000000-0005-0000-0000-0000515E0000}"/>
    <cellStyle name="Percent 8 14 3" xfId="24800" xr:uid="{00000000-0005-0000-0000-0000525E0000}"/>
    <cellStyle name="Percent 8 14 4" xfId="24801" xr:uid="{00000000-0005-0000-0000-0000535E0000}"/>
    <cellStyle name="Percent 8 14 5" xfId="24802" xr:uid="{00000000-0005-0000-0000-0000545E0000}"/>
    <cellStyle name="Percent 8 14 6" xfId="24803" xr:uid="{00000000-0005-0000-0000-0000555E0000}"/>
    <cellStyle name="Percent 8 14 7" xfId="24804" xr:uid="{00000000-0005-0000-0000-0000565E0000}"/>
    <cellStyle name="Percent 8 14 8" xfId="24805" xr:uid="{00000000-0005-0000-0000-0000575E0000}"/>
    <cellStyle name="Percent 8 14 9" xfId="24806" xr:uid="{00000000-0005-0000-0000-0000585E0000}"/>
    <cellStyle name="Percent 8 15" xfId="24807" xr:uid="{00000000-0005-0000-0000-0000595E0000}"/>
    <cellStyle name="Percent 8 15 10" xfId="24808" xr:uid="{00000000-0005-0000-0000-00005A5E0000}"/>
    <cellStyle name="Percent 8 15 11" xfId="24809" xr:uid="{00000000-0005-0000-0000-00005B5E0000}"/>
    <cellStyle name="Percent 8 15 12" xfId="24810" xr:uid="{00000000-0005-0000-0000-00005C5E0000}"/>
    <cellStyle name="Percent 8 15 13" xfId="24811" xr:uid="{00000000-0005-0000-0000-00005D5E0000}"/>
    <cellStyle name="Percent 8 15 14" xfId="24812" xr:uid="{00000000-0005-0000-0000-00005E5E0000}"/>
    <cellStyle name="Percent 8 15 15" xfId="24813" xr:uid="{00000000-0005-0000-0000-00005F5E0000}"/>
    <cellStyle name="Percent 8 15 16" xfId="24814" xr:uid="{00000000-0005-0000-0000-0000605E0000}"/>
    <cellStyle name="Percent 8 15 17" xfId="24815" xr:uid="{00000000-0005-0000-0000-0000615E0000}"/>
    <cellStyle name="Percent 8 15 2" xfId="24816" xr:uid="{00000000-0005-0000-0000-0000625E0000}"/>
    <cellStyle name="Percent 8 15 3" xfId="24817" xr:uid="{00000000-0005-0000-0000-0000635E0000}"/>
    <cellStyle name="Percent 8 15 4" xfId="24818" xr:uid="{00000000-0005-0000-0000-0000645E0000}"/>
    <cellStyle name="Percent 8 15 5" xfId="24819" xr:uid="{00000000-0005-0000-0000-0000655E0000}"/>
    <cellStyle name="Percent 8 15 6" xfId="24820" xr:uid="{00000000-0005-0000-0000-0000665E0000}"/>
    <cellStyle name="Percent 8 15 7" xfId="24821" xr:uid="{00000000-0005-0000-0000-0000675E0000}"/>
    <cellStyle name="Percent 8 15 8" xfId="24822" xr:uid="{00000000-0005-0000-0000-0000685E0000}"/>
    <cellStyle name="Percent 8 15 9" xfId="24823" xr:uid="{00000000-0005-0000-0000-0000695E0000}"/>
    <cellStyle name="Percent 8 16" xfId="24824" xr:uid="{00000000-0005-0000-0000-00006A5E0000}"/>
    <cellStyle name="Percent 8 16 10" xfId="24825" xr:uid="{00000000-0005-0000-0000-00006B5E0000}"/>
    <cellStyle name="Percent 8 16 11" xfId="24826" xr:uid="{00000000-0005-0000-0000-00006C5E0000}"/>
    <cellStyle name="Percent 8 16 12" xfId="24827" xr:uid="{00000000-0005-0000-0000-00006D5E0000}"/>
    <cellStyle name="Percent 8 16 13" xfId="24828" xr:uid="{00000000-0005-0000-0000-00006E5E0000}"/>
    <cellStyle name="Percent 8 16 14" xfId="24829" xr:uid="{00000000-0005-0000-0000-00006F5E0000}"/>
    <cellStyle name="Percent 8 16 15" xfId="24830" xr:uid="{00000000-0005-0000-0000-0000705E0000}"/>
    <cellStyle name="Percent 8 16 16" xfId="24831" xr:uid="{00000000-0005-0000-0000-0000715E0000}"/>
    <cellStyle name="Percent 8 16 17" xfId="24832" xr:uid="{00000000-0005-0000-0000-0000725E0000}"/>
    <cellStyle name="Percent 8 16 2" xfId="24833" xr:uid="{00000000-0005-0000-0000-0000735E0000}"/>
    <cellStyle name="Percent 8 16 3" xfId="24834" xr:uid="{00000000-0005-0000-0000-0000745E0000}"/>
    <cellStyle name="Percent 8 16 4" xfId="24835" xr:uid="{00000000-0005-0000-0000-0000755E0000}"/>
    <cellStyle name="Percent 8 16 5" xfId="24836" xr:uid="{00000000-0005-0000-0000-0000765E0000}"/>
    <cellStyle name="Percent 8 16 6" xfId="24837" xr:uid="{00000000-0005-0000-0000-0000775E0000}"/>
    <cellStyle name="Percent 8 16 7" xfId="24838" xr:uid="{00000000-0005-0000-0000-0000785E0000}"/>
    <cellStyle name="Percent 8 16 8" xfId="24839" xr:uid="{00000000-0005-0000-0000-0000795E0000}"/>
    <cellStyle name="Percent 8 16 9" xfId="24840" xr:uid="{00000000-0005-0000-0000-00007A5E0000}"/>
    <cellStyle name="Percent 8 17" xfId="24841" xr:uid="{00000000-0005-0000-0000-00007B5E0000}"/>
    <cellStyle name="Percent 8 17 10" xfId="24842" xr:uid="{00000000-0005-0000-0000-00007C5E0000}"/>
    <cellStyle name="Percent 8 17 11" xfId="24843" xr:uid="{00000000-0005-0000-0000-00007D5E0000}"/>
    <cellStyle name="Percent 8 17 12" xfId="24844" xr:uid="{00000000-0005-0000-0000-00007E5E0000}"/>
    <cellStyle name="Percent 8 17 13" xfId="24845" xr:uid="{00000000-0005-0000-0000-00007F5E0000}"/>
    <cellStyle name="Percent 8 17 14" xfId="24846" xr:uid="{00000000-0005-0000-0000-0000805E0000}"/>
    <cellStyle name="Percent 8 17 15" xfId="24847" xr:uid="{00000000-0005-0000-0000-0000815E0000}"/>
    <cellStyle name="Percent 8 17 16" xfId="24848" xr:uid="{00000000-0005-0000-0000-0000825E0000}"/>
    <cellStyle name="Percent 8 17 17" xfId="24849" xr:uid="{00000000-0005-0000-0000-0000835E0000}"/>
    <cellStyle name="Percent 8 17 2" xfId="24850" xr:uid="{00000000-0005-0000-0000-0000845E0000}"/>
    <cellStyle name="Percent 8 17 3" xfId="24851" xr:uid="{00000000-0005-0000-0000-0000855E0000}"/>
    <cellStyle name="Percent 8 17 4" xfId="24852" xr:uid="{00000000-0005-0000-0000-0000865E0000}"/>
    <cellStyle name="Percent 8 17 5" xfId="24853" xr:uid="{00000000-0005-0000-0000-0000875E0000}"/>
    <cellStyle name="Percent 8 17 6" xfId="24854" xr:uid="{00000000-0005-0000-0000-0000885E0000}"/>
    <cellStyle name="Percent 8 17 7" xfId="24855" xr:uid="{00000000-0005-0000-0000-0000895E0000}"/>
    <cellStyle name="Percent 8 17 8" xfId="24856" xr:uid="{00000000-0005-0000-0000-00008A5E0000}"/>
    <cellStyle name="Percent 8 17 9" xfId="24857" xr:uid="{00000000-0005-0000-0000-00008B5E0000}"/>
    <cellStyle name="Percent 8 18" xfId="24858" xr:uid="{00000000-0005-0000-0000-00008C5E0000}"/>
    <cellStyle name="Percent 8 18 10" xfId="24859" xr:uid="{00000000-0005-0000-0000-00008D5E0000}"/>
    <cellStyle name="Percent 8 18 11" xfId="24860" xr:uid="{00000000-0005-0000-0000-00008E5E0000}"/>
    <cellStyle name="Percent 8 18 12" xfId="24861" xr:uid="{00000000-0005-0000-0000-00008F5E0000}"/>
    <cellStyle name="Percent 8 18 13" xfId="24862" xr:uid="{00000000-0005-0000-0000-0000905E0000}"/>
    <cellStyle name="Percent 8 18 14" xfId="24863" xr:uid="{00000000-0005-0000-0000-0000915E0000}"/>
    <cellStyle name="Percent 8 18 15" xfId="24864" xr:uid="{00000000-0005-0000-0000-0000925E0000}"/>
    <cellStyle name="Percent 8 18 16" xfId="24865" xr:uid="{00000000-0005-0000-0000-0000935E0000}"/>
    <cellStyle name="Percent 8 18 17" xfId="24866" xr:uid="{00000000-0005-0000-0000-0000945E0000}"/>
    <cellStyle name="Percent 8 18 2" xfId="24867" xr:uid="{00000000-0005-0000-0000-0000955E0000}"/>
    <cellStyle name="Percent 8 18 3" xfId="24868" xr:uid="{00000000-0005-0000-0000-0000965E0000}"/>
    <cellStyle name="Percent 8 18 4" xfId="24869" xr:uid="{00000000-0005-0000-0000-0000975E0000}"/>
    <cellStyle name="Percent 8 18 5" xfId="24870" xr:uid="{00000000-0005-0000-0000-0000985E0000}"/>
    <cellStyle name="Percent 8 18 6" xfId="24871" xr:uid="{00000000-0005-0000-0000-0000995E0000}"/>
    <cellStyle name="Percent 8 18 7" xfId="24872" xr:uid="{00000000-0005-0000-0000-00009A5E0000}"/>
    <cellStyle name="Percent 8 18 8" xfId="24873" xr:uid="{00000000-0005-0000-0000-00009B5E0000}"/>
    <cellStyle name="Percent 8 18 9" xfId="24874" xr:uid="{00000000-0005-0000-0000-00009C5E0000}"/>
    <cellStyle name="Percent 8 19" xfId="24875" xr:uid="{00000000-0005-0000-0000-00009D5E0000}"/>
    <cellStyle name="Percent 8 19 10" xfId="24876" xr:uid="{00000000-0005-0000-0000-00009E5E0000}"/>
    <cellStyle name="Percent 8 19 11" xfId="24877" xr:uid="{00000000-0005-0000-0000-00009F5E0000}"/>
    <cellStyle name="Percent 8 19 12" xfId="24878" xr:uid="{00000000-0005-0000-0000-0000A05E0000}"/>
    <cellStyle name="Percent 8 19 13" xfId="24879" xr:uid="{00000000-0005-0000-0000-0000A15E0000}"/>
    <cellStyle name="Percent 8 19 14" xfId="24880" xr:uid="{00000000-0005-0000-0000-0000A25E0000}"/>
    <cellStyle name="Percent 8 19 15" xfId="24881" xr:uid="{00000000-0005-0000-0000-0000A35E0000}"/>
    <cellStyle name="Percent 8 19 16" xfId="24882" xr:uid="{00000000-0005-0000-0000-0000A45E0000}"/>
    <cellStyle name="Percent 8 19 17" xfId="24883" xr:uid="{00000000-0005-0000-0000-0000A55E0000}"/>
    <cellStyle name="Percent 8 19 2" xfId="24884" xr:uid="{00000000-0005-0000-0000-0000A65E0000}"/>
    <cellStyle name="Percent 8 19 3" xfId="24885" xr:uid="{00000000-0005-0000-0000-0000A75E0000}"/>
    <cellStyle name="Percent 8 19 4" xfId="24886" xr:uid="{00000000-0005-0000-0000-0000A85E0000}"/>
    <cellStyle name="Percent 8 19 5" xfId="24887" xr:uid="{00000000-0005-0000-0000-0000A95E0000}"/>
    <cellStyle name="Percent 8 19 6" xfId="24888" xr:uid="{00000000-0005-0000-0000-0000AA5E0000}"/>
    <cellStyle name="Percent 8 19 7" xfId="24889" xr:uid="{00000000-0005-0000-0000-0000AB5E0000}"/>
    <cellStyle name="Percent 8 19 8" xfId="24890" xr:uid="{00000000-0005-0000-0000-0000AC5E0000}"/>
    <cellStyle name="Percent 8 19 9" xfId="24891" xr:uid="{00000000-0005-0000-0000-0000AD5E0000}"/>
    <cellStyle name="Percent 8 2" xfId="1236" xr:uid="{00000000-0005-0000-0000-0000AE5E0000}"/>
    <cellStyle name="Percent 8 2 2" xfId="24892" xr:uid="{00000000-0005-0000-0000-0000AF5E0000}"/>
    <cellStyle name="Percent 8 2 2 10" xfId="24893" xr:uid="{00000000-0005-0000-0000-0000B05E0000}"/>
    <cellStyle name="Percent 8 2 2 11" xfId="24894" xr:uid="{00000000-0005-0000-0000-0000B15E0000}"/>
    <cellStyle name="Percent 8 2 2 12" xfId="24895" xr:uid="{00000000-0005-0000-0000-0000B25E0000}"/>
    <cellStyle name="Percent 8 2 2 13" xfId="24896" xr:uid="{00000000-0005-0000-0000-0000B35E0000}"/>
    <cellStyle name="Percent 8 2 2 14" xfId="24897" xr:uid="{00000000-0005-0000-0000-0000B45E0000}"/>
    <cellStyle name="Percent 8 2 2 15" xfId="24898" xr:uid="{00000000-0005-0000-0000-0000B55E0000}"/>
    <cellStyle name="Percent 8 2 2 16" xfId="24899" xr:uid="{00000000-0005-0000-0000-0000B65E0000}"/>
    <cellStyle name="Percent 8 2 2 17" xfId="24900" xr:uid="{00000000-0005-0000-0000-0000B75E0000}"/>
    <cellStyle name="Percent 8 2 2 18" xfId="24901" xr:uid="{00000000-0005-0000-0000-0000B85E0000}"/>
    <cellStyle name="Percent 8 2 2 19" xfId="24902" xr:uid="{00000000-0005-0000-0000-0000B95E0000}"/>
    <cellStyle name="Percent 8 2 2 2" xfId="24903" xr:uid="{00000000-0005-0000-0000-0000BA5E0000}"/>
    <cellStyle name="Percent 8 2 2 2 10" xfId="24904" xr:uid="{00000000-0005-0000-0000-0000BB5E0000}"/>
    <cellStyle name="Percent 8 2 2 2 11" xfId="24905" xr:uid="{00000000-0005-0000-0000-0000BC5E0000}"/>
    <cellStyle name="Percent 8 2 2 2 12" xfId="24906" xr:uid="{00000000-0005-0000-0000-0000BD5E0000}"/>
    <cellStyle name="Percent 8 2 2 2 13" xfId="24907" xr:uid="{00000000-0005-0000-0000-0000BE5E0000}"/>
    <cellStyle name="Percent 8 2 2 2 14" xfId="24908" xr:uid="{00000000-0005-0000-0000-0000BF5E0000}"/>
    <cellStyle name="Percent 8 2 2 2 15" xfId="24909" xr:uid="{00000000-0005-0000-0000-0000C05E0000}"/>
    <cellStyle name="Percent 8 2 2 2 16" xfId="24910" xr:uid="{00000000-0005-0000-0000-0000C15E0000}"/>
    <cellStyle name="Percent 8 2 2 2 17" xfId="24911" xr:uid="{00000000-0005-0000-0000-0000C25E0000}"/>
    <cellStyle name="Percent 8 2 2 2 18" xfId="24912" xr:uid="{00000000-0005-0000-0000-0000C35E0000}"/>
    <cellStyle name="Percent 8 2 2 2 19" xfId="24913" xr:uid="{00000000-0005-0000-0000-0000C45E0000}"/>
    <cellStyle name="Percent 8 2 2 2 2" xfId="24914" xr:uid="{00000000-0005-0000-0000-0000C55E0000}"/>
    <cellStyle name="Percent 8 2 2 2 2 10" xfId="24915" xr:uid="{00000000-0005-0000-0000-0000C65E0000}"/>
    <cellStyle name="Percent 8 2 2 2 2 11" xfId="24916" xr:uid="{00000000-0005-0000-0000-0000C75E0000}"/>
    <cellStyle name="Percent 8 2 2 2 2 12" xfId="24917" xr:uid="{00000000-0005-0000-0000-0000C85E0000}"/>
    <cellStyle name="Percent 8 2 2 2 2 13" xfId="24918" xr:uid="{00000000-0005-0000-0000-0000C95E0000}"/>
    <cellStyle name="Percent 8 2 2 2 2 2" xfId="24919" xr:uid="{00000000-0005-0000-0000-0000CA5E0000}"/>
    <cellStyle name="Percent 8 2 2 2 2 3" xfId="24920" xr:uid="{00000000-0005-0000-0000-0000CB5E0000}"/>
    <cellStyle name="Percent 8 2 2 2 2 4" xfId="24921" xr:uid="{00000000-0005-0000-0000-0000CC5E0000}"/>
    <cellStyle name="Percent 8 2 2 2 2 5" xfId="24922" xr:uid="{00000000-0005-0000-0000-0000CD5E0000}"/>
    <cellStyle name="Percent 8 2 2 2 2 6" xfId="24923" xr:uid="{00000000-0005-0000-0000-0000CE5E0000}"/>
    <cellStyle name="Percent 8 2 2 2 2 7" xfId="24924" xr:uid="{00000000-0005-0000-0000-0000CF5E0000}"/>
    <cellStyle name="Percent 8 2 2 2 2 8" xfId="24925" xr:uid="{00000000-0005-0000-0000-0000D05E0000}"/>
    <cellStyle name="Percent 8 2 2 2 2 9" xfId="24926" xr:uid="{00000000-0005-0000-0000-0000D15E0000}"/>
    <cellStyle name="Percent 8 2 2 2 20" xfId="24927" xr:uid="{00000000-0005-0000-0000-0000D25E0000}"/>
    <cellStyle name="Percent 8 2 2 2 21" xfId="24928" xr:uid="{00000000-0005-0000-0000-0000D35E0000}"/>
    <cellStyle name="Percent 8 2 2 2 22" xfId="24929" xr:uid="{00000000-0005-0000-0000-0000D45E0000}"/>
    <cellStyle name="Percent 8 2 2 2 23" xfId="24930" xr:uid="{00000000-0005-0000-0000-0000D55E0000}"/>
    <cellStyle name="Percent 8 2 2 2 24" xfId="24931" xr:uid="{00000000-0005-0000-0000-0000D65E0000}"/>
    <cellStyle name="Percent 8 2 2 2 25" xfId="24932" xr:uid="{00000000-0005-0000-0000-0000D75E0000}"/>
    <cellStyle name="Percent 8 2 2 2 26" xfId="24933" xr:uid="{00000000-0005-0000-0000-0000D85E0000}"/>
    <cellStyle name="Percent 8 2 2 2 27" xfId="24934" xr:uid="{00000000-0005-0000-0000-0000D95E0000}"/>
    <cellStyle name="Percent 8 2 2 2 28" xfId="24935" xr:uid="{00000000-0005-0000-0000-0000DA5E0000}"/>
    <cellStyle name="Percent 8 2 2 2 29" xfId="24936" xr:uid="{00000000-0005-0000-0000-0000DB5E0000}"/>
    <cellStyle name="Percent 8 2 2 2 3" xfId="24937" xr:uid="{00000000-0005-0000-0000-0000DC5E0000}"/>
    <cellStyle name="Percent 8 2 2 2 30" xfId="24938" xr:uid="{00000000-0005-0000-0000-0000DD5E0000}"/>
    <cellStyle name="Percent 8 2 2 2 31" xfId="24939" xr:uid="{00000000-0005-0000-0000-0000DE5E0000}"/>
    <cellStyle name="Percent 8 2 2 2 32" xfId="24940" xr:uid="{00000000-0005-0000-0000-0000DF5E0000}"/>
    <cellStyle name="Percent 8 2 2 2 33" xfId="24941" xr:uid="{00000000-0005-0000-0000-0000E05E0000}"/>
    <cellStyle name="Percent 8 2 2 2 34" xfId="24942" xr:uid="{00000000-0005-0000-0000-0000E15E0000}"/>
    <cellStyle name="Percent 8 2 2 2 35" xfId="24943" xr:uid="{00000000-0005-0000-0000-0000E25E0000}"/>
    <cellStyle name="Percent 8 2 2 2 36" xfId="24944" xr:uid="{00000000-0005-0000-0000-0000E35E0000}"/>
    <cellStyle name="Percent 8 2 2 2 37" xfId="24945" xr:uid="{00000000-0005-0000-0000-0000E45E0000}"/>
    <cellStyle name="Percent 8 2 2 2 38" xfId="24946" xr:uid="{00000000-0005-0000-0000-0000E55E0000}"/>
    <cellStyle name="Percent 8 2 2 2 39" xfId="24947" xr:uid="{00000000-0005-0000-0000-0000E65E0000}"/>
    <cellStyle name="Percent 8 2 2 2 4" xfId="24948" xr:uid="{00000000-0005-0000-0000-0000E75E0000}"/>
    <cellStyle name="Percent 8 2 2 2 40" xfId="24949" xr:uid="{00000000-0005-0000-0000-0000E85E0000}"/>
    <cellStyle name="Percent 8 2 2 2 41" xfId="24950" xr:uid="{00000000-0005-0000-0000-0000E95E0000}"/>
    <cellStyle name="Percent 8 2 2 2 42" xfId="24951" xr:uid="{00000000-0005-0000-0000-0000EA5E0000}"/>
    <cellStyle name="Percent 8 2 2 2 43" xfId="24952" xr:uid="{00000000-0005-0000-0000-0000EB5E0000}"/>
    <cellStyle name="Percent 8 2 2 2 44" xfId="24953" xr:uid="{00000000-0005-0000-0000-0000EC5E0000}"/>
    <cellStyle name="Percent 8 2 2 2 45" xfId="24954" xr:uid="{00000000-0005-0000-0000-0000ED5E0000}"/>
    <cellStyle name="Percent 8 2 2 2 46" xfId="24955" xr:uid="{00000000-0005-0000-0000-0000EE5E0000}"/>
    <cellStyle name="Percent 8 2 2 2 47" xfId="24956" xr:uid="{00000000-0005-0000-0000-0000EF5E0000}"/>
    <cellStyle name="Percent 8 2 2 2 48" xfId="24957" xr:uid="{00000000-0005-0000-0000-0000F05E0000}"/>
    <cellStyle name="Percent 8 2 2 2 49" xfId="24958" xr:uid="{00000000-0005-0000-0000-0000F15E0000}"/>
    <cellStyle name="Percent 8 2 2 2 5" xfId="24959" xr:uid="{00000000-0005-0000-0000-0000F25E0000}"/>
    <cellStyle name="Percent 8 2 2 2 50" xfId="24960" xr:uid="{00000000-0005-0000-0000-0000F35E0000}"/>
    <cellStyle name="Percent 8 2 2 2 51" xfId="24961" xr:uid="{00000000-0005-0000-0000-0000F45E0000}"/>
    <cellStyle name="Percent 8 2 2 2 52" xfId="24962" xr:uid="{00000000-0005-0000-0000-0000F55E0000}"/>
    <cellStyle name="Percent 8 2 2 2 53" xfId="24963" xr:uid="{00000000-0005-0000-0000-0000F65E0000}"/>
    <cellStyle name="Percent 8 2 2 2 54" xfId="24964" xr:uid="{00000000-0005-0000-0000-0000F75E0000}"/>
    <cellStyle name="Percent 8 2 2 2 55" xfId="24965" xr:uid="{00000000-0005-0000-0000-0000F85E0000}"/>
    <cellStyle name="Percent 8 2 2 2 56" xfId="24966" xr:uid="{00000000-0005-0000-0000-0000F95E0000}"/>
    <cellStyle name="Percent 8 2 2 2 57" xfId="24967" xr:uid="{00000000-0005-0000-0000-0000FA5E0000}"/>
    <cellStyle name="Percent 8 2 2 2 58" xfId="24968" xr:uid="{00000000-0005-0000-0000-0000FB5E0000}"/>
    <cellStyle name="Percent 8 2 2 2 59" xfId="24969" xr:uid="{00000000-0005-0000-0000-0000FC5E0000}"/>
    <cellStyle name="Percent 8 2 2 2 6" xfId="24970" xr:uid="{00000000-0005-0000-0000-0000FD5E0000}"/>
    <cellStyle name="Percent 8 2 2 2 60" xfId="24971" xr:uid="{00000000-0005-0000-0000-0000FE5E0000}"/>
    <cellStyle name="Percent 8 2 2 2 61" xfId="24972" xr:uid="{00000000-0005-0000-0000-0000FF5E0000}"/>
    <cellStyle name="Percent 8 2 2 2 62" xfId="24973" xr:uid="{00000000-0005-0000-0000-0000005F0000}"/>
    <cellStyle name="Percent 8 2 2 2 63" xfId="24974" xr:uid="{00000000-0005-0000-0000-0000015F0000}"/>
    <cellStyle name="Percent 8 2 2 2 64" xfId="24975" xr:uid="{00000000-0005-0000-0000-0000025F0000}"/>
    <cellStyle name="Percent 8 2 2 2 65" xfId="24976" xr:uid="{00000000-0005-0000-0000-0000035F0000}"/>
    <cellStyle name="Percent 8 2 2 2 66" xfId="24977" xr:uid="{00000000-0005-0000-0000-0000045F0000}"/>
    <cellStyle name="Percent 8 2 2 2 67" xfId="24978" xr:uid="{00000000-0005-0000-0000-0000055F0000}"/>
    <cellStyle name="Percent 8 2 2 2 68" xfId="24979" xr:uid="{00000000-0005-0000-0000-0000065F0000}"/>
    <cellStyle name="Percent 8 2 2 2 69" xfId="24980" xr:uid="{00000000-0005-0000-0000-0000075F0000}"/>
    <cellStyle name="Percent 8 2 2 2 7" xfId="24981" xr:uid="{00000000-0005-0000-0000-0000085F0000}"/>
    <cellStyle name="Percent 8 2 2 2 8" xfId="24982" xr:uid="{00000000-0005-0000-0000-0000095F0000}"/>
    <cellStyle name="Percent 8 2 2 2 9" xfId="24983" xr:uid="{00000000-0005-0000-0000-00000A5F0000}"/>
    <cellStyle name="Percent 8 2 2 20" xfId="24984" xr:uid="{00000000-0005-0000-0000-00000B5F0000}"/>
    <cellStyle name="Percent 8 2 2 21" xfId="24985" xr:uid="{00000000-0005-0000-0000-00000C5F0000}"/>
    <cellStyle name="Percent 8 2 2 22" xfId="24986" xr:uid="{00000000-0005-0000-0000-00000D5F0000}"/>
    <cellStyle name="Percent 8 2 2 23" xfId="24987" xr:uid="{00000000-0005-0000-0000-00000E5F0000}"/>
    <cellStyle name="Percent 8 2 2 24" xfId="24988" xr:uid="{00000000-0005-0000-0000-00000F5F0000}"/>
    <cellStyle name="Percent 8 2 2 25" xfId="24989" xr:uid="{00000000-0005-0000-0000-0000105F0000}"/>
    <cellStyle name="Percent 8 2 2 26" xfId="24990" xr:uid="{00000000-0005-0000-0000-0000115F0000}"/>
    <cellStyle name="Percent 8 2 2 27" xfId="24991" xr:uid="{00000000-0005-0000-0000-0000125F0000}"/>
    <cellStyle name="Percent 8 2 2 28" xfId="24992" xr:uid="{00000000-0005-0000-0000-0000135F0000}"/>
    <cellStyle name="Percent 8 2 2 29" xfId="24993" xr:uid="{00000000-0005-0000-0000-0000145F0000}"/>
    <cellStyle name="Percent 8 2 2 3" xfId="24994" xr:uid="{00000000-0005-0000-0000-0000155F0000}"/>
    <cellStyle name="Percent 8 2 2 3 10" xfId="24995" xr:uid="{00000000-0005-0000-0000-0000165F0000}"/>
    <cellStyle name="Percent 8 2 2 3 11" xfId="24996" xr:uid="{00000000-0005-0000-0000-0000175F0000}"/>
    <cellStyle name="Percent 8 2 2 3 12" xfId="24997" xr:uid="{00000000-0005-0000-0000-0000185F0000}"/>
    <cellStyle name="Percent 8 2 2 3 13" xfId="24998" xr:uid="{00000000-0005-0000-0000-0000195F0000}"/>
    <cellStyle name="Percent 8 2 2 3 2" xfId="24999" xr:uid="{00000000-0005-0000-0000-00001A5F0000}"/>
    <cellStyle name="Percent 8 2 2 3 3" xfId="25000" xr:uid="{00000000-0005-0000-0000-00001B5F0000}"/>
    <cellStyle name="Percent 8 2 2 3 4" xfId="25001" xr:uid="{00000000-0005-0000-0000-00001C5F0000}"/>
    <cellStyle name="Percent 8 2 2 3 5" xfId="25002" xr:uid="{00000000-0005-0000-0000-00001D5F0000}"/>
    <cellStyle name="Percent 8 2 2 3 6" xfId="25003" xr:uid="{00000000-0005-0000-0000-00001E5F0000}"/>
    <cellStyle name="Percent 8 2 2 3 7" xfId="25004" xr:uid="{00000000-0005-0000-0000-00001F5F0000}"/>
    <cellStyle name="Percent 8 2 2 3 8" xfId="25005" xr:uid="{00000000-0005-0000-0000-0000205F0000}"/>
    <cellStyle name="Percent 8 2 2 3 9" xfId="25006" xr:uid="{00000000-0005-0000-0000-0000215F0000}"/>
    <cellStyle name="Percent 8 2 2 30" xfId="25007" xr:uid="{00000000-0005-0000-0000-0000225F0000}"/>
    <cellStyle name="Percent 8 2 2 31" xfId="25008" xr:uid="{00000000-0005-0000-0000-0000235F0000}"/>
    <cellStyle name="Percent 8 2 2 32" xfId="25009" xr:uid="{00000000-0005-0000-0000-0000245F0000}"/>
    <cellStyle name="Percent 8 2 2 33" xfId="25010" xr:uid="{00000000-0005-0000-0000-0000255F0000}"/>
    <cellStyle name="Percent 8 2 2 34" xfId="25011" xr:uid="{00000000-0005-0000-0000-0000265F0000}"/>
    <cellStyle name="Percent 8 2 2 35" xfId="25012" xr:uid="{00000000-0005-0000-0000-0000275F0000}"/>
    <cellStyle name="Percent 8 2 2 36" xfId="25013" xr:uid="{00000000-0005-0000-0000-0000285F0000}"/>
    <cellStyle name="Percent 8 2 2 37" xfId="25014" xr:uid="{00000000-0005-0000-0000-0000295F0000}"/>
    <cellStyle name="Percent 8 2 2 38" xfId="25015" xr:uid="{00000000-0005-0000-0000-00002A5F0000}"/>
    <cellStyle name="Percent 8 2 2 39" xfId="25016" xr:uid="{00000000-0005-0000-0000-00002B5F0000}"/>
    <cellStyle name="Percent 8 2 2 4" xfId="25017" xr:uid="{00000000-0005-0000-0000-00002C5F0000}"/>
    <cellStyle name="Percent 8 2 2 40" xfId="25018" xr:uid="{00000000-0005-0000-0000-00002D5F0000}"/>
    <cellStyle name="Percent 8 2 2 41" xfId="25019" xr:uid="{00000000-0005-0000-0000-00002E5F0000}"/>
    <cellStyle name="Percent 8 2 2 42" xfId="25020" xr:uid="{00000000-0005-0000-0000-00002F5F0000}"/>
    <cellStyle name="Percent 8 2 2 43" xfId="25021" xr:uid="{00000000-0005-0000-0000-0000305F0000}"/>
    <cellStyle name="Percent 8 2 2 44" xfId="25022" xr:uid="{00000000-0005-0000-0000-0000315F0000}"/>
    <cellStyle name="Percent 8 2 2 45" xfId="25023" xr:uid="{00000000-0005-0000-0000-0000325F0000}"/>
    <cellStyle name="Percent 8 2 2 46" xfId="25024" xr:uid="{00000000-0005-0000-0000-0000335F0000}"/>
    <cellStyle name="Percent 8 2 2 47" xfId="25025" xr:uid="{00000000-0005-0000-0000-0000345F0000}"/>
    <cellStyle name="Percent 8 2 2 48" xfId="25026" xr:uid="{00000000-0005-0000-0000-0000355F0000}"/>
    <cellStyle name="Percent 8 2 2 49" xfId="25027" xr:uid="{00000000-0005-0000-0000-0000365F0000}"/>
    <cellStyle name="Percent 8 2 2 5" xfId="25028" xr:uid="{00000000-0005-0000-0000-0000375F0000}"/>
    <cellStyle name="Percent 8 2 2 50" xfId="25029" xr:uid="{00000000-0005-0000-0000-0000385F0000}"/>
    <cellStyle name="Percent 8 2 2 51" xfId="25030" xr:uid="{00000000-0005-0000-0000-0000395F0000}"/>
    <cellStyle name="Percent 8 2 2 52" xfId="25031" xr:uid="{00000000-0005-0000-0000-00003A5F0000}"/>
    <cellStyle name="Percent 8 2 2 53" xfId="25032" xr:uid="{00000000-0005-0000-0000-00003B5F0000}"/>
    <cellStyle name="Percent 8 2 2 54" xfId="25033" xr:uid="{00000000-0005-0000-0000-00003C5F0000}"/>
    <cellStyle name="Percent 8 2 2 55" xfId="25034" xr:uid="{00000000-0005-0000-0000-00003D5F0000}"/>
    <cellStyle name="Percent 8 2 2 56" xfId="25035" xr:uid="{00000000-0005-0000-0000-00003E5F0000}"/>
    <cellStyle name="Percent 8 2 2 57" xfId="25036" xr:uid="{00000000-0005-0000-0000-00003F5F0000}"/>
    <cellStyle name="Percent 8 2 2 58" xfId="25037" xr:uid="{00000000-0005-0000-0000-0000405F0000}"/>
    <cellStyle name="Percent 8 2 2 59" xfId="25038" xr:uid="{00000000-0005-0000-0000-0000415F0000}"/>
    <cellStyle name="Percent 8 2 2 6" xfId="25039" xr:uid="{00000000-0005-0000-0000-0000425F0000}"/>
    <cellStyle name="Percent 8 2 2 60" xfId="25040" xr:uid="{00000000-0005-0000-0000-0000435F0000}"/>
    <cellStyle name="Percent 8 2 2 61" xfId="25041" xr:uid="{00000000-0005-0000-0000-0000445F0000}"/>
    <cellStyle name="Percent 8 2 2 62" xfId="25042" xr:uid="{00000000-0005-0000-0000-0000455F0000}"/>
    <cellStyle name="Percent 8 2 2 63" xfId="25043" xr:uid="{00000000-0005-0000-0000-0000465F0000}"/>
    <cellStyle name="Percent 8 2 2 64" xfId="25044" xr:uid="{00000000-0005-0000-0000-0000475F0000}"/>
    <cellStyle name="Percent 8 2 2 65" xfId="25045" xr:uid="{00000000-0005-0000-0000-0000485F0000}"/>
    <cellStyle name="Percent 8 2 2 66" xfId="25046" xr:uid="{00000000-0005-0000-0000-0000495F0000}"/>
    <cellStyle name="Percent 8 2 2 67" xfId="25047" xr:uid="{00000000-0005-0000-0000-00004A5F0000}"/>
    <cellStyle name="Percent 8 2 2 68" xfId="25048" xr:uid="{00000000-0005-0000-0000-00004B5F0000}"/>
    <cellStyle name="Percent 8 2 2 69" xfId="25049" xr:uid="{00000000-0005-0000-0000-00004C5F0000}"/>
    <cellStyle name="Percent 8 2 2 7" xfId="25050" xr:uid="{00000000-0005-0000-0000-00004D5F0000}"/>
    <cellStyle name="Percent 8 2 2 70" xfId="25051" xr:uid="{00000000-0005-0000-0000-00004E5F0000}"/>
    <cellStyle name="Percent 8 2 2 8" xfId="25052" xr:uid="{00000000-0005-0000-0000-00004F5F0000}"/>
    <cellStyle name="Percent 8 2 2 9" xfId="25053" xr:uid="{00000000-0005-0000-0000-0000505F0000}"/>
    <cellStyle name="Percent 8 2 3" xfId="25054" xr:uid="{00000000-0005-0000-0000-0000515F0000}"/>
    <cellStyle name="Percent 8 2 3 10" xfId="25055" xr:uid="{00000000-0005-0000-0000-0000525F0000}"/>
    <cellStyle name="Percent 8 2 3 11" xfId="25056" xr:uid="{00000000-0005-0000-0000-0000535F0000}"/>
    <cellStyle name="Percent 8 2 3 12" xfId="25057" xr:uid="{00000000-0005-0000-0000-0000545F0000}"/>
    <cellStyle name="Percent 8 2 3 13" xfId="25058" xr:uid="{00000000-0005-0000-0000-0000555F0000}"/>
    <cellStyle name="Percent 8 2 3 14" xfId="25059" xr:uid="{00000000-0005-0000-0000-0000565F0000}"/>
    <cellStyle name="Percent 8 2 3 15" xfId="25060" xr:uid="{00000000-0005-0000-0000-0000575F0000}"/>
    <cellStyle name="Percent 8 2 3 16" xfId="25061" xr:uid="{00000000-0005-0000-0000-0000585F0000}"/>
    <cellStyle name="Percent 8 2 3 17" xfId="25062" xr:uid="{00000000-0005-0000-0000-0000595F0000}"/>
    <cellStyle name="Percent 8 2 3 18" xfId="25063" xr:uid="{00000000-0005-0000-0000-00005A5F0000}"/>
    <cellStyle name="Percent 8 2 3 19" xfId="25064" xr:uid="{00000000-0005-0000-0000-00005B5F0000}"/>
    <cellStyle name="Percent 8 2 3 2" xfId="25065" xr:uid="{00000000-0005-0000-0000-00005C5F0000}"/>
    <cellStyle name="Percent 8 2 3 2 10" xfId="25066" xr:uid="{00000000-0005-0000-0000-00005D5F0000}"/>
    <cellStyle name="Percent 8 2 3 2 11" xfId="25067" xr:uid="{00000000-0005-0000-0000-00005E5F0000}"/>
    <cellStyle name="Percent 8 2 3 2 12" xfId="25068" xr:uid="{00000000-0005-0000-0000-00005F5F0000}"/>
    <cellStyle name="Percent 8 2 3 2 13" xfId="25069" xr:uid="{00000000-0005-0000-0000-0000605F0000}"/>
    <cellStyle name="Percent 8 2 3 2 2" xfId="25070" xr:uid="{00000000-0005-0000-0000-0000615F0000}"/>
    <cellStyle name="Percent 8 2 3 2 3" xfId="25071" xr:uid="{00000000-0005-0000-0000-0000625F0000}"/>
    <cellStyle name="Percent 8 2 3 2 4" xfId="25072" xr:uid="{00000000-0005-0000-0000-0000635F0000}"/>
    <cellStyle name="Percent 8 2 3 2 5" xfId="25073" xr:uid="{00000000-0005-0000-0000-0000645F0000}"/>
    <cellStyle name="Percent 8 2 3 2 6" xfId="25074" xr:uid="{00000000-0005-0000-0000-0000655F0000}"/>
    <cellStyle name="Percent 8 2 3 2 7" xfId="25075" xr:uid="{00000000-0005-0000-0000-0000665F0000}"/>
    <cellStyle name="Percent 8 2 3 2 8" xfId="25076" xr:uid="{00000000-0005-0000-0000-0000675F0000}"/>
    <cellStyle name="Percent 8 2 3 2 9" xfId="25077" xr:uid="{00000000-0005-0000-0000-0000685F0000}"/>
    <cellStyle name="Percent 8 2 3 20" xfId="25078" xr:uid="{00000000-0005-0000-0000-0000695F0000}"/>
    <cellStyle name="Percent 8 2 3 21" xfId="25079" xr:uid="{00000000-0005-0000-0000-00006A5F0000}"/>
    <cellStyle name="Percent 8 2 3 22" xfId="25080" xr:uid="{00000000-0005-0000-0000-00006B5F0000}"/>
    <cellStyle name="Percent 8 2 3 23" xfId="25081" xr:uid="{00000000-0005-0000-0000-00006C5F0000}"/>
    <cellStyle name="Percent 8 2 3 24" xfId="25082" xr:uid="{00000000-0005-0000-0000-00006D5F0000}"/>
    <cellStyle name="Percent 8 2 3 25" xfId="25083" xr:uid="{00000000-0005-0000-0000-00006E5F0000}"/>
    <cellStyle name="Percent 8 2 3 26" xfId="25084" xr:uid="{00000000-0005-0000-0000-00006F5F0000}"/>
    <cellStyle name="Percent 8 2 3 27" xfId="25085" xr:uid="{00000000-0005-0000-0000-0000705F0000}"/>
    <cellStyle name="Percent 8 2 3 28" xfId="25086" xr:uid="{00000000-0005-0000-0000-0000715F0000}"/>
    <cellStyle name="Percent 8 2 3 29" xfId="25087" xr:uid="{00000000-0005-0000-0000-0000725F0000}"/>
    <cellStyle name="Percent 8 2 3 3" xfId="25088" xr:uid="{00000000-0005-0000-0000-0000735F0000}"/>
    <cellStyle name="Percent 8 2 3 30" xfId="25089" xr:uid="{00000000-0005-0000-0000-0000745F0000}"/>
    <cellStyle name="Percent 8 2 3 31" xfId="25090" xr:uid="{00000000-0005-0000-0000-0000755F0000}"/>
    <cellStyle name="Percent 8 2 3 32" xfId="25091" xr:uid="{00000000-0005-0000-0000-0000765F0000}"/>
    <cellStyle name="Percent 8 2 3 33" xfId="25092" xr:uid="{00000000-0005-0000-0000-0000775F0000}"/>
    <cellStyle name="Percent 8 2 3 34" xfId="25093" xr:uid="{00000000-0005-0000-0000-0000785F0000}"/>
    <cellStyle name="Percent 8 2 3 35" xfId="25094" xr:uid="{00000000-0005-0000-0000-0000795F0000}"/>
    <cellStyle name="Percent 8 2 3 36" xfId="25095" xr:uid="{00000000-0005-0000-0000-00007A5F0000}"/>
    <cellStyle name="Percent 8 2 3 37" xfId="25096" xr:uid="{00000000-0005-0000-0000-00007B5F0000}"/>
    <cellStyle name="Percent 8 2 3 38" xfId="25097" xr:uid="{00000000-0005-0000-0000-00007C5F0000}"/>
    <cellStyle name="Percent 8 2 3 39" xfId="25098" xr:uid="{00000000-0005-0000-0000-00007D5F0000}"/>
    <cellStyle name="Percent 8 2 3 4" xfId="25099" xr:uid="{00000000-0005-0000-0000-00007E5F0000}"/>
    <cellStyle name="Percent 8 2 3 40" xfId="25100" xr:uid="{00000000-0005-0000-0000-00007F5F0000}"/>
    <cellStyle name="Percent 8 2 3 41" xfId="25101" xr:uid="{00000000-0005-0000-0000-0000805F0000}"/>
    <cellStyle name="Percent 8 2 3 42" xfId="25102" xr:uid="{00000000-0005-0000-0000-0000815F0000}"/>
    <cellStyle name="Percent 8 2 3 43" xfId="25103" xr:uid="{00000000-0005-0000-0000-0000825F0000}"/>
    <cellStyle name="Percent 8 2 3 44" xfId="25104" xr:uid="{00000000-0005-0000-0000-0000835F0000}"/>
    <cellStyle name="Percent 8 2 3 45" xfId="25105" xr:uid="{00000000-0005-0000-0000-0000845F0000}"/>
    <cellStyle name="Percent 8 2 3 46" xfId="25106" xr:uid="{00000000-0005-0000-0000-0000855F0000}"/>
    <cellStyle name="Percent 8 2 3 47" xfId="25107" xr:uid="{00000000-0005-0000-0000-0000865F0000}"/>
    <cellStyle name="Percent 8 2 3 48" xfId="25108" xr:uid="{00000000-0005-0000-0000-0000875F0000}"/>
    <cellStyle name="Percent 8 2 3 49" xfId="25109" xr:uid="{00000000-0005-0000-0000-0000885F0000}"/>
    <cellStyle name="Percent 8 2 3 5" xfId="25110" xr:uid="{00000000-0005-0000-0000-0000895F0000}"/>
    <cellStyle name="Percent 8 2 3 50" xfId="25111" xr:uid="{00000000-0005-0000-0000-00008A5F0000}"/>
    <cellStyle name="Percent 8 2 3 51" xfId="25112" xr:uid="{00000000-0005-0000-0000-00008B5F0000}"/>
    <cellStyle name="Percent 8 2 3 52" xfId="25113" xr:uid="{00000000-0005-0000-0000-00008C5F0000}"/>
    <cellStyle name="Percent 8 2 3 53" xfId="25114" xr:uid="{00000000-0005-0000-0000-00008D5F0000}"/>
    <cellStyle name="Percent 8 2 3 54" xfId="25115" xr:uid="{00000000-0005-0000-0000-00008E5F0000}"/>
    <cellStyle name="Percent 8 2 3 55" xfId="25116" xr:uid="{00000000-0005-0000-0000-00008F5F0000}"/>
    <cellStyle name="Percent 8 2 3 56" xfId="25117" xr:uid="{00000000-0005-0000-0000-0000905F0000}"/>
    <cellStyle name="Percent 8 2 3 57" xfId="25118" xr:uid="{00000000-0005-0000-0000-0000915F0000}"/>
    <cellStyle name="Percent 8 2 3 58" xfId="25119" xr:uid="{00000000-0005-0000-0000-0000925F0000}"/>
    <cellStyle name="Percent 8 2 3 59" xfId="25120" xr:uid="{00000000-0005-0000-0000-0000935F0000}"/>
    <cellStyle name="Percent 8 2 3 6" xfId="25121" xr:uid="{00000000-0005-0000-0000-0000945F0000}"/>
    <cellStyle name="Percent 8 2 3 60" xfId="25122" xr:uid="{00000000-0005-0000-0000-0000955F0000}"/>
    <cellStyle name="Percent 8 2 3 61" xfId="25123" xr:uid="{00000000-0005-0000-0000-0000965F0000}"/>
    <cellStyle name="Percent 8 2 3 62" xfId="25124" xr:uid="{00000000-0005-0000-0000-0000975F0000}"/>
    <cellStyle name="Percent 8 2 3 63" xfId="25125" xr:uid="{00000000-0005-0000-0000-0000985F0000}"/>
    <cellStyle name="Percent 8 2 3 64" xfId="25126" xr:uid="{00000000-0005-0000-0000-0000995F0000}"/>
    <cellStyle name="Percent 8 2 3 65" xfId="25127" xr:uid="{00000000-0005-0000-0000-00009A5F0000}"/>
    <cellStyle name="Percent 8 2 3 66" xfId="25128" xr:uid="{00000000-0005-0000-0000-00009B5F0000}"/>
    <cellStyle name="Percent 8 2 3 67" xfId="25129" xr:uid="{00000000-0005-0000-0000-00009C5F0000}"/>
    <cellStyle name="Percent 8 2 3 68" xfId="25130" xr:uid="{00000000-0005-0000-0000-00009D5F0000}"/>
    <cellStyle name="Percent 8 2 3 69" xfId="25131" xr:uid="{00000000-0005-0000-0000-00009E5F0000}"/>
    <cellStyle name="Percent 8 2 3 7" xfId="25132" xr:uid="{00000000-0005-0000-0000-00009F5F0000}"/>
    <cellStyle name="Percent 8 2 3 8" xfId="25133" xr:uid="{00000000-0005-0000-0000-0000A05F0000}"/>
    <cellStyle name="Percent 8 2 3 9" xfId="25134" xr:uid="{00000000-0005-0000-0000-0000A15F0000}"/>
    <cellStyle name="Percent 8 20" xfId="25135" xr:uid="{00000000-0005-0000-0000-0000A25F0000}"/>
    <cellStyle name="Percent 8 20 10" xfId="25136" xr:uid="{00000000-0005-0000-0000-0000A35F0000}"/>
    <cellStyle name="Percent 8 20 11" xfId="25137" xr:uid="{00000000-0005-0000-0000-0000A45F0000}"/>
    <cellStyle name="Percent 8 20 12" xfId="25138" xr:uid="{00000000-0005-0000-0000-0000A55F0000}"/>
    <cellStyle name="Percent 8 20 13" xfId="25139" xr:uid="{00000000-0005-0000-0000-0000A65F0000}"/>
    <cellStyle name="Percent 8 20 14" xfId="25140" xr:uid="{00000000-0005-0000-0000-0000A75F0000}"/>
    <cellStyle name="Percent 8 20 15" xfId="25141" xr:uid="{00000000-0005-0000-0000-0000A85F0000}"/>
    <cellStyle name="Percent 8 20 16" xfId="25142" xr:uid="{00000000-0005-0000-0000-0000A95F0000}"/>
    <cellStyle name="Percent 8 20 17" xfId="25143" xr:uid="{00000000-0005-0000-0000-0000AA5F0000}"/>
    <cellStyle name="Percent 8 20 2" xfId="25144" xr:uid="{00000000-0005-0000-0000-0000AB5F0000}"/>
    <cellStyle name="Percent 8 20 3" xfId="25145" xr:uid="{00000000-0005-0000-0000-0000AC5F0000}"/>
    <cellStyle name="Percent 8 20 4" xfId="25146" xr:uid="{00000000-0005-0000-0000-0000AD5F0000}"/>
    <cellStyle name="Percent 8 20 5" xfId="25147" xr:uid="{00000000-0005-0000-0000-0000AE5F0000}"/>
    <cellStyle name="Percent 8 20 6" xfId="25148" xr:uid="{00000000-0005-0000-0000-0000AF5F0000}"/>
    <cellStyle name="Percent 8 20 7" xfId="25149" xr:uid="{00000000-0005-0000-0000-0000B05F0000}"/>
    <cellStyle name="Percent 8 20 8" xfId="25150" xr:uid="{00000000-0005-0000-0000-0000B15F0000}"/>
    <cellStyle name="Percent 8 20 9" xfId="25151" xr:uid="{00000000-0005-0000-0000-0000B25F0000}"/>
    <cellStyle name="Percent 8 21" xfId="25152" xr:uid="{00000000-0005-0000-0000-0000B35F0000}"/>
    <cellStyle name="Percent 8 21 10" xfId="25153" xr:uid="{00000000-0005-0000-0000-0000B45F0000}"/>
    <cellStyle name="Percent 8 21 11" xfId="25154" xr:uid="{00000000-0005-0000-0000-0000B55F0000}"/>
    <cellStyle name="Percent 8 21 12" xfId="25155" xr:uid="{00000000-0005-0000-0000-0000B65F0000}"/>
    <cellStyle name="Percent 8 21 13" xfId="25156" xr:uid="{00000000-0005-0000-0000-0000B75F0000}"/>
    <cellStyle name="Percent 8 21 14" xfId="25157" xr:uid="{00000000-0005-0000-0000-0000B85F0000}"/>
    <cellStyle name="Percent 8 21 15" xfId="25158" xr:uid="{00000000-0005-0000-0000-0000B95F0000}"/>
    <cellStyle name="Percent 8 21 16" xfId="25159" xr:uid="{00000000-0005-0000-0000-0000BA5F0000}"/>
    <cellStyle name="Percent 8 21 17" xfId="25160" xr:uid="{00000000-0005-0000-0000-0000BB5F0000}"/>
    <cellStyle name="Percent 8 21 2" xfId="25161" xr:uid="{00000000-0005-0000-0000-0000BC5F0000}"/>
    <cellStyle name="Percent 8 21 3" xfId="25162" xr:uid="{00000000-0005-0000-0000-0000BD5F0000}"/>
    <cellStyle name="Percent 8 21 4" xfId="25163" xr:uid="{00000000-0005-0000-0000-0000BE5F0000}"/>
    <cellStyle name="Percent 8 21 5" xfId="25164" xr:uid="{00000000-0005-0000-0000-0000BF5F0000}"/>
    <cellStyle name="Percent 8 21 6" xfId="25165" xr:uid="{00000000-0005-0000-0000-0000C05F0000}"/>
    <cellStyle name="Percent 8 21 7" xfId="25166" xr:uid="{00000000-0005-0000-0000-0000C15F0000}"/>
    <cellStyle name="Percent 8 21 8" xfId="25167" xr:uid="{00000000-0005-0000-0000-0000C25F0000}"/>
    <cellStyle name="Percent 8 21 9" xfId="25168" xr:uid="{00000000-0005-0000-0000-0000C35F0000}"/>
    <cellStyle name="Percent 8 22" xfId="25169" xr:uid="{00000000-0005-0000-0000-0000C45F0000}"/>
    <cellStyle name="Percent 8 22 10" xfId="25170" xr:uid="{00000000-0005-0000-0000-0000C55F0000}"/>
    <cellStyle name="Percent 8 22 11" xfId="25171" xr:uid="{00000000-0005-0000-0000-0000C65F0000}"/>
    <cellStyle name="Percent 8 22 12" xfId="25172" xr:uid="{00000000-0005-0000-0000-0000C75F0000}"/>
    <cellStyle name="Percent 8 22 13" xfId="25173" xr:uid="{00000000-0005-0000-0000-0000C85F0000}"/>
    <cellStyle name="Percent 8 22 14" xfId="25174" xr:uid="{00000000-0005-0000-0000-0000C95F0000}"/>
    <cellStyle name="Percent 8 22 15" xfId="25175" xr:uid="{00000000-0005-0000-0000-0000CA5F0000}"/>
    <cellStyle name="Percent 8 22 16" xfId="25176" xr:uid="{00000000-0005-0000-0000-0000CB5F0000}"/>
    <cellStyle name="Percent 8 22 17" xfId="25177" xr:uid="{00000000-0005-0000-0000-0000CC5F0000}"/>
    <cellStyle name="Percent 8 22 2" xfId="25178" xr:uid="{00000000-0005-0000-0000-0000CD5F0000}"/>
    <cellStyle name="Percent 8 22 3" xfId="25179" xr:uid="{00000000-0005-0000-0000-0000CE5F0000}"/>
    <cellStyle name="Percent 8 22 4" xfId="25180" xr:uid="{00000000-0005-0000-0000-0000CF5F0000}"/>
    <cellStyle name="Percent 8 22 5" xfId="25181" xr:uid="{00000000-0005-0000-0000-0000D05F0000}"/>
    <cellStyle name="Percent 8 22 6" xfId="25182" xr:uid="{00000000-0005-0000-0000-0000D15F0000}"/>
    <cellStyle name="Percent 8 22 7" xfId="25183" xr:uid="{00000000-0005-0000-0000-0000D25F0000}"/>
    <cellStyle name="Percent 8 22 8" xfId="25184" xr:uid="{00000000-0005-0000-0000-0000D35F0000}"/>
    <cellStyle name="Percent 8 22 9" xfId="25185" xr:uid="{00000000-0005-0000-0000-0000D45F0000}"/>
    <cellStyle name="Percent 8 23" xfId="25186" xr:uid="{00000000-0005-0000-0000-0000D55F0000}"/>
    <cellStyle name="Percent 8 23 10" xfId="25187" xr:uid="{00000000-0005-0000-0000-0000D65F0000}"/>
    <cellStyle name="Percent 8 23 11" xfId="25188" xr:uid="{00000000-0005-0000-0000-0000D75F0000}"/>
    <cellStyle name="Percent 8 23 12" xfId="25189" xr:uid="{00000000-0005-0000-0000-0000D85F0000}"/>
    <cellStyle name="Percent 8 23 13" xfId="25190" xr:uid="{00000000-0005-0000-0000-0000D95F0000}"/>
    <cellStyle name="Percent 8 23 14" xfId="25191" xr:uid="{00000000-0005-0000-0000-0000DA5F0000}"/>
    <cellStyle name="Percent 8 23 15" xfId="25192" xr:uid="{00000000-0005-0000-0000-0000DB5F0000}"/>
    <cellStyle name="Percent 8 23 16" xfId="25193" xr:uid="{00000000-0005-0000-0000-0000DC5F0000}"/>
    <cellStyle name="Percent 8 23 17" xfId="25194" xr:uid="{00000000-0005-0000-0000-0000DD5F0000}"/>
    <cellStyle name="Percent 8 23 2" xfId="25195" xr:uid="{00000000-0005-0000-0000-0000DE5F0000}"/>
    <cellStyle name="Percent 8 23 3" xfId="25196" xr:uid="{00000000-0005-0000-0000-0000DF5F0000}"/>
    <cellStyle name="Percent 8 23 4" xfId="25197" xr:uid="{00000000-0005-0000-0000-0000E05F0000}"/>
    <cellStyle name="Percent 8 23 5" xfId="25198" xr:uid="{00000000-0005-0000-0000-0000E15F0000}"/>
    <cellStyle name="Percent 8 23 6" xfId="25199" xr:uid="{00000000-0005-0000-0000-0000E25F0000}"/>
    <cellStyle name="Percent 8 23 7" xfId="25200" xr:uid="{00000000-0005-0000-0000-0000E35F0000}"/>
    <cellStyle name="Percent 8 23 8" xfId="25201" xr:uid="{00000000-0005-0000-0000-0000E45F0000}"/>
    <cellStyle name="Percent 8 23 9" xfId="25202" xr:uid="{00000000-0005-0000-0000-0000E55F0000}"/>
    <cellStyle name="Percent 8 24" xfId="25203" xr:uid="{00000000-0005-0000-0000-0000E65F0000}"/>
    <cellStyle name="Percent 8 24 10" xfId="25204" xr:uid="{00000000-0005-0000-0000-0000E75F0000}"/>
    <cellStyle name="Percent 8 24 11" xfId="25205" xr:uid="{00000000-0005-0000-0000-0000E85F0000}"/>
    <cellStyle name="Percent 8 24 12" xfId="25206" xr:uid="{00000000-0005-0000-0000-0000E95F0000}"/>
    <cellStyle name="Percent 8 24 13" xfId="25207" xr:uid="{00000000-0005-0000-0000-0000EA5F0000}"/>
    <cellStyle name="Percent 8 24 14" xfId="25208" xr:uid="{00000000-0005-0000-0000-0000EB5F0000}"/>
    <cellStyle name="Percent 8 24 15" xfId="25209" xr:uid="{00000000-0005-0000-0000-0000EC5F0000}"/>
    <cellStyle name="Percent 8 24 16" xfId="25210" xr:uid="{00000000-0005-0000-0000-0000ED5F0000}"/>
    <cellStyle name="Percent 8 24 17" xfId="25211" xr:uid="{00000000-0005-0000-0000-0000EE5F0000}"/>
    <cellStyle name="Percent 8 24 2" xfId="25212" xr:uid="{00000000-0005-0000-0000-0000EF5F0000}"/>
    <cellStyle name="Percent 8 24 3" xfId="25213" xr:uid="{00000000-0005-0000-0000-0000F05F0000}"/>
    <cellStyle name="Percent 8 24 4" xfId="25214" xr:uid="{00000000-0005-0000-0000-0000F15F0000}"/>
    <cellStyle name="Percent 8 24 5" xfId="25215" xr:uid="{00000000-0005-0000-0000-0000F25F0000}"/>
    <cellStyle name="Percent 8 24 6" xfId="25216" xr:uid="{00000000-0005-0000-0000-0000F35F0000}"/>
    <cellStyle name="Percent 8 24 7" xfId="25217" xr:uid="{00000000-0005-0000-0000-0000F45F0000}"/>
    <cellStyle name="Percent 8 24 8" xfId="25218" xr:uid="{00000000-0005-0000-0000-0000F55F0000}"/>
    <cellStyle name="Percent 8 24 9" xfId="25219" xr:uid="{00000000-0005-0000-0000-0000F65F0000}"/>
    <cellStyle name="Percent 8 25" xfId="25220" xr:uid="{00000000-0005-0000-0000-0000F75F0000}"/>
    <cellStyle name="Percent 8 25 10" xfId="25221" xr:uid="{00000000-0005-0000-0000-0000F85F0000}"/>
    <cellStyle name="Percent 8 25 11" xfId="25222" xr:uid="{00000000-0005-0000-0000-0000F95F0000}"/>
    <cellStyle name="Percent 8 25 12" xfId="25223" xr:uid="{00000000-0005-0000-0000-0000FA5F0000}"/>
    <cellStyle name="Percent 8 25 13" xfId="25224" xr:uid="{00000000-0005-0000-0000-0000FB5F0000}"/>
    <cellStyle name="Percent 8 25 14" xfId="25225" xr:uid="{00000000-0005-0000-0000-0000FC5F0000}"/>
    <cellStyle name="Percent 8 25 15" xfId="25226" xr:uid="{00000000-0005-0000-0000-0000FD5F0000}"/>
    <cellStyle name="Percent 8 25 16" xfId="25227" xr:uid="{00000000-0005-0000-0000-0000FE5F0000}"/>
    <cellStyle name="Percent 8 25 17" xfId="25228" xr:uid="{00000000-0005-0000-0000-0000FF5F0000}"/>
    <cellStyle name="Percent 8 25 2" xfId="25229" xr:uid="{00000000-0005-0000-0000-000000600000}"/>
    <cellStyle name="Percent 8 25 3" xfId="25230" xr:uid="{00000000-0005-0000-0000-000001600000}"/>
    <cellStyle name="Percent 8 25 4" xfId="25231" xr:uid="{00000000-0005-0000-0000-000002600000}"/>
    <cellStyle name="Percent 8 25 5" xfId="25232" xr:uid="{00000000-0005-0000-0000-000003600000}"/>
    <cellStyle name="Percent 8 25 6" xfId="25233" xr:uid="{00000000-0005-0000-0000-000004600000}"/>
    <cellStyle name="Percent 8 25 7" xfId="25234" xr:uid="{00000000-0005-0000-0000-000005600000}"/>
    <cellStyle name="Percent 8 25 8" xfId="25235" xr:uid="{00000000-0005-0000-0000-000006600000}"/>
    <cellStyle name="Percent 8 25 9" xfId="25236" xr:uid="{00000000-0005-0000-0000-000007600000}"/>
    <cellStyle name="Percent 8 26" xfId="25237" xr:uid="{00000000-0005-0000-0000-000008600000}"/>
    <cellStyle name="Percent 8 26 10" xfId="25238" xr:uid="{00000000-0005-0000-0000-000009600000}"/>
    <cellStyle name="Percent 8 26 11" xfId="25239" xr:uid="{00000000-0005-0000-0000-00000A600000}"/>
    <cellStyle name="Percent 8 26 12" xfId="25240" xr:uid="{00000000-0005-0000-0000-00000B600000}"/>
    <cellStyle name="Percent 8 26 13" xfId="25241" xr:uid="{00000000-0005-0000-0000-00000C600000}"/>
    <cellStyle name="Percent 8 26 14" xfId="25242" xr:uid="{00000000-0005-0000-0000-00000D600000}"/>
    <cellStyle name="Percent 8 26 15" xfId="25243" xr:uid="{00000000-0005-0000-0000-00000E600000}"/>
    <cellStyle name="Percent 8 26 16" xfId="25244" xr:uid="{00000000-0005-0000-0000-00000F600000}"/>
    <cellStyle name="Percent 8 26 17" xfId="25245" xr:uid="{00000000-0005-0000-0000-000010600000}"/>
    <cellStyle name="Percent 8 26 2" xfId="25246" xr:uid="{00000000-0005-0000-0000-000011600000}"/>
    <cellStyle name="Percent 8 26 3" xfId="25247" xr:uid="{00000000-0005-0000-0000-000012600000}"/>
    <cellStyle name="Percent 8 26 4" xfId="25248" xr:uid="{00000000-0005-0000-0000-000013600000}"/>
    <cellStyle name="Percent 8 26 5" xfId="25249" xr:uid="{00000000-0005-0000-0000-000014600000}"/>
    <cellStyle name="Percent 8 26 6" xfId="25250" xr:uid="{00000000-0005-0000-0000-000015600000}"/>
    <cellStyle name="Percent 8 26 7" xfId="25251" xr:uid="{00000000-0005-0000-0000-000016600000}"/>
    <cellStyle name="Percent 8 26 8" xfId="25252" xr:uid="{00000000-0005-0000-0000-000017600000}"/>
    <cellStyle name="Percent 8 26 9" xfId="25253" xr:uid="{00000000-0005-0000-0000-000018600000}"/>
    <cellStyle name="Percent 8 27" xfId="25254" xr:uid="{00000000-0005-0000-0000-000019600000}"/>
    <cellStyle name="Percent 8 27 10" xfId="25255" xr:uid="{00000000-0005-0000-0000-00001A600000}"/>
    <cellStyle name="Percent 8 27 11" xfId="25256" xr:uid="{00000000-0005-0000-0000-00001B600000}"/>
    <cellStyle name="Percent 8 27 12" xfId="25257" xr:uid="{00000000-0005-0000-0000-00001C600000}"/>
    <cellStyle name="Percent 8 27 13" xfId="25258" xr:uid="{00000000-0005-0000-0000-00001D600000}"/>
    <cellStyle name="Percent 8 27 14" xfId="25259" xr:uid="{00000000-0005-0000-0000-00001E600000}"/>
    <cellStyle name="Percent 8 27 15" xfId="25260" xr:uid="{00000000-0005-0000-0000-00001F600000}"/>
    <cellStyle name="Percent 8 27 16" xfId="25261" xr:uid="{00000000-0005-0000-0000-000020600000}"/>
    <cellStyle name="Percent 8 27 17" xfId="25262" xr:uid="{00000000-0005-0000-0000-000021600000}"/>
    <cellStyle name="Percent 8 27 2" xfId="25263" xr:uid="{00000000-0005-0000-0000-000022600000}"/>
    <cellStyle name="Percent 8 27 3" xfId="25264" xr:uid="{00000000-0005-0000-0000-000023600000}"/>
    <cellStyle name="Percent 8 27 4" xfId="25265" xr:uid="{00000000-0005-0000-0000-000024600000}"/>
    <cellStyle name="Percent 8 27 5" xfId="25266" xr:uid="{00000000-0005-0000-0000-000025600000}"/>
    <cellStyle name="Percent 8 27 6" xfId="25267" xr:uid="{00000000-0005-0000-0000-000026600000}"/>
    <cellStyle name="Percent 8 27 7" xfId="25268" xr:uid="{00000000-0005-0000-0000-000027600000}"/>
    <cellStyle name="Percent 8 27 8" xfId="25269" xr:uid="{00000000-0005-0000-0000-000028600000}"/>
    <cellStyle name="Percent 8 27 9" xfId="25270" xr:uid="{00000000-0005-0000-0000-000029600000}"/>
    <cellStyle name="Percent 8 28" xfId="25271" xr:uid="{00000000-0005-0000-0000-00002A600000}"/>
    <cellStyle name="Percent 8 28 10" xfId="25272" xr:uid="{00000000-0005-0000-0000-00002B600000}"/>
    <cellStyle name="Percent 8 28 11" xfId="25273" xr:uid="{00000000-0005-0000-0000-00002C600000}"/>
    <cellStyle name="Percent 8 28 12" xfId="25274" xr:uid="{00000000-0005-0000-0000-00002D600000}"/>
    <cellStyle name="Percent 8 28 13" xfId="25275" xr:uid="{00000000-0005-0000-0000-00002E600000}"/>
    <cellStyle name="Percent 8 28 14" xfId="25276" xr:uid="{00000000-0005-0000-0000-00002F600000}"/>
    <cellStyle name="Percent 8 28 15" xfId="25277" xr:uid="{00000000-0005-0000-0000-000030600000}"/>
    <cellStyle name="Percent 8 28 16" xfId="25278" xr:uid="{00000000-0005-0000-0000-000031600000}"/>
    <cellStyle name="Percent 8 28 17" xfId="25279" xr:uid="{00000000-0005-0000-0000-000032600000}"/>
    <cellStyle name="Percent 8 28 2" xfId="25280" xr:uid="{00000000-0005-0000-0000-000033600000}"/>
    <cellStyle name="Percent 8 28 3" xfId="25281" xr:uid="{00000000-0005-0000-0000-000034600000}"/>
    <cellStyle name="Percent 8 28 4" xfId="25282" xr:uid="{00000000-0005-0000-0000-000035600000}"/>
    <cellStyle name="Percent 8 28 5" xfId="25283" xr:uid="{00000000-0005-0000-0000-000036600000}"/>
    <cellStyle name="Percent 8 28 6" xfId="25284" xr:uid="{00000000-0005-0000-0000-000037600000}"/>
    <cellStyle name="Percent 8 28 7" xfId="25285" xr:uid="{00000000-0005-0000-0000-000038600000}"/>
    <cellStyle name="Percent 8 28 8" xfId="25286" xr:uid="{00000000-0005-0000-0000-000039600000}"/>
    <cellStyle name="Percent 8 28 9" xfId="25287" xr:uid="{00000000-0005-0000-0000-00003A600000}"/>
    <cellStyle name="Percent 8 29" xfId="25288" xr:uid="{00000000-0005-0000-0000-00003B600000}"/>
    <cellStyle name="Percent 8 29 10" xfId="25289" xr:uid="{00000000-0005-0000-0000-00003C600000}"/>
    <cellStyle name="Percent 8 29 11" xfId="25290" xr:uid="{00000000-0005-0000-0000-00003D600000}"/>
    <cellStyle name="Percent 8 29 12" xfId="25291" xr:uid="{00000000-0005-0000-0000-00003E600000}"/>
    <cellStyle name="Percent 8 29 13" xfId="25292" xr:uid="{00000000-0005-0000-0000-00003F600000}"/>
    <cellStyle name="Percent 8 29 14" xfId="25293" xr:uid="{00000000-0005-0000-0000-000040600000}"/>
    <cellStyle name="Percent 8 29 15" xfId="25294" xr:uid="{00000000-0005-0000-0000-000041600000}"/>
    <cellStyle name="Percent 8 29 16" xfId="25295" xr:uid="{00000000-0005-0000-0000-000042600000}"/>
    <cellStyle name="Percent 8 29 17" xfId="25296" xr:uid="{00000000-0005-0000-0000-000043600000}"/>
    <cellStyle name="Percent 8 29 2" xfId="25297" xr:uid="{00000000-0005-0000-0000-000044600000}"/>
    <cellStyle name="Percent 8 29 3" xfId="25298" xr:uid="{00000000-0005-0000-0000-000045600000}"/>
    <cellStyle name="Percent 8 29 4" xfId="25299" xr:uid="{00000000-0005-0000-0000-000046600000}"/>
    <cellStyle name="Percent 8 29 5" xfId="25300" xr:uid="{00000000-0005-0000-0000-000047600000}"/>
    <cellStyle name="Percent 8 29 6" xfId="25301" xr:uid="{00000000-0005-0000-0000-000048600000}"/>
    <cellStyle name="Percent 8 29 7" xfId="25302" xr:uid="{00000000-0005-0000-0000-000049600000}"/>
    <cellStyle name="Percent 8 29 8" xfId="25303" xr:uid="{00000000-0005-0000-0000-00004A600000}"/>
    <cellStyle name="Percent 8 29 9" xfId="25304" xr:uid="{00000000-0005-0000-0000-00004B600000}"/>
    <cellStyle name="Percent 8 3" xfId="25305" xr:uid="{00000000-0005-0000-0000-00004C600000}"/>
    <cellStyle name="Percent 8 3 10" xfId="25306" xr:uid="{00000000-0005-0000-0000-00004D600000}"/>
    <cellStyle name="Percent 8 3 11" xfId="25307" xr:uid="{00000000-0005-0000-0000-00004E600000}"/>
    <cellStyle name="Percent 8 3 12" xfId="25308" xr:uid="{00000000-0005-0000-0000-00004F600000}"/>
    <cellStyle name="Percent 8 3 13" xfId="25309" xr:uid="{00000000-0005-0000-0000-000050600000}"/>
    <cellStyle name="Percent 8 3 14" xfId="25310" xr:uid="{00000000-0005-0000-0000-000051600000}"/>
    <cellStyle name="Percent 8 3 15" xfId="25311" xr:uid="{00000000-0005-0000-0000-000052600000}"/>
    <cellStyle name="Percent 8 3 16" xfId="25312" xr:uid="{00000000-0005-0000-0000-000053600000}"/>
    <cellStyle name="Percent 8 3 17" xfId="25313" xr:uid="{00000000-0005-0000-0000-000054600000}"/>
    <cellStyle name="Percent 8 3 18" xfId="25314" xr:uid="{00000000-0005-0000-0000-000055600000}"/>
    <cellStyle name="Percent 8 3 2" xfId="25315" xr:uid="{00000000-0005-0000-0000-000056600000}"/>
    <cellStyle name="Percent 8 3 2 10" xfId="25316" xr:uid="{00000000-0005-0000-0000-000057600000}"/>
    <cellStyle name="Percent 8 3 2 11" xfId="25317" xr:uid="{00000000-0005-0000-0000-000058600000}"/>
    <cellStyle name="Percent 8 3 2 12" xfId="25318" xr:uid="{00000000-0005-0000-0000-000059600000}"/>
    <cellStyle name="Percent 8 3 2 13" xfId="25319" xr:uid="{00000000-0005-0000-0000-00005A600000}"/>
    <cellStyle name="Percent 8 3 2 14" xfId="25320" xr:uid="{00000000-0005-0000-0000-00005B600000}"/>
    <cellStyle name="Percent 8 3 2 15" xfId="25321" xr:uid="{00000000-0005-0000-0000-00005C600000}"/>
    <cellStyle name="Percent 8 3 2 16" xfId="25322" xr:uid="{00000000-0005-0000-0000-00005D600000}"/>
    <cellStyle name="Percent 8 3 2 17" xfId="25323" xr:uid="{00000000-0005-0000-0000-00005E600000}"/>
    <cellStyle name="Percent 8 3 2 18" xfId="25324" xr:uid="{00000000-0005-0000-0000-00005F600000}"/>
    <cellStyle name="Percent 8 3 2 19" xfId="25325" xr:uid="{00000000-0005-0000-0000-000060600000}"/>
    <cellStyle name="Percent 8 3 2 2" xfId="25326" xr:uid="{00000000-0005-0000-0000-000061600000}"/>
    <cellStyle name="Percent 8 3 2 2 10" xfId="25327" xr:uid="{00000000-0005-0000-0000-000062600000}"/>
    <cellStyle name="Percent 8 3 2 2 11" xfId="25328" xr:uid="{00000000-0005-0000-0000-000063600000}"/>
    <cellStyle name="Percent 8 3 2 2 12" xfId="25329" xr:uid="{00000000-0005-0000-0000-000064600000}"/>
    <cellStyle name="Percent 8 3 2 2 13" xfId="25330" xr:uid="{00000000-0005-0000-0000-000065600000}"/>
    <cellStyle name="Percent 8 3 2 2 2" xfId="25331" xr:uid="{00000000-0005-0000-0000-000066600000}"/>
    <cellStyle name="Percent 8 3 2 2 3" xfId="25332" xr:uid="{00000000-0005-0000-0000-000067600000}"/>
    <cellStyle name="Percent 8 3 2 2 4" xfId="25333" xr:uid="{00000000-0005-0000-0000-000068600000}"/>
    <cellStyle name="Percent 8 3 2 2 5" xfId="25334" xr:uid="{00000000-0005-0000-0000-000069600000}"/>
    <cellStyle name="Percent 8 3 2 2 6" xfId="25335" xr:uid="{00000000-0005-0000-0000-00006A600000}"/>
    <cellStyle name="Percent 8 3 2 2 7" xfId="25336" xr:uid="{00000000-0005-0000-0000-00006B600000}"/>
    <cellStyle name="Percent 8 3 2 2 8" xfId="25337" xr:uid="{00000000-0005-0000-0000-00006C600000}"/>
    <cellStyle name="Percent 8 3 2 2 9" xfId="25338" xr:uid="{00000000-0005-0000-0000-00006D600000}"/>
    <cellStyle name="Percent 8 3 2 20" xfId="25339" xr:uid="{00000000-0005-0000-0000-00006E600000}"/>
    <cellStyle name="Percent 8 3 2 21" xfId="25340" xr:uid="{00000000-0005-0000-0000-00006F600000}"/>
    <cellStyle name="Percent 8 3 2 22" xfId="25341" xr:uid="{00000000-0005-0000-0000-000070600000}"/>
    <cellStyle name="Percent 8 3 2 23" xfId="25342" xr:uid="{00000000-0005-0000-0000-000071600000}"/>
    <cellStyle name="Percent 8 3 2 24" xfId="25343" xr:uid="{00000000-0005-0000-0000-000072600000}"/>
    <cellStyle name="Percent 8 3 2 25" xfId="25344" xr:uid="{00000000-0005-0000-0000-000073600000}"/>
    <cellStyle name="Percent 8 3 2 26" xfId="25345" xr:uid="{00000000-0005-0000-0000-000074600000}"/>
    <cellStyle name="Percent 8 3 2 27" xfId="25346" xr:uid="{00000000-0005-0000-0000-000075600000}"/>
    <cellStyle name="Percent 8 3 2 28" xfId="25347" xr:uid="{00000000-0005-0000-0000-000076600000}"/>
    <cellStyle name="Percent 8 3 2 29" xfId="25348" xr:uid="{00000000-0005-0000-0000-000077600000}"/>
    <cellStyle name="Percent 8 3 2 3" xfId="25349" xr:uid="{00000000-0005-0000-0000-000078600000}"/>
    <cellStyle name="Percent 8 3 2 30" xfId="25350" xr:uid="{00000000-0005-0000-0000-000079600000}"/>
    <cellStyle name="Percent 8 3 2 31" xfId="25351" xr:uid="{00000000-0005-0000-0000-00007A600000}"/>
    <cellStyle name="Percent 8 3 2 32" xfId="25352" xr:uid="{00000000-0005-0000-0000-00007B600000}"/>
    <cellStyle name="Percent 8 3 2 33" xfId="25353" xr:uid="{00000000-0005-0000-0000-00007C600000}"/>
    <cellStyle name="Percent 8 3 2 34" xfId="25354" xr:uid="{00000000-0005-0000-0000-00007D600000}"/>
    <cellStyle name="Percent 8 3 2 35" xfId="25355" xr:uid="{00000000-0005-0000-0000-00007E600000}"/>
    <cellStyle name="Percent 8 3 2 36" xfId="25356" xr:uid="{00000000-0005-0000-0000-00007F600000}"/>
    <cellStyle name="Percent 8 3 2 37" xfId="25357" xr:uid="{00000000-0005-0000-0000-000080600000}"/>
    <cellStyle name="Percent 8 3 2 38" xfId="25358" xr:uid="{00000000-0005-0000-0000-000081600000}"/>
    <cellStyle name="Percent 8 3 2 39" xfId="25359" xr:uid="{00000000-0005-0000-0000-000082600000}"/>
    <cellStyle name="Percent 8 3 2 4" xfId="25360" xr:uid="{00000000-0005-0000-0000-000083600000}"/>
    <cellStyle name="Percent 8 3 2 40" xfId="25361" xr:uid="{00000000-0005-0000-0000-000084600000}"/>
    <cellStyle name="Percent 8 3 2 41" xfId="25362" xr:uid="{00000000-0005-0000-0000-000085600000}"/>
    <cellStyle name="Percent 8 3 2 42" xfId="25363" xr:uid="{00000000-0005-0000-0000-000086600000}"/>
    <cellStyle name="Percent 8 3 2 43" xfId="25364" xr:uid="{00000000-0005-0000-0000-000087600000}"/>
    <cellStyle name="Percent 8 3 2 44" xfId="25365" xr:uid="{00000000-0005-0000-0000-000088600000}"/>
    <cellStyle name="Percent 8 3 2 45" xfId="25366" xr:uid="{00000000-0005-0000-0000-000089600000}"/>
    <cellStyle name="Percent 8 3 2 46" xfId="25367" xr:uid="{00000000-0005-0000-0000-00008A600000}"/>
    <cellStyle name="Percent 8 3 2 47" xfId="25368" xr:uid="{00000000-0005-0000-0000-00008B600000}"/>
    <cellStyle name="Percent 8 3 2 48" xfId="25369" xr:uid="{00000000-0005-0000-0000-00008C600000}"/>
    <cellStyle name="Percent 8 3 2 49" xfId="25370" xr:uid="{00000000-0005-0000-0000-00008D600000}"/>
    <cellStyle name="Percent 8 3 2 5" xfId="25371" xr:uid="{00000000-0005-0000-0000-00008E600000}"/>
    <cellStyle name="Percent 8 3 2 50" xfId="25372" xr:uid="{00000000-0005-0000-0000-00008F600000}"/>
    <cellStyle name="Percent 8 3 2 51" xfId="25373" xr:uid="{00000000-0005-0000-0000-000090600000}"/>
    <cellStyle name="Percent 8 3 2 52" xfId="25374" xr:uid="{00000000-0005-0000-0000-000091600000}"/>
    <cellStyle name="Percent 8 3 2 53" xfId="25375" xr:uid="{00000000-0005-0000-0000-000092600000}"/>
    <cellStyle name="Percent 8 3 2 54" xfId="25376" xr:uid="{00000000-0005-0000-0000-000093600000}"/>
    <cellStyle name="Percent 8 3 2 55" xfId="25377" xr:uid="{00000000-0005-0000-0000-000094600000}"/>
    <cellStyle name="Percent 8 3 2 56" xfId="25378" xr:uid="{00000000-0005-0000-0000-000095600000}"/>
    <cellStyle name="Percent 8 3 2 57" xfId="25379" xr:uid="{00000000-0005-0000-0000-000096600000}"/>
    <cellStyle name="Percent 8 3 2 58" xfId="25380" xr:uid="{00000000-0005-0000-0000-000097600000}"/>
    <cellStyle name="Percent 8 3 2 59" xfId="25381" xr:uid="{00000000-0005-0000-0000-000098600000}"/>
    <cellStyle name="Percent 8 3 2 6" xfId="25382" xr:uid="{00000000-0005-0000-0000-000099600000}"/>
    <cellStyle name="Percent 8 3 2 60" xfId="25383" xr:uid="{00000000-0005-0000-0000-00009A600000}"/>
    <cellStyle name="Percent 8 3 2 61" xfId="25384" xr:uid="{00000000-0005-0000-0000-00009B600000}"/>
    <cellStyle name="Percent 8 3 2 62" xfId="25385" xr:uid="{00000000-0005-0000-0000-00009C600000}"/>
    <cellStyle name="Percent 8 3 2 63" xfId="25386" xr:uid="{00000000-0005-0000-0000-00009D600000}"/>
    <cellStyle name="Percent 8 3 2 64" xfId="25387" xr:uid="{00000000-0005-0000-0000-00009E600000}"/>
    <cellStyle name="Percent 8 3 2 65" xfId="25388" xr:uid="{00000000-0005-0000-0000-00009F600000}"/>
    <cellStyle name="Percent 8 3 2 66" xfId="25389" xr:uid="{00000000-0005-0000-0000-0000A0600000}"/>
    <cellStyle name="Percent 8 3 2 67" xfId="25390" xr:uid="{00000000-0005-0000-0000-0000A1600000}"/>
    <cellStyle name="Percent 8 3 2 68" xfId="25391" xr:uid="{00000000-0005-0000-0000-0000A2600000}"/>
    <cellStyle name="Percent 8 3 2 69" xfId="25392" xr:uid="{00000000-0005-0000-0000-0000A3600000}"/>
    <cellStyle name="Percent 8 3 2 7" xfId="25393" xr:uid="{00000000-0005-0000-0000-0000A4600000}"/>
    <cellStyle name="Percent 8 3 2 8" xfId="25394" xr:uid="{00000000-0005-0000-0000-0000A5600000}"/>
    <cellStyle name="Percent 8 3 2 9" xfId="25395" xr:uid="{00000000-0005-0000-0000-0000A6600000}"/>
    <cellStyle name="Percent 8 3 3" xfId="25396" xr:uid="{00000000-0005-0000-0000-0000A7600000}"/>
    <cellStyle name="Percent 8 3 3 10" xfId="25397" xr:uid="{00000000-0005-0000-0000-0000A8600000}"/>
    <cellStyle name="Percent 8 3 3 11" xfId="25398" xr:uid="{00000000-0005-0000-0000-0000A9600000}"/>
    <cellStyle name="Percent 8 3 3 12" xfId="25399" xr:uid="{00000000-0005-0000-0000-0000AA600000}"/>
    <cellStyle name="Percent 8 3 3 13" xfId="25400" xr:uid="{00000000-0005-0000-0000-0000AB600000}"/>
    <cellStyle name="Percent 8 3 3 2" xfId="25401" xr:uid="{00000000-0005-0000-0000-0000AC600000}"/>
    <cellStyle name="Percent 8 3 3 3" xfId="25402" xr:uid="{00000000-0005-0000-0000-0000AD600000}"/>
    <cellStyle name="Percent 8 3 3 4" xfId="25403" xr:uid="{00000000-0005-0000-0000-0000AE600000}"/>
    <cellStyle name="Percent 8 3 3 5" xfId="25404" xr:uid="{00000000-0005-0000-0000-0000AF600000}"/>
    <cellStyle name="Percent 8 3 3 6" xfId="25405" xr:uid="{00000000-0005-0000-0000-0000B0600000}"/>
    <cellStyle name="Percent 8 3 3 7" xfId="25406" xr:uid="{00000000-0005-0000-0000-0000B1600000}"/>
    <cellStyle name="Percent 8 3 3 8" xfId="25407" xr:uid="{00000000-0005-0000-0000-0000B2600000}"/>
    <cellStyle name="Percent 8 3 3 9" xfId="25408" xr:uid="{00000000-0005-0000-0000-0000B3600000}"/>
    <cellStyle name="Percent 8 3 4" xfId="25409" xr:uid="{00000000-0005-0000-0000-0000B4600000}"/>
    <cellStyle name="Percent 8 3 5" xfId="25410" xr:uid="{00000000-0005-0000-0000-0000B5600000}"/>
    <cellStyle name="Percent 8 3 6" xfId="25411" xr:uid="{00000000-0005-0000-0000-0000B6600000}"/>
    <cellStyle name="Percent 8 3 7" xfId="25412" xr:uid="{00000000-0005-0000-0000-0000B7600000}"/>
    <cellStyle name="Percent 8 3 8" xfId="25413" xr:uid="{00000000-0005-0000-0000-0000B8600000}"/>
    <cellStyle name="Percent 8 3 9" xfId="25414" xr:uid="{00000000-0005-0000-0000-0000B9600000}"/>
    <cellStyle name="Percent 8 30" xfId="25415" xr:uid="{00000000-0005-0000-0000-0000BA600000}"/>
    <cellStyle name="Percent 8 30 10" xfId="25416" xr:uid="{00000000-0005-0000-0000-0000BB600000}"/>
    <cellStyle name="Percent 8 30 11" xfId="25417" xr:uid="{00000000-0005-0000-0000-0000BC600000}"/>
    <cellStyle name="Percent 8 30 12" xfId="25418" xr:uid="{00000000-0005-0000-0000-0000BD600000}"/>
    <cellStyle name="Percent 8 30 13" xfId="25419" xr:uid="{00000000-0005-0000-0000-0000BE600000}"/>
    <cellStyle name="Percent 8 30 14" xfId="25420" xr:uid="{00000000-0005-0000-0000-0000BF600000}"/>
    <cellStyle name="Percent 8 30 15" xfId="25421" xr:uid="{00000000-0005-0000-0000-0000C0600000}"/>
    <cellStyle name="Percent 8 30 16" xfId="25422" xr:uid="{00000000-0005-0000-0000-0000C1600000}"/>
    <cellStyle name="Percent 8 30 17" xfId="25423" xr:uid="{00000000-0005-0000-0000-0000C2600000}"/>
    <cellStyle name="Percent 8 30 2" xfId="25424" xr:uid="{00000000-0005-0000-0000-0000C3600000}"/>
    <cellStyle name="Percent 8 30 3" xfId="25425" xr:uid="{00000000-0005-0000-0000-0000C4600000}"/>
    <cellStyle name="Percent 8 30 4" xfId="25426" xr:uid="{00000000-0005-0000-0000-0000C5600000}"/>
    <cellStyle name="Percent 8 30 5" xfId="25427" xr:uid="{00000000-0005-0000-0000-0000C6600000}"/>
    <cellStyle name="Percent 8 30 6" xfId="25428" xr:uid="{00000000-0005-0000-0000-0000C7600000}"/>
    <cellStyle name="Percent 8 30 7" xfId="25429" xr:uid="{00000000-0005-0000-0000-0000C8600000}"/>
    <cellStyle name="Percent 8 30 8" xfId="25430" xr:uid="{00000000-0005-0000-0000-0000C9600000}"/>
    <cellStyle name="Percent 8 30 9" xfId="25431" xr:uid="{00000000-0005-0000-0000-0000CA600000}"/>
    <cellStyle name="Percent 8 31" xfId="25432" xr:uid="{00000000-0005-0000-0000-0000CB600000}"/>
    <cellStyle name="Percent 8 31 10" xfId="25433" xr:uid="{00000000-0005-0000-0000-0000CC600000}"/>
    <cellStyle name="Percent 8 31 11" xfId="25434" xr:uid="{00000000-0005-0000-0000-0000CD600000}"/>
    <cellStyle name="Percent 8 31 12" xfId="25435" xr:uid="{00000000-0005-0000-0000-0000CE600000}"/>
    <cellStyle name="Percent 8 31 13" xfId="25436" xr:uid="{00000000-0005-0000-0000-0000CF600000}"/>
    <cellStyle name="Percent 8 31 14" xfId="25437" xr:uid="{00000000-0005-0000-0000-0000D0600000}"/>
    <cellStyle name="Percent 8 31 15" xfId="25438" xr:uid="{00000000-0005-0000-0000-0000D1600000}"/>
    <cellStyle name="Percent 8 31 16" xfId="25439" xr:uid="{00000000-0005-0000-0000-0000D2600000}"/>
    <cellStyle name="Percent 8 31 17" xfId="25440" xr:uid="{00000000-0005-0000-0000-0000D3600000}"/>
    <cellStyle name="Percent 8 31 2" xfId="25441" xr:uid="{00000000-0005-0000-0000-0000D4600000}"/>
    <cellStyle name="Percent 8 31 3" xfId="25442" xr:uid="{00000000-0005-0000-0000-0000D5600000}"/>
    <cellStyle name="Percent 8 31 4" xfId="25443" xr:uid="{00000000-0005-0000-0000-0000D6600000}"/>
    <cellStyle name="Percent 8 31 5" xfId="25444" xr:uid="{00000000-0005-0000-0000-0000D7600000}"/>
    <cellStyle name="Percent 8 31 6" xfId="25445" xr:uid="{00000000-0005-0000-0000-0000D8600000}"/>
    <cellStyle name="Percent 8 31 7" xfId="25446" xr:uid="{00000000-0005-0000-0000-0000D9600000}"/>
    <cellStyle name="Percent 8 31 8" xfId="25447" xr:uid="{00000000-0005-0000-0000-0000DA600000}"/>
    <cellStyle name="Percent 8 31 9" xfId="25448" xr:uid="{00000000-0005-0000-0000-0000DB600000}"/>
    <cellStyle name="Percent 8 32" xfId="25449" xr:uid="{00000000-0005-0000-0000-0000DC600000}"/>
    <cellStyle name="Percent 8 32 10" xfId="25450" xr:uid="{00000000-0005-0000-0000-0000DD600000}"/>
    <cellStyle name="Percent 8 32 11" xfId="25451" xr:uid="{00000000-0005-0000-0000-0000DE600000}"/>
    <cellStyle name="Percent 8 32 12" xfId="25452" xr:uid="{00000000-0005-0000-0000-0000DF600000}"/>
    <cellStyle name="Percent 8 32 13" xfId="25453" xr:uid="{00000000-0005-0000-0000-0000E0600000}"/>
    <cellStyle name="Percent 8 32 14" xfId="25454" xr:uid="{00000000-0005-0000-0000-0000E1600000}"/>
    <cellStyle name="Percent 8 32 15" xfId="25455" xr:uid="{00000000-0005-0000-0000-0000E2600000}"/>
    <cellStyle name="Percent 8 32 16" xfId="25456" xr:uid="{00000000-0005-0000-0000-0000E3600000}"/>
    <cellStyle name="Percent 8 32 17" xfId="25457" xr:uid="{00000000-0005-0000-0000-0000E4600000}"/>
    <cellStyle name="Percent 8 32 2" xfId="25458" xr:uid="{00000000-0005-0000-0000-0000E5600000}"/>
    <cellStyle name="Percent 8 32 3" xfId="25459" xr:uid="{00000000-0005-0000-0000-0000E6600000}"/>
    <cellStyle name="Percent 8 32 4" xfId="25460" xr:uid="{00000000-0005-0000-0000-0000E7600000}"/>
    <cellStyle name="Percent 8 32 5" xfId="25461" xr:uid="{00000000-0005-0000-0000-0000E8600000}"/>
    <cellStyle name="Percent 8 32 6" xfId="25462" xr:uid="{00000000-0005-0000-0000-0000E9600000}"/>
    <cellStyle name="Percent 8 32 7" xfId="25463" xr:uid="{00000000-0005-0000-0000-0000EA600000}"/>
    <cellStyle name="Percent 8 32 8" xfId="25464" xr:uid="{00000000-0005-0000-0000-0000EB600000}"/>
    <cellStyle name="Percent 8 32 9" xfId="25465" xr:uid="{00000000-0005-0000-0000-0000EC600000}"/>
    <cellStyle name="Percent 8 33" xfId="25466" xr:uid="{00000000-0005-0000-0000-0000ED600000}"/>
    <cellStyle name="Percent 8 33 10" xfId="25467" xr:uid="{00000000-0005-0000-0000-0000EE600000}"/>
    <cellStyle name="Percent 8 33 11" xfId="25468" xr:uid="{00000000-0005-0000-0000-0000EF600000}"/>
    <cellStyle name="Percent 8 33 12" xfId="25469" xr:uid="{00000000-0005-0000-0000-0000F0600000}"/>
    <cellStyle name="Percent 8 33 13" xfId="25470" xr:uid="{00000000-0005-0000-0000-0000F1600000}"/>
    <cellStyle name="Percent 8 33 14" xfId="25471" xr:uid="{00000000-0005-0000-0000-0000F2600000}"/>
    <cellStyle name="Percent 8 33 15" xfId="25472" xr:uid="{00000000-0005-0000-0000-0000F3600000}"/>
    <cellStyle name="Percent 8 33 16" xfId="25473" xr:uid="{00000000-0005-0000-0000-0000F4600000}"/>
    <cellStyle name="Percent 8 33 17" xfId="25474" xr:uid="{00000000-0005-0000-0000-0000F5600000}"/>
    <cellStyle name="Percent 8 33 2" xfId="25475" xr:uid="{00000000-0005-0000-0000-0000F6600000}"/>
    <cellStyle name="Percent 8 33 3" xfId="25476" xr:uid="{00000000-0005-0000-0000-0000F7600000}"/>
    <cellStyle name="Percent 8 33 4" xfId="25477" xr:uid="{00000000-0005-0000-0000-0000F8600000}"/>
    <cellStyle name="Percent 8 33 5" xfId="25478" xr:uid="{00000000-0005-0000-0000-0000F9600000}"/>
    <cellStyle name="Percent 8 33 6" xfId="25479" xr:uid="{00000000-0005-0000-0000-0000FA600000}"/>
    <cellStyle name="Percent 8 33 7" xfId="25480" xr:uid="{00000000-0005-0000-0000-0000FB600000}"/>
    <cellStyle name="Percent 8 33 8" xfId="25481" xr:uid="{00000000-0005-0000-0000-0000FC600000}"/>
    <cellStyle name="Percent 8 33 9" xfId="25482" xr:uid="{00000000-0005-0000-0000-0000FD600000}"/>
    <cellStyle name="Percent 8 34" xfId="25483" xr:uid="{00000000-0005-0000-0000-0000FE600000}"/>
    <cellStyle name="Percent 8 34 10" xfId="25484" xr:uid="{00000000-0005-0000-0000-0000FF600000}"/>
    <cellStyle name="Percent 8 34 11" xfId="25485" xr:uid="{00000000-0005-0000-0000-000000610000}"/>
    <cellStyle name="Percent 8 34 12" xfId="25486" xr:uid="{00000000-0005-0000-0000-000001610000}"/>
    <cellStyle name="Percent 8 34 13" xfId="25487" xr:uid="{00000000-0005-0000-0000-000002610000}"/>
    <cellStyle name="Percent 8 34 14" xfId="25488" xr:uid="{00000000-0005-0000-0000-000003610000}"/>
    <cellStyle name="Percent 8 34 15" xfId="25489" xr:uid="{00000000-0005-0000-0000-000004610000}"/>
    <cellStyle name="Percent 8 34 16" xfId="25490" xr:uid="{00000000-0005-0000-0000-000005610000}"/>
    <cellStyle name="Percent 8 34 17" xfId="25491" xr:uid="{00000000-0005-0000-0000-000006610000}"/>
    <cellStyle name="Percent 8 34 2" xfId="25492" xr:uid="{00000000-0005-0000-0000-000007610000}"/>
    <cellStyle name="Percent 8 34 3" xfId="25493" xr:uid="{00000000-0005-0000-0000-000008610000}"/>
    <cellStyle name="Percent 8 34 4" xfId="25494" xr:uid="{00000000-0005-0000-0000-000009610000}"/>
    <cellStyle name="Percent 8 34 5" xfId="25495" xr:uid="{00000000-0005-0000-0000-00000A610000}"/>
    <cellStyle name="Percent 8 34 6" xfId="25496" xr:uid="{00000000-0005-0000-0000-00000B610000}"/>
    <cellStyle name="Percent 8 34 7" xfId="25497" xr:uid="{00000000-0005-0000-0000-00000C610000}"/>
    <cellStyle name="Percent 8 34 8" xfId="25498" xr:uid="{00000000-0005-0000-0000-00000D610000}"/>
    <cellStyle name="Percent 8 34 9" xfId="25499" xr:uid="{00000000-0005-0000-0000-00000E610000}"/>
    <cellStyle name="Percent 8 35" xfId="25500" xr:uid="{00000000-0005-0000-0000-00000F610000}"/>
    <cellStyle name="Percent 8 35 10" xfId="25501" xr:uid="{00000000-0005-0000-0000-000010610000}"/>
    <cellStyle name="Percent 8 35 11" xfId="25502" xr:uid="{00000000-0005-0000-0000-000011610000}"/>
    <cellStyle name="Percent 8 35 12" xfId="25503" xr:uid="{00000000-0005-0000-0000-000012610000}"/>
    <cellStyle name="Percent 8 35 13" xfId="25504" xr:uid="{00000000-0005-0000-0000-000013610000}"/>
    <cellStyle name="Percent 8 35 14" xfId="25505" xr:uid="{00000000-0005-0000-0000-000014610000}"/>
    <cellStyle name="Percent 8 35 15" xfId="25506" xr:uid="{00000000-0005-0000-0000-000015610000}"/>
    <cellStyle name="Percent 8 35 16" xfId="25507" xr:uid="{00000000-0005-0000-0000-000016610000}"/>
    <cellStyle name="Percent 8 35 17" xfId="25508" xr:uid="{00000000-0005-0000-0000-000017610000}"/>
    <cellStyle name="Percent 8 35 2" xfId="25509" xr:uid="{00000000-0005-0000-0000-000018610000}"/>
    <cellStyle name="Percent 8 35 3" xfId="25510" xr:uid="{00000000-0005-0000-0000-000019610000}"/>
    <cellStyle name="Percent 8 35 4" xfId="25511" xr:uid="{00000000-0005-0000-0000-00001A610000}"/>
    <cellStyle name="Percent 8 35 5" xfId="25512" xr:uid="{00000000-0005-0000-0000-00001B610000}"/>
    <cellStyle name="Percent 8 35 6" xfId="25513" xr:uid="{00000000-0005-0000-0000-00001C610000}"/>
    <cellStyle name="Percent 8 35 7" xfId="25514" xr:uid="{00000000-0005-0000-0000-00001D610000}"/>
    <cellStyle name="Percent 8 35 8" xfId="25515" xr:uid="{00000000-0005-0000-0000-00001E610000}"/>
    <cellStyle name="Percent 8 35 9" xfId="25516" xr:uid="{00000000-0005-0000-0000-00001F610000}"/>
    <cellStyle name="Percent 8 36" xfId="25517" xr:uid="{00000000-0005-0000-0000-000020610000}"/>
    <cellStyle name="Percent 8 36 10" xfId="25518" xr:uid="{00000000-0005-0000-0000-000021610000}"/>
    <cellStyle name="Percent 8 36 11" xfId="25519" xr:uid="{00000000-0005-0000-0000-000022610000}"/>
    <cellStyle name="Percent 8 36 12" xfId="25520" xr:uid="{00000000-0005-0000-0000-000023610000}"/>
    <cellStyle name="Percent 8 36 13" xfId="25521" xr:uid="{00000000-0005-0000-0000-000024610000}"/>
    <cellStyle name="Percent 8 36 14" xfId="25522" xr:uid="{00000000-0005-0000-0000-000025610000}"/>
    <cellStyle name="Percent 8 36 15" xfId="25523" xr:uid="{00000000-0005-0000-0000-000026610000}"/>
    <cellStyle name="Percent 8 36 16" xfId="25524" xr:uid="{00000000-0005-0000-0000-000027610000}"/>
    <cellStyle name="Percent 8 36 17" xfId="25525" xr:uid="{00000000-0005-0000-0000-000028610000}"/>
    <cellStyle name="Percent 8 36 2" xfId="25526" xr:uid="{00000000-0005-0000-0000-000029610000}"/>
    <cellStyle name="Percent 8 36 3" xfId="25527" xr:uid="{00000000-0005-0000-0000-00002A610000}"/>
    <cellStyle name="Percent 8 36 4" xfId="25528" xr:uid="{00000000-0005-0000-0000-00002B610000}"/>
    <cellStyle name="Percent 8 36 5" xfId="25529" xr:uid="{00000000-0005-0000-0000-00002C610000}"/>
    <cellStyle name="Percent 8 36 6" xfId="25530" xr:uid="{00000000-0005-0000-0000-00002D610000}"/>
    <cellStyle name="Percent 8 36 7" xfId="25531" xr:uid="{00000000-0005-0000-0000-00002E610000}"/>
    <cellStyle name="Percent 8 36 8" xfId="25532" xr:uid="{00000000-0005-0000-0000-00002F610000}"/>
    <cellStyle name="Percent 8 36 9" xfId="25533" xr:uid="{00000000-0005-0000-0000-000030610000}"/>
    <cellStyle name="Percent 8 37" xfId="25534" xr:uid="{00000000-0005-0000-0000-000031610000}"/>
    <cellStyle name="Percent 8 37 10" xfId="25535" xr:uid="{00000000-0005-0000-0000-000032610000}"/>
    <cellStyle name="Percent 8 37 11" xfId="25536" xr:uid="{00000000-0005-0000-0000-000033610000}"/>
    <cellStyle name="Percent 8 37 12" xfId="25537" xr:uid="{00000000-0005-0000-0000-000034610000}"/>
    <cellStyle name="Percent 8 37 13" xfId="25538" xr:uid="{00000000-0005-0000-0000-000035610000}"/>
    <cellStyle name="Percent 8 37 14" xfId="25539" xr:uid="{00000000-0005-0000-0000-000036610000}"/>
    <cellStyle name="Percent 8 37 15" xfId="25540" xr:uid="{00000000-0005-0000-0000-000037610000}"/>
    <cellStyle name="Percent 8 37 16" xfId="25541" xr:uid="{00000000-0005-0000-0000-000038610000}"/>
    <cellStyle name="Percent 8 37 17" xfId="25542" xr:uid="{00000000-0005-0000-0000-000039610000}"/>
    <cellStyle name="Percent 8 37 2" xfId="25543" xr:uid="{00000000-0005-0000-0000-00003A610000}"/>
    <cellStyle name="Percent 8 37 3" xfId="25544" xr:uid="{00000000-0005-0000-0000-00003B610000}"/>
    <cellStyle name="Percent 8 37 4" xfId="25545" xr:uid="{00000000-0005-0000-0000-00003C610000}"/>
    <cellStyle name="Percent 8 37 5" xfId="25546" xr:uid="{00000000-0005-0000-0000-00003D610000}"/>
    <cellStyle name="Percent 8 37 6" xfId="25547" xr:uid="{00000000-0005-0000-0000-00003E610000}"/>
    <cellStyle name="Percent 8 37 7" xfId="25548" xr:uid="{00000000-0005-0000-0000-00003F610000}"/>
    <cellStyle name="Percent 8 37 8" xfId="25549" xr:uid="{00000000-0005-0000-0000-000040610000}"/>
    <cellStyle name="Percent 8 37 9" xfId="25550" xr:uid="{00000000-0005-0000-0000-000041610000}"/>
    <cellStyle name="Percent 8 38" xfId="25551" xr:uid="{00000000-0005-0000-0000-000042610000}"/>
    <cellStyle name="Percent 8 38 10" xfId="25552" xr:uid="{00000000-0005-0000-0000-000043610000}"/>
    <cellStyle name="Percent 8 38 11" xfId="25553" xr:uid="{00000000-0005-0000-0000-000044610000}"/>
    <cellStyle name="Percent 8 38 12" xfId="25554" xr:uid="{00000000-0005-0000-0000-000045610000}"/>
    <cellStyle name="Percent 8 38 13" xfId="25555" xr:uid="{00000000-0005-0000-0000-000046610000}"/>
    <cellStyle name="Percent 8 38 14" xfId="25556" xr:uid="{00000000-0005-0000-0000-000047610000}"/>
    <cellStyle name="Percent 8 38 15" xfId="25557" xr:uid="{00000000-0005-0000-0000-000048610000}"/>
    <cellStyle name="Percent 8 38 16" xfId="25558" xr:uid="{00000000-0005-0000-0000-000049610000}"/>
    <cellStyle name="Percent 8 38 17" xfId="25559" xr:uid="{00000000-0005-0000-0000-00004A610000}"/>
    <cellStyle name="Percent 8 38 2" xfId="25560" xr:uid="{00000000-0005-0000-0000-00004B610000}"/>
    <cellStyle name="Percent 8 38 3" xfId="25561" xr:uid="{00000000-0005-0000-0000-00004C610000}"/>
    <cellStyle name="Percent 8 38 4" xfId="25562" xr:uid="{00000000-0005-0000-0000-00004D610000}"/>
    <cellStyle name="Percent 8 38 5" xfId="25563" xr:uid="{00000000-0005-0000-0000-00004E610000}"/>
    <cellStyle name="Percent 8 38 6" xfId="25564" xr:uid="{00000000-0005-0000-0000-00004F610000}"/>
    <cellStyle name="Percent 8 38 7" xfId="25565" xr:uid="{00000000-0005-0000-0000-000050610000}"/>
    <cellStyle name="Percent 8 38 8" xfId="25566" xr:uid="{00000000-0005-0000-0000-000051610000}"/>
    <cellStyle name="Percent 8 38 9" xfId="25567" xr:uid="{00000000-0005-0000-0000-000052610000}"/>
    <cellStyle name="Percent 8 39" xfId="25568" xr:uid="{00000000-0005-0000-0000-000053610000}"/>
    <cellStyle name="Percent 8 39 10" xfId="25569" xr:uid="{00000000-0005-0000-0000-000054610000}"/>
    <cellStyle name="Percent 8 39 11" xfId="25570" xr:uid="{00000000-0005-0000-0000-000055610000}"/>
    <cellStyle name="Percent 8 39 12" xfId="25571" xr:uid="{00000000-0005-0000-0000-000056610000}"/>
    <cellStyle name="Percent 8 39 13" xfId="25572" xr:uid="{00000000-0005-0000-0000-000057610000}"/>
    <cellStyle name="Percent 8 39 14" xfId="25573" xr:uid="{00000000-0005-0000-0000-000058610000}"/>
    <cellStyle name="Percent 8 39 15" xfId="25574" xr:uid="{00000000-0005-0000-0000-000059610000}"/>
    <cellStyle name="Percent 8 39 16" xfId="25575" xr:uid="{00000000-0005-0000-0000-00005A610000}"/>
    <cellStyle name="Percent 8 39 17" xfId="25576" xr:uid="{00000000-0005-0000-0000-00005B610000}"/>
    <cellStyle name="Percent 8 39 2" xfId="25577" xr:uid="{00000000-0005-0000-0000-00005C610000}"/>
    <cellStyle name="Percent 8 39 3" xfId="25578" xr:uid="{00000000-0005-0000-0000-00005D610000}"/>
    <cellStyle name="Percent 8 39 4" xfId="25579" xr:uid="{00000000-0005-0000-0000-00005E610000}"/>
    <cellStyle name="Percent 8 39 5" xfId="25580" xr:uid="{00000000-0005-0000-0000-00005F610000}"/>
    <cellStyle name="Percent 8 39 6" xfId="25581" xr:uid="{00000000-0005-0000-0000-000060610000}"/>
    <cellStyle name="Percent 8 39 7" xfId="25582" xr:uid="{00000000-0005-0000-0000-000061610000}"/>
    <cellStyle name="Percent 8 39 8" xfId="25583" xr:uid="{00000000-0005-0000-0000-000062610000}"/>
    <cellStyle name="Percent 8 39 9" xfId="25584" xr:uid="{00000000-0005-0000-0000-000063610000}"/>
    <cellStyle name="Percent 8 4" xfId="25585" xr:uid="{00000000-0005-0000-0000-000064610000}"/>
    <cellStyle name="Percent 8 4 10" xfId="25586" xr:uid="{00000000-0005-0000-0000-000065610000}"/>
    <cellStyle name="Percent 8 4 11" xfId="25587" xr:uid="{00000000-0005-0000-0000-000066610000}"/>
    <cellStyle name="Percent 8 4 12" xfId="25588" xr:uid="{00000000-0005-0000-0000-000067610000}"/>
    <cellStyle name="Percent 8 4 13" xfId="25589" xr:uid="{00000000-0005-0000-0000-000068610000}"/>
    <cellStyle name="Percent 8 4 14" xfId="25590" xr:uid="{00000000-0005-0000-0000-000069610000}"/>
    <cellStyle name="Percent 8 4 15" xfId="25591" xr:uid="{00000000-0005-0000-0000-00006A610000}"/>
    <cellStyle name="Percent 8 4 16" xfId="25592" xr:uid="{00000000-0005-0000-0000-00006B610000}"/>
    <cellStyle name="Percent 8 4 17" xfId="25593" xr:uid="{00000000-0005-0000-0000-00006C610000}"/>
    <cellStyle name="Percent 8 4 2" xfId="25594" xr:uid="{00000000-0005-0000-0000-00006D610000}"/>
    <cellStyle name="Percent 8 4 2 10" xfId="25595" xr:uid="{00000000-0005-0000-0000-00006E610000}"/>
    <cellStyle name="Percent 8 4 2 11" xfId="25596" xr:uid="{00000000-0005-0000-0000-00006F610000}"/>
    <cellStyle name="Percent 8 4 2 12" xfId="25597" xr:uid="{00000000-0005-0000-0000-000070610000}"/>
    <cellStyle name="Percent 8 4 2 13" xfId="25598" xr:uid="{00000000-0005-0000-0000-000071610000}"/>
    <cellStyle name="Percent 8 4 2 2" xfId="25599" xr:uid="{00000000-0005-0000-0000-000072610000}"/>
    <cellStyle name="Percent 8 4 2 3" xfId="25600" xr:uid="{00000000-0005-0000-0000-000073610000}"/>
    <cellStyle name="Percent 8 4 2 4" xfId="25601" xr:uid="{00000000-0005-0000-0000-000074610000}"/>
    <cellStyle name="Percent 8 4 2 5" xfId="25602" xr:uid="{00000000-0005-0000-0000-000075610000}"/>
    <cellStyle name="Percent 8 4 2 6" xfId="25603" xr:uid="{00000000-0005-0000-0000-000076610000}"/>
    <cellStyle name="Percent 8 4 2 7" xfId="25604" xr:uid="{00000000-0005-0000-0000-000077610000}"/>
    <cellStyle name="Percent 8 4 2 8" xfId="25605" xr:uid="{00000000-0005-0000-0000-000078610000}"/>
    <cellStyle name="Percent 8 4 2 9" xfId="25606" xr:uid="{00000000-0005-0000-0000-000079610000}"/>
    <cellStyle name="Percent 8 4 3" xfId="25607" xr:uid="{00000000-0005-0000-0000-00007A610000}"/>
    <cellStyle name="Percent 8 4 4" xfId="25608" xr:uid="{00000000-0005-0000-0000-00007B610000}"/>
    <cellStyle name="Percent 8 4 5" xfId="25609" xr:uid="{00000000-0005-0000-0000-00007C610000}"/>
    <cellStyle name="Percent 8 4 6" xfId="25610" xr:uid="{00000000-0005-0000-0000-00007D610000}"/>
    <cellStyle name="Percent 8 4 7" xfId="25611" xr:uid="{00000000-0005-0000-0000-00007E610000}"/>
    <cellStyle name="Percent 8 4 8" xfId="25612" xr:uid="{00000000-0005-0000-0000-00007F610000}"/>
    <cellStyle name="Percent 8 4 9" xfId="25613" xr:uid="{00000000-0005-0000-0000-000080610000}"/>
    <cellStyle name="Percent 8 40" xfId="25614" xr:uid="{00000000-0005-0000-0000-000081610000}"/>
    <cellStyle name="Percent 8 40 10" xfId="25615" xr:uid="{00000000-0005-0000-0000-000082610000}"/>
    <cellStyle name="Percent 8 40 11" xfId="25616" xr:uid="{00000000-0005-0000-0000-000083610000}"/>
    <cellStyle name="Percent 8 40 12" xfId="25617" xr:uid="{00000000-0005-0000-0000-000084610000}"/>
    <cellStyle name="Percent 8 40 13" xfId="25618" xr:uid="{00000000-0005-0000-0000-000085610000}"/>
    <cellStyle name="Percent 8 40 14" xfId="25619" xr:uid="{00000000-0005-0000-0000-000086610000}"/>
    <cellStyle name="Percent 8 40 15" xfId="25620" xr:uid="{00000000-0005-0000-0000-000087610000}"/>
    <cellStyle name="Percent 8 40 16" xfId="25621" xr:uid="{00000000-0005-0000-0000-000088610000}"/>
    <cellStyle name="Percent 8 40 17" xfId="25622" xr:uid="{00000000-0005-0000-0000-000089610000}"/>
    <cellStyle name="Percent 8 40 2" xfId="25623" xr:uid="{00000000-0005-0000-0000-00008A610000}"/>
    <cellStyle name="Percent 8 40 3" xfId="25624" xr:uid="{00000000-0005-0000-0000-00008B610000}"/>
    <cellStyle name="Percent 8 40 4" xfId="25625" xr:uid="{00000000-0005-0000-0000-00008C610000}"/>
    <cellStyle name="Percent 8 40 5" xfId="25626" xr:uid="{00000000-0005-0000-0000-00008D610000}"/>
    <cellStyle name="Percent 8 40 6" xfId="25627" xr:uid="{00000000-0005-0000-0000-00008E610000}"/>
    <cellStyle name="Percent 8 40 7" xfId="25628" xr:uid="{00000000-0005-0000-0000-00008F610000}"/>
    <cellStyle name="Percent 8 40 8" xfId="25629" xr:uid="{00000000-0005-0000-0000-000090610000}"/>
    <cellStyle name="Percent 8 40 9" xfId="25630" xr:uid="{00000000-0005-0000-0000-000091610000}"/>
    <cellStyle name="Percent 8 41" xfId="25631" xr:uid="{00000000-0005-0000-0000-000092610000}"/>
    <cellStyle name="Percent 8 41 10" xfId="25632" xr:uid="{00000000-0005-0000-0000-000093610000}"/>
    <cellStyle name="Percent 8 41 11" xfId="25633" xr:uid="{00000000-0005-0000-0000-000094610000}"/>
    <cellStyle name="Percent 8 41 12" xfId="25634" xr:uid="{00000000-0005-0000-0000-000095610000}"/>
    <cellStyle name="Percent 8 41 13" xfId="25635" xr:uid="{00000000-0005-0000-0000-000096610000}"/>
    <cellStyle name="Percent 8 41 14" xfId="25636" xr:uid="{00000000-0005-0000-0000-000097610000}"/>
    <cellStyle name="Percent 8 41 15" xfId="25637" xr:uid="{00000000-0005-0000-0000-000098610000}"/>
    <cellStyle name="Percent 8 41 16" xfId="25638" xr:uid="{00000000-0005-0000-0000-000099610000}"/>
    <cellStyle name="Percent 8 41 17" xfId="25639" xr:uid="{00000000-0005-0000-0000-00009A610000}"/>
    <cellStyle name="Percent 8 41 2" xfId="25640" xr:uid="{00000000-0005-0000-0000-00009B610000}"/>
    <cellStyle name="Percent 8 41 3" xfId="25641" xr:uid="{00000000-0005-0000-0000-00009C610000}"/>
    <cellStyle name="Percent 8 41 4" xfId="25642" xr:uid="{00000000-0005-0000-0000-00009D610000}"/>
    <cellStyle name="Percent 8 41 5" xfId="25643" xr:uid="{00000000-0005-0000-0000-00009E610000}"/>
    <cellStyle name="Percent 8 41 6" xfId="25644" xr:uid="{00000000-0005-0000-0000-00009F610000}"/>
    <cellStyle name="Percent 8 41 7" xfId="25645" xr:uid="{00000000-0005-0000-0000-0000A0610000}"/>
    <cellStyle name="Percent 8 41 8" xfId="25646" xr:uid="{00000000-0005-0000-0000-0000A1610000}"/>
    <cellStyle name="Percent 8 41 9" xfId="25647" xr:uid="{00000000-0005-0000-0000-0000A2610000}"/>
    <cellStyle name="Percent 8 42" xfId="25648" xr:uid="{00000000-0005-0000-0000-0000A3610000}"/>
    <cellStyle name="Percent 8 42 10" xfId="25649" xr:uid="{00000000-0005-0000-0000-0000A4610000}"/>
    <cellStyle name="Percent 8 42 11" xfId="25650" xr:uid="{00000000-0005-0000-0000-0000A5610000}"/>
    <cellStyle name="Percent 8 42 12" xfId="25651" xr:uid="{00000000-0005-0000-0000-0000A6610000}"/>
    <cellStyle name="Percent 8 42 13" xfId="25652" xr:uid="{00000000-0005-0000-0000-0000A7610000}"/>
    <cellStyle name="Percent 8 42 14" xfId="25653" xr:uid="{00000000-0005-0000-0000-0000A8610000}"/>
    <cellStyle name="Percent 8 42 15" xfId="25654" xr:uid="{00000000-0005-0000-0000-0000A9610000}"/>
    <cellStyle name="Percent 8 42 16" xfId="25655" xr:uid="{00000000-0005-0000-0000-0000AA610000}"/>
    <cellStyle name="Percent 8 42 17" xfId="25656" xr:uid="{00000000-0005-0000-0000-0000AB610000}"/>
    <cellStyle name="Percent 8 42 2" xfId="25657" xr:uid="{00000000-0005-0000-0000-0000AC610000}"/>
    <cellStyle name="Percent 8 42 3" xfId="25658" xr:uid="{00000000-0005-0000-0000-0000AD610000}"/>
    <cellStyle name="Percent 8 42 4" xfId="25659" xr:uid="{00000000-0005-0000-0000-0000AE610000}"/>
    <cellStyle name="Percent 8 42 5" xfId="25660" xr:uid="{00000000-0005-0000-0000-0000AF610000}"/>
    <cellStyle name="Percent 8 42 6" xfId="25661" xr:uid="{00000000-0005-0000-0000-0000B0610000}"/>
    <cellStyle name="Percent 8 42 7" xfId="25662" xr:uid="{00000000-0005-0000-0000-0000B1610000}"/>
    <cellStyle name="Percent 8 42 8" xfId="25663" xr:uid="{00000000-0005-0000-0000-0000B2610000}"/>
    <cellStyle name="Percent 8 42 9" xfId="25664" xr:uid="{00000000-0005-0000-0000-0000B3610000}"/>
    <cellStyle name="Percent 8 43" xfId="25665" xr:uid="{00000000-0005-0000-0000-0000B4610000}"/>
    <cellStyle name="Percent 8 43 10" xfId="25666" xr:uid="{00000000-0005-0000-0000-0000B5610000}"/>
    <cellStyle name="Percent 8 43 11" xfId="25667" xr:uid="{00000000-0005-0000-0000-0000B6610000}"/>
    <cellStyle name="Percent 8 43 12" xfId="25668" xr:uid="{00000000-0005-0000-0000-0000B7610000}"/>
    <cellStyle name="Percent 8 43 13" xfId="25669" xr:uid="{00000000-0005-0000-0000-0000B8610000}"/>
    <cellStyle name="Percent 8 43 14" xfId="25670" xr:uid="{00000000-0005-0000-0000-0000B9610000}"/>
    <cellStyle name="Percent 8 43 15" xfId="25671" xr:uid="{00000000-0005-0000-0000-0000BA610000}"/>
    <cellStyle name="Percent 8 43 16" xfId="25672" xr:uid="{00000000-0005-0000-0000-0000BB610000}"/>
    <cellStyle name="Percent 8 43 17" xfId="25673" xr:uid="{00000000-0005-0000-0000-0000BC610000}"/>
    <cellStyle name="Percent 8 43 2" xfId="25674" xr:uid="{00000000-0005-0000-0000-0000BD610000}"/>
    <cellStyle name="Percent 8 43 3" xfId="25675" xr:uid="{00000000-0005-0000-0000-0000BE610000}"/>
    <cellStyle name="Percent 8 43 4" xfId="25676" xr:uid="{00000000-0005-0000-0000-0000BF610000}"/>
    <cellStyle name="Percent 8 43 5" xfId="25677" xr:uid="{00000000-0005-0000-0000-0000C0610000}"/>
    <cellStyle name="Percent 8 43 6" xfId="25678" xr:uid="{00000000-0005-0000-0000-0000C1610000}"/>
    <cellStyle name="Percent 8 43 7" xfId="25679" xr:uid="{00000000-0005-0000-0000-0000C2610000}"/>
    <cellStyle name="Percent 8 43 8" xfId="25680" xr:uid="{00000000-0005-0000-0000-0000C3610000}"/>
    <cellStyle name="Percent 8 43 9" xfId="25681" xr:uid="{00000000-0005-0000-0000-0000C4610000}"/>
    <cellStyle name="Percent 8 44" xfId="25682" xr:uid="{00000000-0005-0000-0000-0000C5610000}"/>
    <cellStyle name="Percent 8 44 10" xfId="25683" xr:uid="{00000000-0005-0000-0000-0000C6610000}"/>
    <cellStyle name="Percent 8 44 11" xfId="25684" xr:uid="{00000000-0005-0000-0000-0000C7610000}"/>
    <cellStyle name="Percent 8 44 12" xfId="25685" xr:uid="{00000000-0005-0000-0000-0000C8610000}"/>
    <cellStyle name="Percent 8 44 13" xfId="25686" xr:uid="{00000000-0005-0000-0000-0000C9610000}"/>
    <cellStyle name="Percent 8 44 14" xfId="25687" xr:uid="{00000000-0005-0000-0000-0000CA610000}"/>
    <cellStyle name="Percent 8 44 15" xfId="25688" xr:uid="{00000000-0005-0000-0000-0000CB610000}"/>
    <cellStyle name="Percent 8 44 16" xfId="25689" xr:uid="{00000000-0005-0000-0000-0000CC610000}"/>
    <cellStyle name="Percent 8 44 17" xfId="25690" xr:uid="{00000000-0005-0000-0000-0000CD610000}"/>
    <cellStyle name="Percent 8 44 2" xfId="25691" xr:uid="{00000000-0005-0000-0000-0000CE610000}"/>
    <cellStyle name="Percent 8 44 3" xfId="25692" xr:uid="{00000000-0005-0000-0000-0000CF610000}"/>
    <cellStyle name="Percent 8 44 4" xfId="25693" xr:uid="{00000000-0005-0000-0000-0000D0610000}"/>
    <cellStyle name="Percent 8 44 5" xfId="25694" xr:uid="{00000000-0005-0000-0000-0000D1610000}"/>
    <cellStyle name="Percent 8 44 6" xfId="25695" xr:uid="{00000000-0005-0000-0000-0000D2610000}"/>
    <cellStyle name="Percent 8 44 7" xfId="25696" xr:uid="{00000000-0005-0000-0000-0000D3610000}"/>
    <cellStyle name="Percent 8 44 8" xfId="25697" xr:uid="{00000000-0005-0000-0000-0000D4610000}"/>
    <cellStyle name="Percent 8 44 9" xfId="25698" xr:uid="{00000000-0005-0000-0000-0000D5610000}"/>
    <cellStyle name="Percent 8 45" xfId="25699" xr:uid="{00000000-0005-0000-0000-0000D6610000}"/>
    <cellStyle name="Percent 8 45 10" xfId="25700" xr:uid="{00000000-0005-0000-0000-0000D7610000}"/>
    <cellStyle name="Percent 8 45 11" xfId="25701" xr:uid="{00000000-0005-0000-0000-0000D8610000}"/>
    <cellStyle name="Percent 8 45 12" xfId="25702" xr:uid="{00000000-0005-0000-0000-0000D9610000}"/>
    <cellStyle name="Percent 8 45 13" xfId="25703" xr:uid="{00000000-0005-0000-0000-0000DA610000}"/>
    <cellStyle name="Percent 8 45 14" xfId="25704" xr:uid="{00000000-0005-0000-0000-0000DB610000}"/>
    <cellStyle name="Percent 8 45 15" xfId="25705" xr:uid="{00000000-0005-0000-0000-0000DC610000}"/>
    <cellStyle name="Percent 8 45 16" xfId="25706" xr:uid="{00000000-0005-0000-0000-0000DD610000}"/>
    <cellStyle name="Percent 8 45 17" xfId="25707" xr:uid="{00000000-0005-0000-0000-0000DE610000}"/>
    <cellStyle name="Percent 8 45 2" xfId="25708" xr:uid="{00000000-0005-0000-0000-0000DF610000}"/>
    <cellStyle name="Percent 8 45 3" xfId="25709" xr:uid="{00000000-0005-0000-0000-0000E0610000}"/>
    <cellStyle name="Percent 8 45 4" xfId="25710" xr:uid="{00000000-0005-0000-0000-0000E1610000}"/>
    <cellStyle name="Percent 8 45 5" xfId="25711" xr:uid="{00000000-0005-0000-0000-0000E2610000}"/>
    <cellStyle name="Percent 8 45 6" xfId="25712" xr:uid="{00000000-0005-0000-0000-0000E3610000}"/>
    <cellStyle name="Percent 8 45 7" xfId="25713" xr:uid="{00000000-0005-0000-0000-0000E4610000}"/>
    <cellStyle name="Percent 8 45 8" xfId="25714" xr:uid="{00000000-0005-0000-0000-0000E5610000}"/>
    <cellStyle name="Percent 8 45 9" xfId="25715" xr:uid="{00000000-0005-0000-0000-0000E6610000}"/>
    <cellStyle name="Percent 8 46" xfId="25716" xr:uid="{00000000-0005-0000-0000-0000E7610000}"/>
    <cellStyle name="Percent 8 46 10" xfId="25717" xr:uid="{00000000-0005-0000-0000-0000E8610000}"/>
    <cellStyle name="Percent 8 46 11" xfId="25718" xr:uid="{00000000-0005-0000-0000-0000E9610000}"/>
    <cellStyle name="Percent 8 46 12" xfId="25719" xr:uid="{00000000-0005-0000-0000-0000EA610000}"/>
    <cellStyle name="Percent 8 46 13" xfId="25720" xr:uid="{00000000-0005-0000-0000-0000EB610000}"/>
    <cellStyle name="Percent 8 46 14" xfId="25721" xr:uid="{00000000-0005-0000-0000-0000EC610000}"/>
    <cellStyle name="Percent 8 46 15" xfId="25722" xr:uid="{00000000-0005-0000-0000-0000ED610000}"/>
    <cellStyle name="Percent 8 46 16" xfId="25723" xr:uid="{00000000-0005-0000-0000-0000EE610000}"/>
    <cellStyle name="Percent 8 46 17" xfId="25724" xr:uid="{00000000-0005-0000-0000-0000EF610000}"/>
    <cellStyle name="Percent 8 46 2" xfId="25725" xr:uid="{00000000-0005-0000-0000-0000F0610000}"/>
    <cellStyle name="Percent 8 46 3" xfId="25726" xr:uid="{00000000-0005-0000-0000-0000F1610000}"/>
    <cellStyle name="Percent 8 46 4" xfId="25727" xr:uid="{00000000-0005-0000-0000-0000F2610000}"/>
    <cellStyle name="Percent 8 46 5" xfId="25728" xr:uid="{00000000-0005-0000-0000-0000F3610000}"/>
    <cellStyle name="Percent 8 46 6" xfId="25729" xr:uid="{00000000-0005-0000-0000-0000F4610000}"/>
    <cellStyle name="Percent 8 46 7" xfId="25730" xr:uid="{00000000-0005-0000-0000-0000F5610000}"/>
    <cellStyle name="Percent 8 46 8" xfId="25731" xr:uid="{00000000-0005-0000-0000-0000F6610000}"/>
    <cellStyle name="Percent 8 46 9" xfId="25732" xr:uid="{00000000-0005-0000-0000-0000F7610000}"/>
    <cellStyle name="Percent 8 47" xfId="25733" xr:uid="{00000000-0005-0000-0000-0000F8610000}"/>
    <cellStyle name="Percent 8 47 10" xfId="25734" xr:uid="{00000000-0005-0000-0000-0000F9610000}"/>
    <cellStyle name="Percent 8 47 11" xfId="25735" xr:uid="{00000000-0005-0000-0000-0000FA610000}"/>
    <cellStyle name="Percent 8 47 12" xfId="25736" xr:uid="{00000000-0005-0000-0000-0000FB610000}"/>
    <cellStyle name="Percent 8 47 13" xfId="25737" xr:uid="{00000000-0005-0000-0000-0000FC610000}"/>
    <cellStyle name="Percent 8 47 14" xfId="25738" xr:uid="{00000000-0005-0000-0000-0000FD610000}"/>
    <cellStyle name="Percent 8 47 15" xfId="25739" xr:uid="{00000000-0005-0000-0000-0000FE610000}"/>
    <cellStyle name="Percent 8 47 16" xfId="25740" xr:uid="{00000000-0005-0000-0000-0000FF610000}"/>
    <cellStyle name="Percent 8 47 17" xfId="25741" xr:uid="{00000000-0005-0000-0000-000000620000}"/>
    <cellStyle name="Percent 8 47 2" xfId="25742" xr:uid="{00000000-0005-0000-0000-000001620000}"/>
    <cellStyle name="Percent 8 47 3" xfId="25743" xr:uid="{00000000-0005-0000-0000-000002620000}"/>
    <cellStyle name="Percent 8 47 4" xfId="25744" xr:uid="{00000000-0005-0000-0000-000003620000}"/>
    <cellStyle name="Percent 8 47 5" xfId="25745" xr:uid="{00000000-0005-0000-0000-000004620000}"/>
    <cellStyle name="Percent 8 47 6" xfId="25746" xr:uid="{00000000-0005-0000-0000-000005620000}"/>
    <cellStyle name="Percent 8 47 7" xfId="25747" xr:uid="{00000000-0005-0000-0000-000006620000}"/>
    <cellStyle name="Percent 8 47 8" xfId="25748" xr:uid="{00000000-0005-0000-0000-000007620000}"/>
    <cellStyle name="Percent 8 47 9" xfId="25749" xr:uid="{00000000-0005-0000-0000-000008620000}"/>
    <cellStyle name="Percent 8 48" xfId="25750" xr:uid="{00000000-0005-0000-0000-000009620000}"/>
    <cellStyle name="Percent 8 49" xfId="25751" xr:uid="{00000000-0005-0000-0000-00000A620000}"/>
    <cellStyle name="Percent 8 5" xfId="25752" xr:uid="{00000000-0005-0000-0000-00000B620000}"/>
    <cellStyle name="Percent 8 5 10" xfId="25753" xr:uid="{00000000-0005-0000-0000-00000C620000}"/>
    <cellStyle name="Percent 8 5 11" xfId="25754" xr:uid="{00000000-0005-0000-0000-00000D620000}"/>
    <cellStyle name="Percent 8 5 12" xfId="25755" xr:uid="{00000000-0005-0000-0000-00000E620000}"/>
    <cellStyle name="Percent 8 5 13" xfId="25756" xr:uid="{00000000-0005-0000-0000-00000F620000}"/>
    <cellStyle name="Percent 8 5 14" xfId="25757" xr:uid="{00000000-0005-0000-0000-000010620000}"/>
    <cellStyle name="Percent 8 5 15" xfId="25758" xr:uid="{00000000-0005-0000-0000-000011620000}"/>
    <cellStyle name="Percent 8 5 16" xfId="25759" xr:uid="{00000000-0005-0000-0000-000012620000}"/>
    <cellStyle name="Percent 8 5 17" xfId="25760" xr:uid="{00000000-0005-0000-0000-000013620000}"/>
    <cellStyle name="Percent 8 5 2" xfId="25761" xr:uid="{00000000-0005-0000-0000-000014620000}"/>
    <cellStyle name="Percent 8 5 3" xfId="25762" xr:uid="{00000000-0005-0000-0000-000015620000}"/>
    <cellStyle name="Percent 8 5 4" xfId="25763" xr:uid="{00000000-0005-0000-0000-000016620000}"/>
    <cellStyle name="Percent 8 5 5" xfId="25764" xr:uid="{00000000-0005-0000-0000-000017620000}"/>
    <cellStyle name="Percent 8 5 6" xfId="25765" xr:uid="{00000000-0005-0000-0000-000018620000}"/>
    <cellStyle name="Percent 8 5 7" xfId="25766" xr:uid="{00000000-0005-0000-0000-000019620000}"/>
    <cellStyle name="Percent 8 5 8" xfId="25767" xr:uid="{00000000-0005-0000-0000-00001A620000}"/>
    <cellStyle name="Percent 8 5 9" xfId="25768" xr:uid="{00000000-0005-0000-0000-00001B620000}"/>
    <cellStyle name="Percent 8 50" xfId="25769" xr:uid="{00000000-0005-0000-0000-00001C620000}"/>
    <cellStyle name="Percent 8 51" xfId="25770" xr:uid="{00000000-0005-0000-0000-00001D620000}"/>
    <cellStyle name="Percent 8 52" xfId="25771" xr:uid="{00000000-0005-0000-0000-00001E620000}"/>
    <cellStyle name="Percent 8 53" xfId="25772" xr:uid="{00000000-0005-0000-0000-00001F620000}"/>
    <cellStyle name="Percent 8 54" xfId="25773" xr:uid="{00000000-0005-0000-0000-000020620000}"/>
    <cellStyle name="Percent 8 55" xfId="25774" xr:uid="{00000000-0005-0000-0000-000021620000}"/>
    <cellStyle name="Percent 8 56" xfId="25775" xr:uid="{00000000-0005-0000-0000-000022620000}"/>
    <cellStyle name="Percent 8 57" xfId="25776" xr:uid="{00000000-0005-0000-0000-000023620000}"/>
    <cellStyle name="Percent 8 58" xfId="25777" xr:uid="{00000000-0005-0000-0000-000024620000}"/>
    <cellStyle name="Percent 8 59" xfId="25778" xr:uid="{00000000-0005-0000-0000-000025620000}"/>
    <cellStyle name="Percent 8 6" xfId="25779" xr:uid="{00000000-0005-0000-0000-000026620000}"/>
    <cellStyle name="Percent 8 6 10" xfId="25780" xr:uid="{00000000-0005-0000-0000-000027620000}"/>
    <cellStyle name="Percent 8 6 11" xfId="25781" xr:uid="{00000000-0005-0000-0000-000028620000}"/>
    <cellStyle name="Percent 8 6 12" xfId="25782" xr:uid="{00000000-0005-0000-0000-000029620000}"/>
    <cellStyle name="Percent 8 6 13" xfId="25783" xr:uid="{00000000-0005-0000-0000-00002A620000}"/>
    <cellStyle name="Percent 8 6 14" xfId="25784" xr:uid="{00000000-0005-0000-0000-00002B620000}"/>
    <cellStyle name="Percent 8 6 15" xfId="25785" xr:uid="{00000000-0005-0000-0000-00002C620000}"/>
    <cellStyle name="Percent 8 6 16" xfId="25786" xr:uid="{00000000-0005-0000-0000-00002D620000}"/>
    <cellStyle name="Percent 8 6 17" xfId="25787" xr:uid="{00000000-0005-0000-0000-00002E620000}"/>
    <cellStyle name="Percent 8 6 2" xfId="25788" xr:uid="{00000000-0005-0000-0000-00002F620000}"/>
    <cellStyle name="Percent 8 6 3" xfId="25789" xr:uid="{00000000-0005-0000-0000-000030620000}"/>
    <cellStyle name="Percent 8 6 4" xfId="25790" xr:uid="{00000000-0005-0000-0000-000031620000}"/>
    <cellStyle name="Percent 8 6 5" xfId="25791" xr:uid="{00000000-0005-0000-0000-000032620000}"/>
    <cellStyle name="Percent 8 6 6" xfId="25792" xr:uid="{00000000-0005-0000-0000-000033620000}"/>
    <cellStyle name="Percent 8 6 7" xfId="25793" xr:uid="{00000000-0005-0000-0000-000034620000}"/>
    <cellStyle name="Percent 8 6 8" xfId="25794" xr:uid="{00000000-0005-0000-0000-000035620000}"/>
    <cellStyle name="Percent 8 6 9" xfId="25795" xr:uid="{00000000-0005-0000-0000-000036620000}"/>
    <cellStyle name="Percent 8 60" xfId="25796" xr:uid="{00000000-0005-0000-0000-000037620000}"/>
    <cellStyle name="Percent 8 7" xfId="25797" xr:uid="{00000000-0005-0000-0000-000038620000}"/>
    <cellStyle name="Percent 8 7 10" xfId="25798" xr:uid="{00000000-0005-0000-0000-000039620000}"/>
    <cellStyle name="Percent 8 7 11" xfId="25799" xr:uid="{00000000-0005-0000-0000-00003A620000}"/>
    <cellStyle name="Percent 8 7 12" xfId="25800" xr:uid="{00000000-0005-0000-0000-00003B620000}"/>
    <cellStyle name="Percent 8 7 13" xfId="25801" xr:uid="{00000000-0005-0000-0000-00003C620000}"/>
    <cellStyle name="Percent 8 7 14" xfId="25802" xr:uid="{00000000-0005-0000-0000-00003D620000}"/>
    <cellStyle name="Percent 8 7 15" xfId="25803" xr:uid="{00000000-0005-0000-0000-00003E620000}"/>
    <cellStyle name="Percent 8 7 16" xfId="25804" xr:uid="{00000000-0005-0000-0000-00003F620000}"/>
    <cellStyle name="Percent 8 7 17" xfId="25805" xr:uid="{00000000-0005-0000-0000-000040620000}"/>
    <cellStyle name="Percent 8 7 2" xfId="25806" xr:uid="{00000000-0005-0000-0000-000041620000}"/>
    <cellStyle name="Percent 8 7 3" xfId="25807" xr:uid="{00000000-0005-0000-0000-000042620000}"/>
    <cellStyle name="Percent 8 7 4" xfId="25808" xr:uid="{00000000-0005-0000-0000-000043620000}"/>
    <cellStyle name="Percent 8 7 5" xfId="25809" xr:uid="{00000000-0005-0000-0000-000044620000}"/>
    <cellStyle name="Percent 8 7 6" xfId="25810" xr:uid="{00000000-0005-0000-0000-000045620000}"/>
    <cellStyle name="Percent 8 7 7" xfId="25811" xr:uid="{00000000-0005-0000-0000-000046620000}"/>
    <cellStyle name="Percent 8 7 8" xfId="25812" xr:uid="{00000000-0005-0000-0000-000047620000}"/>
    <cellStyle name="Percent 8 7 9" xfId="25813" xr:uid="{00000000-0005-0000-0000-000048620000}"/>
    <cellStyle name="Percent 8 8" xfId="25814" xr:uid="{00000000-0005-0000-0000-000049620000}"/>
    <cellStyle name="Percent 8 8 10" xfId="25815" xr:uid="{00000000-0005-0000-0000-00004A620000}"/>
    <cellStyle name="Percent 8 8 11" xfId="25816" xr:uid="{00000000-0005-0000-0000-00004B620000}"/>
    <cellStyle name="Percent 8 8 12" xfId="25817" xr:uid="{00000000-0005-0000-0000-00004C620000}"/>
    <cellStyle name="Percent 8 8 13" xfId="25818" xr:uid="{00000000-0005-0000-0000-00004D620000}"/>
    <cellStyle name="Percent 8 8 14" xfId="25819" xr:uid="{00000000-0005-0000-0000-00004E620000}"/>
    <cellStyle name="Percent 8 8 15" xfId="25820" xr:uid="{00000000-0005-0000-0000-00004F620000}"/>
    <cellStyle name="Percent 8 8 16" xfId="25821" xr:uid="{00000000-0005-0000-0000-000050620000}"/>
    <cellStyle name="Percent 8 8 17" xfId="25822" xr:uid="{00000000-0005-0000-0000-000051620000}"/>
    <cellStyle name="Percent 8 8 2" xfId="25823" xr:uid="{00000000-0005-0000-0000-000052620000}"/>
    <cellStyle name="Percent 8 8 3" xfId="25824" xr:uid="{00000000-0005-0000-0000-000053620000}"/>
    <cellStyle name="Percent 8 8 4" xfId="25825" xr:uid="{00000000-0005-0000-0000-000054620000}"/>
    <cellStyle name="Percent 8 8 5" xfId="25826" xr:uid="{00000000-0005-0000-0000-000055620000}"/>
    <cellStyle name="Percent 8 8 6" xfId="25827" xr:uid="{00000000-0005-0000-0000-000056620000}"/>
    <cellStyle name="Percent 8 8 7" xfId="25828" xr:uid="{00000000-0005-0000-0000-000057620000}"/>
    <cellStyle name="Percent 8 8 8" xfId="25829" xr:uid="{00000000-0005-0000-0000-000058620000}"/>
    <cellStyle name="Percent 8 8 9" xfId="25830" xr:uid="{00000000-0005-0000-0000-000059620000}"/>
    <cellStyle name="Percent 8 9" xfId="25831" xr:uid="{00000000-0005-0000-0000-00005A620000}"/>
    <cellStyle name="Percent 8 9 10" xfId="25832" xr:uid="{00000000-0005-0000-0000-00005B620000}"/>
    <cellStyle name="Percent 8 9 11" xfId="25833" xr:uid="{00000000-0005-0000-0000-00005C620000}"/>
    <cellStyle name="Percent 8 9 12" xfId="25834" xr:uid="{00000000-0005-0000-0000-00005D620000}"/>
    <cellStyle name="Percent 8 9 13" xfId="25835" xr:uid="{00000000-0005-0000-0000-00005E620000}"/>
    <cellStyle name="Percent 8 9 14" xfId="25836" xr:uid="{00000000-0005-0000-0000-00005F620000}"/>
    <cellStyle name="Percent 8 9 15" xfId="25837" xr:uid="{00000000-0005-0000-0000-000060620000}"/>
    <cellStyle name="Percent 8 9 16" xfId="25838" xr:uid="{00000000-0005-0000-0000-000061620000}"/>
    <cellStyle name="Percent 8 9 17" xfId="25839" xr:uid="{00000000-0005-0000-0000-000062620000}"/>
    <cellStyle name="Percent 8 9 2" xfId="25840" xr:uid="{00000000-0005-0000-0000-000063620000}"/>
    <cellStyle name="Percent 8 9 3" xfId="25841" xr:uid="{00000000-0005-0000-0000-000064620000}"/>
    <cellStyle name="Percent 8 9 4" xfId="25842" xr:uid="{00000000-0005-0000-0000-000065620000}"/>
    <cellStyle name="Percent 8 9 5" xfId="25843" xr:uid="{00000000-0005-0000-0000-000066620000}"/>
    <cellStyle name="Percent 8 9 6" xfId="25844" xr:uid="{00000000-0005-0000-0000-000067620000}"/>
    <cellStyle name="Percent 8 9 7" xfId="25845" xr:uid="{00000000-0005-0000-0000-000068620000}"/>
    <cellStyle name="Percent 8 9 8" xfId="25846" xr:uid="{00000000-0005-0000-0000-000069620000}"/>
    <cellStyle name="Percent 8 9 9" xfId="25847" xr:uid="{00000000-0005-0000-0000-00006A620000}"/>
    <cellStyle name="Percent 9" xfId="1237" xr:uid="{00000000-0005-0000-0000-00006B620000}"/>
    <cellStyle name="Percent 9 10" xfId="25848" xr:uid="{00000000-0005-0000-0000-00006C620000}"/>
    <cellStyle name="Percent 9 11" xfId="25849" xr:uid="{00000000-0005-0000-0000-00006D620000}"/>
    <cellStyle name="Percent 9 12" xfId="25850" xr:uid="{00000000-0005-0000-0000-00006E620000}"/>
    <cellStyle name="Percent 9 13" xfId="25851" xr:uid="{00000000-0005-0000-0000-00006F620000}"/>
    <cellStyle name="Percent 9 14" xfId="25852" xr:uid="{00000000-0005-0000-0000-000070620000}"/>
    <cellStyle name="Percent 9 15" xfId="25853" xr:uid="{00000000-0005-0000-0000-000071620000}"/>
    <cellStyle name="Percent 9 16" xfId="25854" xr:uid="{00000000-0005-0000-0000-000072620000}"/>
    <cellStyle name="Percent 9 17" xfId="25855" xr:uid="{00000000-0005-0000-0000-000073620000}"/>
    <cellStyle name="Percent 9 18" xfId="25856" xr:uid="{00000000-0005-0000-0000-000074620000}"/>
    <cellStyle name="Percent 9 19" xfId="25857" xr:uid="{00000000-0005-0000-0000-000075620000}"/>
    <cellStyle name="Percent 9 2" xfId="1238" xr:uid="{00000000-0005-0000-0000-000076620000}"/>
    <cellStyle name="Percent 9 2 10" xfId="25858" xr:uid="{00000000-0005-0000-0000-000077620000}"/>
    <cellStyle name="Percent 9 2 11" xfId="25859" xr:uid="{00000000-0005-0000-0000-000078620000}"/>
    <cellStyle name="Percent 9 2 12" xfId="25860" xr:uid="{00000000-0005-0000-0000-000079620000}"/>
    <cellStyle name="Percent 9 2 13" xfId="25861" xr:uid="{00000000-0005-0000-0000-00007A620000}"/>
    <cellStyle name="Percent 9 2 14" xfId="25862" xr:uid="{00000000-0005-0000-0000-00007B620000}"/>
    <cellStyle name="Percent 9 2 15" xfId="25863" xr:uid="{00000000-0005-0000-0000-00007C620000}"/>
    <cellStyle name="Percent 9 2 2" xfId="25864" xr:uid="{00000000-0005-0000-0000-00007D620000}"/>
    <cellStyle name="Percent 9 2 2 10" xfId="25865" xr:uid="{00000000-0005-0000-0000-00007E620000}"/>
    <cellStyle name="Percent 9 2 2 11" xfId="25866" xr:uid="{00000000-0005-0000-0000-00007F620000}"/>
    <cellStyle name="Percent 9 2 2 12" xfId="25867" xr:uid="{00000000-0005-0000-0000-000080620000}"/>
    <cellStyle name="Percent 9 2 2 13" xfId="25868" xr:uid="{00000000-0005-0000-0000-000081620000}"/>
    <cellStyle name="Percent 9 2 2 14" xfId="25869" xr:uid="{00000000-0005-0000-0000-000082620000}"/>
    <cellStyle name="Percent 9 2 2 2" xfId="25870" xr:uid="{00000000-0005-0000-0000-000083620000}"/>
    <cellStyle name="Percent 9 2 2 2 10" xfId="25871" xr:uid="{00000000-0005-0000-0000-000084620000}"/>
    <cellStyle name="Percent 9 2 2 2 11" xfId="25872" xr:uid="{00000000-0005-0000-0000-000085620000}"/>
    <cellStyle name="Percent 9 2 2 2 12" xfId="25873" xr:uid="{00000000-0005-0000-0000-000086620000}"/>
    <cellStyle name="Percent 9 2 2 2 13" xfId="25874" xr:uid="{00000000-0005-0000-0000-000087620000}"/>
    <cellStyle name="Percent 9 2 2 2 2" xfId="25875" xr:uid="{00000000-0005-0000-0000-000088620000}"/>
    <cellStyle name="Percent 9 2 2 2 3" xfId="25876" xr:uid="{00000000-0005-0000-0000-000089620000}"/>
    <cellStyle name="Percent 9 2 2 2 4" xfId="25877" xr:uid="{00000000-0005-0000-0000-00008A620000}"/>
    <cellStyle name="Percent 9 2 2 2 5" xfId="25878" xr:uid="{00000000-0005-0000-0000-00008B620000}"/>
    <cellStyle name="Percent 9 2 2 2 6" xfId="25879" xr:uid="{00000000-0005-0000-0000-00008C620000}"/>
    <cellStyle name="Percent 9 2 2 2 7" xfId="25880" xr:uid="{00000000-0005-0000-0000-00008D620000}"/>
    <cellStyle name="Percent 9 2 2 2 8" xfId="25881" xr:uid="{00000000-0005-0000-0000-00008E620000}"/>
    <cellStyle name="Percent 9 2 2 2 9" xfId="25882" xr:uid="{00000000-0005-0000-0000-00008F620000}"/>
    <cellStyle name="Percent 9 2 2 3" xfId="25883" xr:uid="{00000000-0005-0000-0000-000090620000}"/>
    <cellStyle name="Percent 9 2 2 4" xfId="25884" xr:uid="{00000000-0005-0000-0000-000091620000}"/>
    <cellStyle name="Percent 9 2 2 5" xfId="25885" xr:uid="{00000000-0005-0000-0000-000092620000}"/>
    <cellStyle name="Percent 9 2 2 6" xfId="25886" xr:uid="{00000000-0005-0000-0000-000093620000}"/>
    <cellStyle name="Percent 9 2 2 7" xfId="25887" xr:uid="{00000000-0005-0000-0000-000094620000}"/>
    <cellStyle name="Percent 9 2 2 8" xfId="25888" xr:uid="{00000000-0005-0000-0000-000095620000}"/>
    <cellStyle name="Percent 9 2 2 9" xfId="25889" xr:uid="{00000000-0005-0000-0000-000096620000}"/>
    <cellStyle name="Percent 9 2 3" xfId="25890" xr:uid="{00000000-0005-0000-0000-000097620000}"/>
    <cellStyle name="Percent 9 2 3 10" xfId="25891" xr:uid="{00000000-0005-0000-0000-000098620000}"/>
    <cellStyle name="Percent 9 2 3 11" xfId="25892" xr:uid="{00000000-0005-0000-0000-000099620000}"/>
    <cellStyle name="Percent 9 2 3 12" xfId="25893" xr:uid="{00000000-0005-0000-0000-00009A620000}"/>
    <cellStyle name="Percent 9 2 3 13" xfId="25894" xr:uid="{00000000-0005-0000-0000-00009B620000}"/>
    <cellStyle name="Percent 9 2 3 2" xfId="25895" xr:uid="{00000000-0005-0000-0000-00009C620000}"/>
    <cellStyle name="Percent 9 2 3 3" xfId="25896" xr:uid="{00000000-0005-0000-0000-00009D620000}"/>
    <cellStyle name="Percent 9 2 3 4" xfId="25897" xr:uid="{00000000-0005-0000-0000-00009E620000}"/>
    <cellStyle name="Percent 9 2 3 5" xfId="25898" xr:uid="{00000000-0005-0000-0000-00009F620000}"/>
    <cellStyle name="Percent 9 2 3 6" xfId="25899" xr:uid="{00000000-0005-0000-0000-0000A0620000}"/>
    <cellStyle name="Percent 9 2 3 7" xfId="25900" xr:uid="{00000000-0005-0000-0000-0000A1620000}"/>
    <cellStyle name="Percent 9 2 3 8" xfId="25901" xr:uid="{00000000-0005-0000-0000-0000A2620000}"/>
    <cellStyle name="Percent 9 2 3 9" xfId="25902" xr:uid="{00000000-0005-0000-0000-0000A3620000}"/>
    <cellStyle name="Percent 9 2 4" xfId="25903" xr:uid="{00000000-0005-0000-0000-0000A4620000}"/>
    <cellStyle name="Percent 9 2 5" xfId="25904" xr:uid="{00000000-0005-0000-0000-0000A5620000}"/>
    <cellStyle name="Percent 9 2 6" xfId="25905" xr:uid="{00000000-0005-0000-0000-0000A6620000}"/>
    <cellStyle name="Percent 9 2 7" xfId="25906" xr:uid="{00000000-0005-0000-0000-0000A7620000}"/>
    <cellStyle name="Percent 9 2 8" xfId="25907" xr:uid="{00000000-0005-0000-0000-0000A8620000}"/>
    <cellStyle name="Percent 9 2 9" xfId="25908" xr:uid="{00000000-0005-0000-0000-0000A9620000}"/>
    <cellStyle name="Percent 9 20" xfId="25909" xr:uid="{00000000-0005-0000-0000-0000AA620000}"/>
    <cellStyle name="Percent 9 21" xfId="25910" xr:uid="{00000000-0005-0000-0000-0000AB620000}"/>
    <cellStyle name="Percent 9 22" xfId="25911" xr:uid="{00000000-0005-0000-0000-0000AC620000}"/>
    <cellStyle name="Percent 9 23" xfId="25912" xr:uid="{00000000-0005-0000-0000-0000AD620000}"/>
    <cellStyle name="Percent 9 24" xfId="25913" xr:uid="{00000000-0005-0000-0000-0000AE620000}"/>
    <cellStyle name="Percent 9 25" xfId="25914" xr:uid="{00000000-0005-0000-0000-0000AF620000}"/>
    <cellStyle name="Percent 9 26" xfId="25915" xr:uid="{00000000-0005-0000-0000-0000B0620000}"/>
    <cellStyle name="Percent 9 27" xfId="25916" xr:uid="{00000000-0005-0000-0000-0000B1620000}"/>
    <cellStyle name="Percent 9 27 2" xfId="25917" xr:uid="{00000000-0005-0000-0000-0000B2620000}"/>
    <cellStyle name="Percent 9 27 3" xfId="25918" xr:uid="{00000000-0005-0000-0000-0000B3620000}"/>
    <cellStyle name="Percent 9 27 4" xfId="25919" xr:uid="{00000000-0005-0000-0000-0000B4620000}"/>
    <cellStyle name="Percent 9 28" xfId="25920" xr:uid="{00000000-0005-0000-0000-0000B5620000}"/>
    <cellStyle name="Percent 9 29" xfId="25921" xr:uid="{00000000-0005-0000-0000-0000B6620000}"/>
    <cellStyle name="Percent 9 3" xfId="1239" xr:uid="{00000000-0005-0000-0000-0000B7620000}"/>
    <cellStyle name="Percent 9 3 10" xfId="25922" xr:uid="{00000000-0005-0000-0000-0000B8620000}"/>
    <cellStyle name="Percent 9 3 11" xfId="25923" xr:uid="{00000000-0005-0000-0000-0000B9620000}"/>
    <cellStyle name="Percent 9 3 12" xfId="25924" xr:uid="{00000000-0005-0000-0000-0000BA620000}"/>
    <cellStyle name="Percent 9 3 13" xfId="25925" xr:uid="{00000000-0005-0000-0000-0000BB620000}"/>
    <cellStyle name="Percent 9 3 14" xfId="25926" xr:uid="{00000000-0005-0000-0000-0000BC620000}"/>
    <cellStyle name="Percent 9 3 15" xfId="25927" xr:uid="{00000000-0005-0000-0000-0000BD620000}"/>
    <cellStyle name="Percent 9 3 16" xfId="25928" xr:uid="{00000000-0005-0000-0000-0000BE620000}"/>
    <cellStyle name="Percent 9 3 17" xfId="25929" xr:uid="{00000000-0005-0000-0000-0000BF620000}"/>
    <cellStyle name="Percent 9 3 18" xfId="25930" xr:uid="{00000000-0005-0000-0000-0000C0620000}"/>
    <cellStyle name="Percent 9 3 19" xfId="25931" xr:uid="{00000000-0005-0000-0000-0000C1620000}"/>
    <cellStyle name="Percent 9 3 2" xfId="1906" xr:uid="{00000000-0005-0000-0000-0000C2620000}"/>
    <cellStyle name="Percent 9 3 2 10" xfId="25932" xr:uid="{00000000-0005-0000-0000-0000C3620000}"/>
    <cellStyle name="Percent 9 3 2 11" xfId="25933" xr:uid="{00000000-0005-0000-0000-0000C4620000}"/>
    <cellStyle name="Percent 9 3 2 12" xfId="25934" xr:uid="{00000000-0005-0000-0000-0000C5620000}"/>
    <cellStyle name="Percent 9 3 2 13" xfId="25935" xr:uid="{00000000-0005-0000-0000-0000C6620000}"/>
    <cellStyle name="Percent 9 3 2 2" xfId="25936" xr:uid="{00000000-0005-0000-0000-0000C7620000}"/>
    <cellStyle name="Percent 9 3 2 3" xfId="25937" xr:uid="{00000000-0005-0000-0000-0000C8620000}"/>
    <cellStyle name="Percent 9 3 2 4" xfId="25938" xr:uid="{00000000-0005-0000-0000-0000C9620000}"/>
    <cellStyle name="Percent 9 3 2 5" xfId="25939" xr:uid="{00000000-0005-0000-0000-0000CA620000}"/>
    <cellStyle name="Percent 9 3 2 6" xfId="25940" xr:uid="{00000000-0005-0000-0000-0000CB620000}"/>
    <cellStyle name="Percent 9 3 2 7" xfId="25941" xr:uid="{00000000-0005-0000-0000-0000CC620000}"/>
    <cellStyle name="Percent 9 3 2 8" xfId="25942" xr:uid="{00000000-0005-0000-0000-0000CD620000}"/>
    <cellStyle name="Percent 9 3 2 9" xfId="25943" xr:uid="{00000000-0005-0000-0000-0000CE620000}"/>
    <cellStyle name="Percent 9 3 20" xfId="25944" xr:uid="{00000000-0005-0000-0000-0000CF620000}"/>
    <cellStyle name="Percent 9 3 21" xfId="25945" xr:uid="{00000000-0005-0000-0000-0000D0620000}"/>
    <cellStyle name="Percent 9 3 22" xfId="25946" xr:uid="{00000000-0005-0000-0000-0000D1620000}"/>
    <cellStyle name="Percent 9 3 23" xfId="25947" xr:uid="{00000000-0005-0000-0000-0000D2620000}"/>
    <cellStyle name="Percent 9 3 24" xfId="25948" xr:uid="{00000000-0005-0000-0000-0000D3620000}"/>
    <cellStyle name="Percent 9 3 25" xfId="25949" xr:uid="{00000000-0005-0000-0000-0000D4620000}"/>
    <cellStyle name="Percent 9 3 26" xfId="25950" xr:uid="{00000000-0005-0000-0000-0000D5620000}"/>
    <cellStyle name="Percent 9 3 27" xfId="25951" xr:uid="{00000000-0005-0000-0000-0000D6620000}"/>
    <cellStyle name="Percent 9 3 28" xfId="25952" xr:uid="{00000000-0005-0000-0000-0000D7620000}"/>
    <cellStyle name="Percent 9 3 29" xfId="25953" xr:uid="{00000000-0005-0000-0000-0000D8620000}"/>
    <cellStyle name="Percent 9 3 3" xfId="25954" xr:uid="{00000000-0005-0000-0000-0000D9620000}"/>
    <cellStyle name="Percent 9 3 30" xfId="25955" xr:uid="{00000000-0005-0000-0000-0000DA620000}"/>
    <cellStyle name="Percent 9 3 31" xfId="25956" xr:uid="{00000000-0005-0000-0000-0000DB620000}"/>
    <cellStyle name="Percent 9 3 32" xfId="25957" xr:uid="{00000000-0005-0000-0000-0000DC620000}"/>
    <cellStyle name="Percent 9 3 33" xfId="25958" xr:uid="{00000000-0005-0000-0000-0000DD620000}"/>
    <cellStyle name="Percent 9 3 34" xfId="25959" xr:uid="{00000000-0005-0000-0000-0000DE620000}"/>
    <cellStyle name="Percent 9 3 35" xfId="25960" xr:uid="{00000000-0005-0000-0000-0000DF620000}"/>
    <cellStyle name="Percent 9 3 36" xfId="25961" xr:uid="{00000000-0005-0000-0000-0000E0620000}"/>
    <cellStyle name="Percent 9 3 37" xfId="25962" xr:uid="{00000000-0005-0000-0000-0000E1620000}"/>
    <cellStyle name="Percent 9 3 38" xfId="25963" xr:uid="{00000000-0005-0000-0000-0000E2620000}"/>
    <cellStyle name="Percent 9 3 39" xfId="25964" xr:uid="{00000000-0005-0000-0000-0000E3620000}"/>
    <cellStyle name="Percent 9 3 4" xfId="25965" xr:uid="{00000000-0005-0000-0000-0000E4620000}"/>
    <cellStyle name="Percent 9 3 40" xfId="25966" xr:uid="{00000000-0005-0000-0000-0000E5620000}"/>
    <cellStyle name="Percent 9 3 41" xfId="25967" xr:uid="{00000000-0005-0000-0000-0000E6620000}"/>
    <cellStyle name="Percent 9 3 42" xfId="25968" xr:uid="{00000000-0005-0000-0000-0000E7620000}"/>
    <cellStyle name="Percent 9 3 43" xfId="25969" xr:uid="{00000000-0005-0000-0000-0000E8620000}"/>
    <cellStyle name="Percent 9 3 44" xfId="25970" xr:uid="{00000000-0005-0000-0000-0000E9620000}"/>
    <cellStyle name="Percent 9 3 45" xfId="25971" xr:uid="{00000000-0005-0000-0000-0000EA620000}"/>
    <cellStyle name="Percent 9 3 46" xfId="25972" xr:uid="{00000000-0005-0000-0000-0000EB620000}"/>
    <cellStyle name="Percent 9 3 47" xfId="25973" xr:uid="{00000000-0005-0000-0000-0000EC620000}"/>
    <cellStyle name="Percent 9 3 48" xfId="25974" xr:uid="{00000000-0005-0000-0000-0000ED620000}"/>
    <cellStyle name="Percent 9 3 49" xfId="25975" xr:uid="{00000000-0005-0000-0000-0000EE620000}"/>
    <cellStyle name="Percent 9 3 5" xfId="25976" xr:uid="{00000000-0005-0000-0000-0000EF620000}"/>
    <cellStyle name="Percent 9 3 50" xfId="25977" xr:uid="{00000000-0005-0000-0000-0000F0620000}"/>
    <cellStyle name="Percent 9 3 51" xfId="25978" xr:uid="{00000000-0005-0000-0000-0000F1620000}"/>
    <cellStyle name="Percent 9 3 52" xfId="25979" xr:uid="{00000000-0005-0000-0000-0000F2620000}"/>
    <cellStyle name="Percent 9 3 53" xfId="25980" xr:uid="{00000000-0005-0000-0000-0000F3620000}"/>
    <cellStyle name="Percent 9 3 54" xfId="25981" xr:uid="{00000000-0005-0000-0000-0000F4620000}"/>
    <cellStyle name="Percent 9 3 55" xfId="25982" xr:uid="{00000000-0005-0000-0000-0000F5620000}"/>
    <cellStyle name="Percent 9 3 56" xfId="25983" xr:uid="{00000000-0005-0000-0000-0000F6620000}"/>
    <cellStyle name="Percent 9 3 57" xfId="25984" xr:uid="{00000000-0005-0000-0000-0000F7620000}"/>
    <cellStyle name="Percent 9 3 58" xfId="25985" xr:uid="{00000000-0005-0000-0000-0000F8620000}"/>
    <cellStyle name="Percent 9 3 59" xfId="25986" xr:uid="{00000000-0005-0000-0000-0000F9620000}"/>
    <cellStyle name="Percent 9 3 6" xfId="25987" xr:uid="{00000000-0005-0000-0000-0000FA620000}"/>
    <cellStyle name="Percent 9 3 60" xfId="25988" xr:uid="{00000000-0005-0000-0000-0000FB620000}"/>
    <cellStyle name="Percent 9 3 61" xfId="25989" xr:uid="{00000000-0005-0000-0000-0000FC620000}"/>
    <cellStyle name="Percent 9 3 62" xfId="25990" xr:uid="{00000000-0005-0000-0000-0000FD620000}"/>
    <cellStyle name="Percent 9 3 63" xfId="25991" xr:uid="{00000000-0005-0000-0000-0000FE620000}"/>
    <cellStyle name="Percent 9 3 64" xfId="25992" xr:uid="{00000000-0005-0000-0000-0000FF620000}"/>
    <cellStyle name="Percent 9 3 65" xfId="25993" xr:uid="{00000000-0005-0000-0000-000000630000}"/>
    <cellStyle name="Percent 9 3 66" xfId="25994" xr:uid="{00000000-0005-0000-0000-000001630000}"/>
    <cellStyle name="Percent 9 3 67" xfId="25995" xr:uid="{00000000-0005-0000-0000-000002630000}"/>
    <cellStyle name="Percent 9 3 68" xfId="25996" xr:uid="{00000000-0005-0000-0000-000003630000}"/>
    <cellStyle name="Percent 9 3 69" xfId="25997" xr:uid="{00000000-0005-0000-0000-000004630000}"/>
    <cellStyle name="Percent 9 3 7" xfId="25998" xr:uid="{00000000-0005-0000-0000-000005630000}"/>
    <cellStyle name="Percent 9 3 8" xfId="25999" xr:uid="{00000000-0005-0000-0000-000006630000}"/>
    <cellStyle name="Percent 9 3 9" xfId="26000" xr:uid="{00000000-0005-0000-0000-000007630000}"/>
    <cellStyle name="Percent 9 30" xfId="26001" xr:uid="{00000000-0005-0000-0000-000008630000}"/>
    <cellStyle name="Percent 9 31" xfId="26002" xr:uid="{00000000-0005-0000-0000-000009630000}"/>
    <cellStyle name="Percent 9 4" xfId="1905" xr:uid="{00000000-0005-0000-0000-00000A630000}"/>
    <cellStyle name="Percent 9 4 10" xfId="26003" xr:uid="{00000000-0005-0000-0000-00000B630000}"/>
    <cellStyle name="Percent 9 4 11" xfId="26004" xr:uid="{00000000-0005-0000-0000-00000C630000}"/>
    <cellStyle name="Percent 9 4 12" xfId="26005" xr:uid="{00000000-0005-0000-0000-00000D630000}"/>
    <cellStyle name="Percent 9 4 13" xfId="26006" xr:uid="{00000000-0005-0000-0000-00000E630000}"/>
    <cellStyle name="Percent 9 4 14" xfId="26007" xr:uid="{00000000-0005-0000-0000-00000F630000}"/>
    <cellStyle name="Percent 9 4 2" xfId="26008" xr:uid="{00000000-0005-0000-0000-000010630000}"/>
    <cellStyle name="Percent 9 4 2 10" xfId="26009" xr:uid="{00000000-0005-0000-0000-000011630000}"/>
    <cellStyle name="Percent 9 4 2 11" xfId="26010" xr:uid="{00000000-0005-0000-0000-000012630000}"/>
    <cellStyle name="Percent 9 4 2 12" xfId="26011" xr:uid="{00000000-0005-0000-0000-000013630000}"/>
    <cellStyle name="Percent 9 4 2 13" xfId="26012" xr:uid="{00000000-0005-0000-0000-000014630000}"/>
    <cellStyle name="Percent 9 4 2 2" xfId="26013" xr:uid="{00000000-0005-0000-0000-000015630000}"/>
    <cellStyle name="Percent 9 4 2 3" xfId="26014" xr:uid="{00000000-0005-0000-0000-000016630000}"/>
    <cellStyle name="Percent 9 4 2 4" xfId="26015" xr:uid="{00000000-0005-0000-0000-000017630000}"/>
    <cellStyle name="Percent 9 4 2 5" xfId="26016" xr:uid="{00000000-0005-0000-0000-000018630000}"/>
    <cellStyle name="Percent 9 4 2 6" xfId="26017" xr:uid="{00000000-0005-0000-0000-000019630000}"/>
    <cellStyle name="Percent 9 4 2 7" xfId="26018" xr:uid="{00000000-0005-0000-0000-00001A630000}"/>
    <cellStyle name="Percent 9 4 2 8" xfId="26019" xr:uid="{00000000-0005-0000-0000-00001B630000}"/>
    <cellStyle name="Percent 9 4 2 9" xfId="26020" xr:uid="{00000000-0005-0000-0000-00001C630000}"/>
    <cellStyle name="Percent 9 4 3" xfId="26021" xr:uid="{00000000-0005-0000-0000-00001D630000}"/>
    <cellStyle name="Percent 9 4 4" xfId="26022" xr:uid="{00000000-0005-0000-0000-00001E630000}"/>
    <cellStyle name="Percent 9 4 5" xfId="26023" xr:uid="{00000000-0005-0000-0000-00001F630000}"/>
    <cellStyle name="Percent 9 4 6" xfId="26024" xr:uid="{00000000-0005-0000-0000-000020630000}"/>
    <cellStyle name="Percent 9 4 7" xfId="26025" xr:uid="{00000000-0005-0000-0000-000021630000}"/>
    <cellStyle name="Percent 9 4 8" xfId="26026" xr:uid="{00000000-0005-0000-0000-000022630000}"/>
    <cellStyle name="Percent 9 4 9" xfId="26027" xr:uid="{00000000-0005-0000-0000-000023630000}"/>
    <cellStyle name="Percent 9 5" xfId="26028" xr:uid="{00000000-0005-0000-0000-000024630000}"/>
    <cellStyle name="Percent 9 5 10" xfId="26029" xr:uid="{00000000-0005-0000-0000-000025630000}"/>
    <cellStyle name="Percent 9 5 11" xfId="26030" xr:uid="{00000000-0005-0000-0000-000026630000}"/>
    <cellStyle name="Percent 9 5 12" xfId="26031" xr:uid="{00000000-0005-0000-0000-000027630000}"/>
    <cellStyle name="Percent 9 5 13" xfId="26032" xr:uid="{00000000-0005-0000-0000-000028630000}"/>
    <cellStyle name="Percent 9 5 14" xfId="26033" xr:uid="{00000000-0005-0000-0000-000029630000}"/>
    <cellStyle name="Percent 9 5 2" xfId="26034" xr:uid="{00000000-0005-0000-0000-00002A630000}"/>
    <cellStyle name="Percent 9 5 2 10" xfId="26035" xr:uid="{00000000-0005-0000-0000-00002B630000}"/>
    <cellStyle name="Percent 9 5 2 11" xfId="26036" xr:uid="{00000000-0005-0000-0000-00002C630000}"/>
    <cellStyle name="Percent 9 5 2 12" xfId="26037" xr:uid="{00000000-0005-0000-0000-00002D630000}"/>
    <cellStyle name="Percent 9 5 2 13" xfId="26038" xr:uid="{00000000-0005-0000-0000-00002E630000}"/>
    <cellStyle name="Percent 9 5 2 2" xfId="26039" xr:uid="{00000000-0005-0000-0000-00002F630000}"/>
    <cellStyle name="Percent 9 5 2 3" xfId="26040" xr:uid="{00000000-0005-0000-0000-000030630000}"/>
    <cellStyle name="Percent 9 5 2 4" xfId="26041" xr:uid="{00000000-0005-0000-0000-000031630000}"/>
    <cellStyle name="Percent 9 5 2 5" xfId="26042" xr:uid="{00000000-0005-0000-0000-000032630000}"/>
    <cellStyle name="Percent 9 5 2 6" xfId="26043" xr:uid="{00000000-0005-0000-0000-000033630000}"/>
    <cellStyle name="Percent 9 5 2 7" xfId="26044" xr:uid="{00000000-0005-0000-0000-000034630000}"/>
    <cellStyle name="Percent 9 5 2 8" xfId="26045" xr:uid="{00000000-0005-0000-0000-000035630000}"/>
    <cellStyle name="Percent 9 5 2 9" xfId="26046" xr:uid="{00000000-0005-0000-0000-000036630000}"/>
    <cellStyle name="Percent 9 5 3" xfId="26047" xr:uid="{00000000-0005-0000-0000-000037630000}"/>
    <cellStyle name="Percent 9 5 4" xfId="26048" xr:uid="{00000000-0005-0000-0000-000038630000}"/>
    <cellStyle name="Percent 9 5 5" xfId="26049" xr:uid="{00000000-0005-0000-0000-000039630000}"/>
    <cellStyle name="Percent 9 5 6" xfId="26050" xr:uid="{00000000-0005-0000-0000-00003A630000}"/>
    <cellStyle name="Percent 9 5 7" xfId="26051" xr:uid="{00000000-0005-0000-0000-00003B630000}"/>
    <cellStyle name="Percent 9 5 8" xfId="26052" xr:uid="{00000000-0005-0000-0000-00003C630000}"/>
    <cellStyle name="Percent 9 5 9" xfId="26053" xr:uid="{00000000-0005-0000-0000-00003D630000}"/>
    <cellStyle name="Percent 9 6" xfId="26054" xr:uid="{00000000-0005-0000-0000-00003E630000}"/>
    <cellStyle name="Percent 9 6 10" xfId="26055" xr:uid="{00000000-0005-0000-0000-00003F630000}"/>
    <cellStyle name="Percent 9 6 11" xfId="26056" xr:uid="{00000000-0005-0000-0000-000040630000}"/>
    <cellStyle name="Percent 9 6 12" xfId="26057" xr:uid="{00000000-0005-0000-0000-000041630000}"/>
    <cellStyle name="Percent 9 6 13" xfId="26058" xr:uid="{00000000-0005-0000-0000-000042630000}"/>
    <cellStyle name="Percent 9 6 2" xfId="26059" xr:uid="{00000000-0005-0000-0000-000043630000}"/>
    <cellStyle name="Percent 9 6 3" xfId="26060" xr:uid="{00000000-0005-0000-0000-000044630000}"/>
    <cellStyle name="Percent 9 6 4" xfId="26061" xr:uid="{00000000-0005-0000-0000-000045630000}"/>
    <cellStyle name="Percent 9 6 5" xfId="26062" xr:uid="{00000000-0005-0000-0000-000046630000}"/>
    <cellStyle name="Percent 9 6 6" xfId="26063" xr:uid="{00000000-0005-0000-0000-000047630000}"/>
    <cellStyle name="Percent 9 6 7" xfId="26064" xr:uid="{00000000-0005-0000-0000-000048630000}"/>
    <cellStyle name="Percent 9 6 8" xfId="26065" xr:uid="{00000000-0005-0000-0000-000049630000}"/>
    <cellStyle name="Percent 9 6 9" xfId="26066" xr:uid="{00000000-0005-0000-0000-00004A630000}"/>
    <cellStyle name="Percent 9 7" xfId="26067" xr:uid="{00000000-0005-0000-0000-00004B630000}"/>
    <cellStyle name="Percent 9 7 2" xfId="26068" xr:uid="{00000000-0005-0000-0000-00004C630000}"/>
    <cellStyle name="Percent 9 7 2 2" xfId="26069" xr:uid="{00000000-0005-0000-0000-00004D630000}"/>
    <cellStyle name="Percent 9 7 2 3" xfId="26070" xr:uid="{00000000-0005-0000-0000-00004E630000}"/>
    <cellStyle name="Percent 9 7 3" xfId="26071" xr:uid="{00000000-0005-0000-0000-00004F630000}"/>
    <cellStyle name="Percent 9 7 4" xfId="26072" xr:uid="{00000000-0005-0000-0000-000050630000}"/>
    <cellStyle name="Percent 9 8" xfId="26073" xr:uid="{00000000-0005-0000-0000-000051630000}"/>
    <cellStyle name="Percent 9 9" xfId="26074" xr:uid="{00000000-0005-0000-0000-000052630000}"/>
    <cellStyle name="Percent 9 9 2" xfId="26075" xr:uid="{00000000-0005-0000-0000-000053630000}"/>
    <cellStyle name="Percent 9 9 3" xfId="26076" xr:uid="{00000000-0005-0000-0000-000054630000}"/>
    <cellStyle name="Percent Input" xfId="26077" xr:uid="{00000000-0005-0000-0000-000055630000}"/>
    <cellStyle name="Percent(0)" xfId="26078" xr:uid="{00000000-0005-0000-0000-000056630000}"/>
    <cellStyle name="Percent(1)" xfId="26079" xr:uid="{00000000-0005-0000-0000-000057630000}"/>
    <cellStyle name="Percent(2)" xfId="26080" xr:uid="{00000000-0005-0000-0000-000058630000}"/>
    <cellStyle name="Percent*" xfId="26081" xr:uid="{00000000-0005-0000-0000-000059630000}"/>
    <cellStyle name="Percent[1]" xfId="26082" xr:uid="{00000000-0005-0000-0000-00005A630000}"/>
    <cellStyle name="Percent[2]" xfId="26083" xr:uid="{00000000-0005-0000-0000-00005B630000}"/>
    <cellStyle name="Percent[2D]" xfId="26084" xr:uid="{00000000-0005-0000-0000-00005C630000}"/>
    <cellStyle name="Percent1" xfId="26085" xr:uid="{00000000-0005-0000-0000-00005D630000}"/>
    <cellStyle name="Percent2" xfId="26086" xr:uid="{00000000-0005-0000-0000-00005E630000}"/>
    <cellStyle name="percentage" xfId="26087" xr:uid="{00000000-0005-0000-0000-00005F630000}"/>
    <cellStyle name="PillarText" xfId="26088" xr:uid="{00000000-0005-0000-0000-000060630000}"/>
    <cellStyle name="Pre-inputted cells" xfId="1240" xr:uid="{00000000-0005-0000-0000-000061630000}"/>
    <cellStyle name="Pre-inputted cells 10" xfId="26089" xr:uid="{00000000-0005-0000-0000-000062630000}"/>
    <cellStyle name="Pre-inputted cells 10 10" xfId="26090" xr:uid="{00000000-0005-0000-0000-000063630000}"/>
    <cellStyle name="Pre-inputted cells 10 11" xfId="26091" xr:uid="{00000000-0005-0000-0000-000064630000}"/>
    <cellStyle name="Pre-inputted cells 10 12" xfId="26092" xr:uid="{00000000-0005-0000-0000-000065630000}"/>
    <cellStyle name="Pre-inputted cells 10 13" xfId="26093" xr:uid="{00000000-0005-0000-0000-000066630000}"/>
    <cellStyle name="Pre-inputted cells 10 14" xfId="26094" xr:uid="{00000000-0005-0000-0000-000067630000}"/>
    <cellStyle name="Pre-inputted cells 10 15" xfId="26095" xr:uid="{00000000-0005-0000-0000-000068630000}"/>
    <cellStyle name="Pre-inputted cells 10 16" xfId="26096" xr:uid="{00000000-0005-0000-0000-000069630000}"/>
    <cellStyle name="Pre-inputted cells 10 17" xfId="26097" xr:uid="{00000000-0005-0000-0000-00006A630000}"/>
    <cellStyle name="Pre-inputted cells 10 18" xfId="26098" xr:uid="{00000000-0005-0000-0000-00006B630000}"/>
    <cellStyle name="Pre-inputted cells 10 19" xfId="26099" xr:uid="{00000000-0005-0000-0000-00006C630000}"/>
    <cellStyle name="Pre-inputted cells 10 2" xfId="26100" xr:uid="{00000000-0005-0000-0000-00006D630000}"/>
    <cellStyle name="Pre-inputted cells 10 2 10" xfId="26101" xr:uid="{00000000-0005-0000-0000-00006E630000}"/>
    <cellStyle name="Pre-inputted cells 10 2 11" xfId="26102" xr:uid="{00000000-0005-0000-0000-00006F630000}"/>
    <cellStyle name="Pre-inputted cells 10 2 12" xfId="26103" xr:uid="{00000000-0005-0000-0000-000070630000}"/>
    <cellStyle name="Pre-inputted cells 10 2 13" xfId="26104" xr:uid="{00000000-0005-0000-0000-000071630000}"/>
    <cellStyle name="Pre-inputted cells 10 2 2" xfId="26105" xr:uid="{00000000-0005-0000-0000-000072630000}"/>
    <cellStyle name="Pre-inputted cells 10 2 2 2" xfId="26106" xr:uid="{00000000-0005-0000-0000-000073630000}"/>
    <cellStyle name="Pre-inputted cells 10 2 2 3" xfId="26107" xr:uid="{00000000-0005-0000-0000-000074630000}"/>
    <cellStyle name="Pre-inputted cells 10 2 3" xfId="26108" xr:uid="{00000000-0005-0000-0000-000075630000}"/>
    <cellStyle name="Pre-inputted cells 10 2 3 2" xfId="26109" xr:uid="{00000000-0005-0000-0000-000076630000}"/>
    <cellStyle name="Pre-inputted cells 10 2 3 3" xfId="26110" xr:uid="{00000000-0005-0000-0000-000077630000}"/>
    <cellStyle name="Pre-inputted cells 10 2 4" xfId="26111" xr:uid="{00000000-0005-0000-0000-000078630000}"/>
    <cellStyle name="Pre-inputted cells 10 2 5" xfId="26112" xr:uid="{00000000-0005-0000-0000-000079630000}"/>
    <cellStyle name="Pre-inputted cells 10 2 6" xfId="26113" xr:uid="{00000000-0005-0000-0000-00007A630000}"/>
    <cellStyle name="Pre-inputted cells 10 2 7" xfId="26114" xr:uid="{00000000-0005-0000-0000-00007B630000}"/>
    <cellStyle name="Pre-inputted cells 10 2 8" xfId="26115" xr:uid="{00000000-0005-0000-0000-00007C630000}"/>
    <cellStyle name="Pre-inputted cells 10 2 9" xfId="26116" xr:uid="{00000000-0005-0000-0000-00007D630000}"/>
    <cellStyle name="Pre-inputted cells 10 20" xfId="26117" xr:uid="{00000000-0005-0000-0000-00007E630000}"/>
    <cellStyle name="Pre-inputted cells 10 21" xfId="26118" xr:uid="{00000000-0005-0000-0000-00007F630000}"/>
    <cellStyle name="Pre-inputted cells 10 22" xfId="26119" xr:uid="{00000000-0005-0000-0000-000080630000}"/>
    <cellStyle name="Pre-inputted cells 10 23" xfId="26120" xr:uid="{00000000-0005-0000-0000-000081630000}"/>
    <cellStyle name="Pre-inputted cells 10 24" xfId="26121" xr:uid="{00000000-0005-0000-0000-000082630000}"/>
    <cellStyle name="Pre-inputted cells 10 25" xfId="26122" xr:uid="{00000000-0005-0000-0000-000083630000}"/>
    <cellStyle name="Pre-inputted cells 10 26" xfId="26123" xr:uid="{00000000-0005-0000-0000-000084630000}"/>
    <cellStyle name="Pre-inputted cells 10 27" xfId="26124" xr:uid="{00000000-0005-0000-0000-000085630000}"/>
    <cellStyle name="Pre-inputted cells 10 28" xfId="26125" xr:uid="{00000000-0005-0000-0000-000086630000}"/>
    <cellStyle name="Pre-inputted cells 10 29" xfId="26126" xr:uid="{00000000-0005-0000-0000-000087630000}"/>
    <cellStyle name="Pre-inputted cells 10 3" xfId="26127" xr:uid="{00000000-0005-0000-0000-000088630000}"/>
    <cellStyle name="Pre-inputted cells 10 3 2" xfId="26128" xr:uid="{00000000-0005-0000-0000-000089630000}"/>
    <cellStyle name="Pre-inputted cells 10 3 3" xfId="26129" xr:uid="{00000000-0005-0000-0000-00008A630000}"/>
    <cellStyle name="Pre-inputted cells 10 30" xfId="26130" xr:uid="{00000000-0005-0000-0000-00008B630000}"/>
    <cellStyle name="Pre-inputted cells 10 31" xfId="26131" xr:uid="{00000000-0005-0000-0000-00008C630000}"/>
    <cellStyle name="Pre-inputted cells 10 32" xfId="26132" xr:uid="{00000000-0005-0000-0000-00008D630000}"/>
    <cellStyle name="Pre-inputted cells 10 33" xfId="26133" xr:uid="{00000000-0005-0000-0000-00008E630000}"/>
    <cellStyle name="Pre-inputted cells 10 34" xfId="26134" xr:uid="{00000000-0005-0000-0000-00008F630000}"/>
    <cellStyle name="Pre-inputted cells 10 4" xfId="26135" xr:uid="{00000000-0005-0000-0000-000090630000}"/>
    <cellStyle name="Pre-inputted cells 10 4 2" xfId="26136" xr:uid="{00000000-0005-0000-0000-000091630000}"/>
    <cellStyle name="Pre-inputted cells 10 4 3" xfId="26137" xr:uid="{00000000-0005-0000-0000-000092630000}"/>
    <cellStyle name="Pre-inputted cells 10 5" xfId="26138" xr:uid="{00000000-0005-0000-0000-000093630000}"/>
    <cellStyle name="Pre-inputted cells 10 6" xfId="26139" xr:uid="{00000000-0005-0000-0000-000094630000}"/>
    <cellStyle name="Pre-inputted cells 10 7" xfId="26140" xr:uid="{00000000-0005-0000-0000-000095630000}"/>
    <cellStyle name="Pre-inputted cells 10 8" xfId="26141" xr:uid="{00000000-0005-0000-0000-000096630000}"/>
    <cellStyle name="Pre-inputted cells 10 9" xfId="26142" xr:uid="{00000000-0005-0000-0000-000097630000}"/>
    <cellStyle name="Pre-inputted cells 11" xfId="26143" xr:uid="{00000000-0005-0000-0000-000098630000}"/>
    <cellStyle name="Pre-inputted cells 11 10" xfId="26144" xr:uid="{00000000-0005-0000-0000-000099630000}"/>
    <cellStyle name="Pre-inputted cells 11 11" xfId="26145" xr:uid="{00000000-0005-0000-0000-00009A630000}"/>
    <cellStyle name="Pre-inputted cells 11 12" xfId="26146" xr:uid="{00000000-0005-0000-0000-00009B630000}"/>
    <cellStyle name="Pre-inputted cells 11 13" xfId="26147" xr:uid="{00000000-0005-0000-0000-00009C630000}"/>
    <cellStyle name="Pre-inputted cells 11 14" xfId="26148" xr:uid="{00000000-0005-0000-0000-00009D630000}"/>
    <cellStyle name="Pre-inputted cells 11 15" xfId="26149" xr:uid="{00000000-0005-0000-0000-00009E630000}"/>
    <cellStyle name="Pre-inputted cells 11 16" xfId="26150" xr:uid="{00000000-0005-0000-0000-00009F630000}"/>
    <cellStyle name="Pre-inputted cells 11 17" xfId="26151" xr:uid="{00000000-0005-0000-0000-0000A0630000}"/>
    <cellStyle name="Pre-inputted cells 11 18" xfId="26152" xr:uid="{00000000-0005-0000-0000-0000A1630000}"/>
    <cellStyle name="Pre-inputted cells 11 19" xfId="26153" xr:uid="{00000000-0005-0000-0000-0000A2630000}"/>
    <cellStyle name="Pre-inputted cells 11 2" xfId="26154" xr:uid="{00000000-0005-0000-0000-0000A3630000}"/>
    <cellStyle name="Pre-inputted cells 11 2 10" xfId="26155" xr:uid="{00000000-0005-0000-0000-0000A4630000}"/>
    <cellStyle name="Pre-inputted cells 11 2 11" xfId="26156" xr:uid="{00000000-0005-0000-0000-0000A5630000}"/>
    <cellStyle name="Pre-inputted cells 11 2 12" xfId="26157" xr:uid="{00000000-0005-0000-0000-0000A6630000}"/>
    <cellStyle name="Pre-inputted cells 11 2 13" xfId="26158" xr:uid="{00000000-0005-0000-0000-0000A7630000}"/>
    <cellStyle name="Pre-inputted cells 11 2 2" xfId="26159" xr:uid="{00000000-0005-0000-0000-0000A8630000}"/>
    <cellStyle name="Pre-inputted cells 11 2 2 2" xfId="26160" xr:uid="{00000000-0005-0000-0000-0000A9630000}"/>
    <cellStyle name="Pre-inputted cells 11 2 2 3" xfId="26161" xr:uid="{00000000-0005-0000-0000-0000AA630000}"/>
    <cellStyle name="Pre-inputted cells 11 2 3" xfId="26162" xr:uid="{00000000-0005-0000-0000-0000AB630000}"/>
    <cellStyle name="Pre-inputted cells 11 2 3 2" xfId="26163" xr:uid="{00000000-0005-0000-0000-0000AC630000}"/>
    <cellStyle name="Pre-inputted cells 11 2 3 3" xfId="26164" xr:uid="{00000000-0005-0000-0000-0000AD630000}"/>
    <cellStyle name="Pre-inputted cells 11 2 4" xfId="26165" xr:uid="{00000000-0005-0000-0000-0000AE630000}"/>
    <cellStyle name="Pre-inputted cells 11 2 5" xfId="26166" xr:uid="{00000000-0005-0000-0000-0000AF630000}"/>
    <cellStyle name="Pre-inputted cells 11 2 6" xfId="26167" xr:uid="{00000000-0005-0000-0000-0000B0630000}"/>
    <cellStyle name="Pre-inputted cells 11 2 7" xfId="26168" xr:uid="{00000000-0005-0000-0000-0000B1630000}"/>
    <cellStyle name="Pre-inputted cells 11 2 8" xfId="26169" xr:uid="{00000000-0005-0000-0000-0000B2630000}"/>
    <cellStyle name="Pre-inputted cells 11 2 9" xfId="26170" xr:uid="{00000000-0005-0000-0000-0000B3630000}"/>
    <cellStyle name="Pre-inputted cells 11 20" xfId="26171" xr:uid="{00000000-0005-0000-0000-0000B4630000}"/>
    <cellStyle name="Pre-inputted cells 11 21" xfId="26172" xr:uid="{00000000-0005-0000-0000-0000B5630000}"/>
    <cellStyle name="Pre-inputted cells 11 22" xfId="26173" xr:uid="{00000000-0005-0000-0000-0000B6630000}"/>
    <cellStyle name="Pre-inputted cells 11 23" xfId="26174" xr:uid="{00000000-0005-0000-0000-0000B7630000}"/>
    <cellStyle name="Pre-inputted cells 11 24" xfId="26175" xr:uid="{00000000-0005-0000-0000-0000B8630000}"/>
    <cellStyle name="Pre-inputted cells 11 25" xfId="26176" xr:uid="{00000000-0005-0000-0000-0000B9630000}"/>
    <cellStyle name="Pre-inputted cells 11 26" xfId="26177" xr:uid="{00000000-0005-0000-0000-0000BA630000}"/>
    <cellStyle name="Pre-inputted cells 11 27" xfId="26178" xr:uid="{00000000-0005-0000-0000-0000BB630000}"/>
    <cellStyle name="Pre-inputted cells 11 28" xfId="26179" xr:uid="{00000000-0005-0000-0000-0000BC630000}"/>
    <cellStyle name="Pre-inputted cells 11 29" xfId="26180" xr:uid="{00000000-0005-0000-0000-0000BD630000}"/>
    <cellStyle name="Pre-inputted cells 11 3" xfId="26181" xr:uid="{00000000-0005-0000-0000-0000BE630000}"/>
    <cellStyle name="Pre-inputted cells 11 3 2" xfId="26182" xr:uid="{00000000-0005-0000-0000-0000BF630000}"/>
    <cellStyle name="Pre-inputted cells 11 3 3" xfId="26183" xr:uid="{00000000-0005-0000-0000-0000C0630000}"/>
    <cellStyle name="Pre-inputted cells 11 30" xfId="26184" xr:uid="{00000000-0005-0000-0000-0000C1630000}"/>
    <cellStyle name="Pre-inputted cells 11 31" xfId="26185" xr:uid="{00000000-0005-0000-0000-0000C2630000}"/>
    <cellStyle name="Pre-inputted cells 11 32" xfId="26186" xr:uid="{00000000-0005-0000-0000-0000C3630000}"/>
    <cellStyle name="Pre-inputted cells 11 33" xfId="26187" xr:uid="{00000000-0005-0000-0000-0000C4630000}"/>
    <cellStyle name="Pre-inputted cells 11 34" xfId="26188" xr:uid="{00000000-0005-0000-0000-0000C5630000}"/>
    <cellStyle name="Pre-inputted cells 11 4" xfId="26189" xr:uid="{00000000-0005-0000-0000-0000C6630000}"/>
    <cellStyle name="Pre-inputted cells 11 4 2" xfId="26190" xr:uid="{00000000-0005-0000-0000-0000C7630000}"/>
    <cellStyle name="Pre-inputted cells 11 4 3" xfId="26191" xr:uid="{00000000-0005-0000-0000-0000C8630000}"/>
    <cellStyle name="Pre-inputted cells 11 5" xfId="26192" xr:uid="{00000000-0005-0000-0000-0000C9630000}"/>
    <cellStyle name="Pre-inputted cells 11 6" xfId="26193" xr:uid="{00000000-0005-0000-0000-0000CA630000}"/>
    <cellStyle name="Pre-inputted cells 11 7" xfId="26194" xr:uid="{00000000-0005-0000-0000-0000CB630000}"/>
    <cellStyle name="Pre-inputted cells 11 8" xfId="26195" xr:uid="{00000000-0005-0000-0000-0000CC630000}"/>
    <cellStyle name="Pre-inputted cells 11 9" xfId="26196" xr:uid="{00000000-0005-0000-0000-0000CD630000}"/>
    <cellStyle name="Pre-inputted cells 12" xfId="26197" xr:uid="{00000000-0005-0000-0000-0000CE630000}"/>
    <cellStyle name="Pre-inputted cells 12 10" xfId="26198" xr:uid="{00000000-0005-0000-0000-0000CF630000}"/>
    <cellStyle name="Pre-inputted cells 12 11" xfId="26199" xr:uid="{00000000-0005-0000-0000-0000D0630000}"/>
    <cellStyle name="Pre-inputted cells 12 12" xfId="26200" xr:uid="{00000000-0005-0000-0000-0000D1630000}"/>
    <cellStyle name="Pre-inputted cells 12 13" xfId="26201" xr:uid="{00000000-0005-0000-0000-0000D2630000}"/>
    <cellStyle name="Pre-inputted cells 12 14" xfId="26202" xr:uid="{00000000-0005-0000-0000-0000D3630000}"/>
    <cellStyle name="Pre-inputted cells 12 15" xfId="26203" xr:uid="{00000000-0005-0000-0000-0000D4630000}"/>
    <cellStyle name="Pre-inputted cells 12 16" xfId="26204" xr:uid="{00000000-0005-0000-0000-0000D5630000}"/>
    <cellStyle name="Pre-inputted cells 12 17" xfId="26205" xr:uid="{00000000-0005-0000-0000-0000D6630000}"/>
    <cellStyle name="Pre-inputted cells 12 18" xfId="26206" xr:uid="{00000000-0005-0000-0000-0000D7630000}"/>
    <cellStyle name="Pre-inputted cells 12 19" xfId="26207" xr:uid="{00000000-0005-0000-0000-0000D8630000}"/>
    <cellStyle name="Pre-inputted cells 12 2" xfId="26208" xr:uid="{00000000-0005-0000-0000-0000D9630000}"/>
    <cellStyle name="Pre-inputted cells 12 2 10" xfId="26209" xr:uid="{00000000-0005-0000-0000-0000DA630000}"/>
    <cellStyle name="Pre-inputted cells 12 2 11" xfId="26210" xr:uid="{00000000-0005-0000-0000-0000DB630000}"/>
    <cellStyle name="Pre-inputted cells 12 2 12" xfId="26211" xr:uid="{00000000-0005-0000-0000-0000DC630000}"/>
    <cellStyle name="Pre-inputted cells 12 2 13" xfId="26212" xr:uid="{00000000-0005-0000-0000-0000DD630000}"/>
    <cellStyle name="Pre-inputted cells 12 2 2" xfId="26213" xr:uid="{00000000-0005-0000-0000-0000DE630000}"/>
    <cellStyle name="Pre-inputted cells 12 2 2 2" xfId="26214" xr:uid="{00000000-0005-0000-0000-0000DF630000}"/>
    <cellStyle name="Pre-inputted cells 12 2 2 3" xfId="26215" xr:uid="{00000000-0005-0000-0000-0000E0630000}"/>
    <cellStyle name="Pre-inputted cells 12 2 3" xfId="26216" xr:uid="{00000000-0005-0000-0000-0000E1630000}"/>
    <cellStyle name="Pre-inputted cells 12 2 3 2" xfId="26217" xr:uid="{00000000-0005-0000-0000-0000E2630000}"/>
    <cellStyle name="Pre-inputted cells 12 2 3 3" xfId="26218" xr:uid="{00000000-0005-0000-0000-0000E3630000}"/>
    <cellStyle name="Pre-inputted cells 12 2 4" xfId="26219" xr:uid="{00000000-0005-0000-0000-0000E4630000}"/>
    <cellStyle name="Pre-inputted cells 12 2 5" xfId="26220" xr:uid="{00000000-0005-0000-0000-0000E5630000}"/>
    <cellStyle name="Pre-inputted cells 12 2 6" xfId="26221" xr:uid="{00000000-0005-0000-0000-0000E6630000}"/>
    <cellStyle name="Pre-inputted cells 12 2 7" xfId="26222" xr:uid="{00000000-0005-0000-0000-0000E7630000}"/>
    <cellStyle name="Pre-inputted cells 12 2 8" xfId="26223" xr:uid="{00000000-0005-0000-0000-0000E8630000}"/>
    <cellStyle name="Pre-inputted cells 12 2 9" xfId="26224" xr:uid="{00000000-0005-0000-0000-0000E9630000}"/>
    <cellStyle name="Pre-inputted cells 12 20" xfId="26225" xr:uid="{00000000-0005-0000-0000-0000EA630000}"/>
    <cellStyle name="Pre-inputted cells 12 21" xfId="26226" xr:uid="{00000000-0005-0000-0000-0000EB630000}"/>
    <cellStyle name="Pre-inputted cells 12 22" xfId="26227" xr:uid="{00000000-0005-0000-0000-0000EC630000}"/>
    <cellStyle name="Pre-inputted cells 12 23" xfId="26228" xr:uid="{00000000-0005-0000-0000-0000ED630000}"/>
    <cellStyle name="Pre-inputted cells 12 24" xfId="26229" xr:uid="{00000000-0005-0000-0000-0000EE630000}"/>
    <cellStyle name="Pre-inputted cells 12 25" xfId="26230" xr:uid="{00000000-0005-0000-0000-0000EF630000}"/>
    <cellStyle name="Pre-inputted cells 12 26" xfId="26231" xr:uid="{00000000-0005-0000-0000-0000F0630000}"/>
    <cellStyle name="Pre-inputted cells 12 27" xfId="26232" xr:uid="{00000000-0005-0000-0000-0000F1630000}"/>
    <cellStyle name="Pre-inputted cells 12 28" xfId="26233" xr:uid="{00000000-0005-0000-0000-0000F2630000}"/>
    <cellStyle name="Pre-inputted cells 12 29" xfId="26234" xr:uid="{00000000-0005-0000-0000-0000F3630000}"/>
    <cellStyle name="Pre-inputted cells 12 3" xfId="26235" xr:uid="{00000000-0005-0000-0000-0000F4630000}"/>
    <cellStyle name="Pre-inputted cells 12 3 2" xfId="26236" xr:uid="{00000000-0005-0000-0000-0000F5630000}"/>
    <cellStyle name="Pre-inputted cells 12 3 3" xfId="26237" xr:uid="{00000000-0005-0000-0000-0000F6630000}"/>
    <cellStyle name="Pre-inputted cells 12 30" xfId="26238" xr:uid="{00000000-0005-0000-0000-0000F7630000}"/>
    <cellStyle name="Pre-inputted cells 12 31" xfId="26239" xr:uid="{00000000-0005-0000-0000-0000F8630000}"/>
    <cellStyle name="Pre-inputted cells 12 32" xfId="26240" xr:uid="{00000000-0005-0000-0000-0000F9630000}"/>
    <cellStyle name="Pre-inputted cells 12 33" xfId="26241" xr:uid="{00000000-0005-0000-0000-0000FA630000}"/>
    <cellStyle name="Pre-inputted cells 12 34" xfId="26242" xr:uid="{00000000-0005-0000-0000-0000FB630000}"/>
    <cellStyle name="Pre-inputted cells 12 4" xfId="26243" xr:uid="{00000000-0005-0000-0000-0000FC630000}"/>
    <cellStyle name="Pre-inputted cells 12 4 2" xfId="26244" xr:uid="{00000000-0005-0000-0000-0000FD630000}"/>
    <cellStyle name="Pre-inputted cells 12 4 3" xfId="26245" xr:uid="{00000000-0005-0000-0000-0000FE630000}"/>
    <cellStyle name="Pre-inputted cells 12 5" xfId="26246" xr:uid="{00000000-0005-0000-0000-0000FF630000}"/>
    <cellStyle name="Pre-inputted cells 12 6" xfId="26247" xr:uid="{00000000-0005-0000-0000-000000640000}"/>
    <cellStyle name="Pre-inputted cells 12 7" xfId="26248" xr:uid="{00000000-0005-0000-0000-000001640000}"/>
    <cellStyle name="Pre-inputted cells 12 8" xfId="26249" xr:uid="{00000000-0005-0000-0000-000002640000}"/>
    <cellStyle name="Pre-inputted cells 12 9" xfId="26250" xr:uid="{00000000-0005-0000-0000-000003640000}"/>
    <cellStyle name="Pre-inputted cells 13" xfId="26251" xr:uid="{00000000-0005-0000-0000-000004640000}"/>
    <cellStyle name="Pre-inputted cells 13 10" xfId="26252" xr:uid="{00000000-0005-0000-0000-000005640000}"/>
    <cellStyle name="Pre-inputted cells 13 11" xfId="26253" xr:uid="{00000000-0005-0000-0000-000006640000}"/>
    <cellStyle name="Pre-inputted cells 13 12" xfId="26254" xr:uid="{00000000-0005-0000-0000-000007640000}"/>
    <cellStyle name="Pre-inputted cells 13 13" xfId="26255" xr:uid="{00000000-0005-0000-0000-000008640000}"/>
    <cellStyle name="Pre-inputted cells 13 2" xfId="26256" xr:uid="{00000000-0005-0000-0000-000009640000}"/>
    <cellStyle name="Pre-inputted cells 13 2 2" xfId="26257" xr:uid="{00000000-0005-0000-0000-00000A640000}"/>
    <cellStyle name="Pre-inputted cells 13 2 3" xfId="26258" xr:uid="{00000000-0005-0000-0000-00000B640000}"/>
    <cellStyle name="Pre-inputted cells 13 3" xfId="26259" xr:uid="{00000000-0005-0000-0000-00000C640000}"/>
    <cellStyle name="Pre-inputted cells 13 3 2" xfId="26260" xr:uid="{00000000-0005-0000-0000-00000D640000}"/>
    <cellStyle name="Pre-inputted cells 13 3 3" xfId="26261" xr:uid="{00000000-0005-0000-0000-00000E640000}"/>
    <cellStyle name="Pre-inputted cells 13 4" xfId="26262" xr:uid="{00000000-0005-0000-0000-00000F640000}"/>
    <cellStyle name="Pre-inputted cells 13 5" xfId="26263" xr:uid="{00000000-0005-0000-0000-000010640000}"/>
    <cellStyle name="Pre-inputted cells 13 6" xfId="26264" xr:uid="{00000000-0005-0000-0000-000011640000}"/>
    <cellStyle name="Pre-inputted cells 13 7" xfId="26265" xr:uid="{00000000-0005-0000-0000-000012640000}"/>
    <cellStyle name="Pre-inputted cells 13 8" xfId="26266" xr:uid="{00000000-0005-0000-0000-000013640000}"/>
    <cellStyle name="Pre-inputted cells 13 9" xfId="26267" xr:uid="{00000000-0005-0000-0000-000014640000}"/>
    <cellStyle name="Pre-inputted cells 14" xfId="26268" xr:uid="{00000000-0005-0000-0000-000015640000}"/>
    <cellStyle name="Pre-inputted cells 14 2" xfId="26269" xr:uid="{00000000-0005-0000-0000-000016640000}"/>
    <cellStyle name="Pre-inputted cells 14 2 2" xfId="26270" xr:uid="{00000000-0005-0000-0000-000017640000}"/>
    <cellStyle name="Pre-inputted cells 14 2 3" xfId="26271" xr:uid="{00000000-0005-0000-0000-000018640000}"/>
    <cellStyle name="Pre-inputted cells 14 3" xfId="26272" xr:uid="{00000000-0005-0000-0000-000019640000}"/>
    <cellStyle name="Pre-inputted cells 14 3 2" xfId="26273" xr:uid="{00000000-0005-0000-0000-00001A640000}"/>
    <cellStyle name="Pre-inputted cells 14 4" xfId="26274" xr:uid="{00000000-0005-0000-0000-00001B640000}"/>
    <cellStyle name="Pre-inputted cells 15" xfId="26275" xr:uid="{00000000-0005-0000-0000-00001C640000}"/>
    <cellStyle name="Pre-inputted cells 15 2" xfId="26276" xr:uid="{00000000-0005-0000-0000-00001D640000}"/>
    <cellStyle name="Pre-inputted cells 16" xfId="26277" xr:uid="{00000000-0005-0000-0000-00001E640000}"/>
    <cellStyle name="Pre-inputted cells 16 2" xfId="26278" xr:uid="{00000000-0005-0000-0000-00001F640000}"/>
    <cellStyle name="Pre-inputted cells 17" xfId="26279" xr:uid="{00000000-0005-0000-0000-000020640000}"/>
    <cellStyle name="Pre-inputted cells 17 2" xfId="26280" xr:uid="{00000000-0005-0000-0000-000021640000}"/>
    <cellStyle name="Pre-inputted cells 18" xfId="26281" xr:uid="{00000000-0005-0000-0000-000022640000}"/>
    <cellStyle name="Pre-inputted cells 18 2" xfId="26282" xr:uid="{00000000-0005-0000-0000-000023640000}"/>
    <cellStyle name="Pre-inputted cells 19" xfId="26283" xr:uid="{00000000-0005-0000-0000-000024640000}"/>
    <cellStyle name="Pre-inputted cells 19 2" xfId="26284" xr:uid="{00000000-0005-0000-0000-000025640000}"/>
    <cellStyle name="Pre-inputted cells 2" xfId="1241" xr:uid="{00000000-0005-0000-0000-000026640000}"/>
    <cellStyle name="Pre-inputted cells 2 10" xfId="26285" xr:uid="{00000000-0005-0000-0000-000027640000}"/>
    <cellStyle name="Pre-inputted cells 2 10 2" xfId="26286" xr:uid="{00000000-0005-0000-0000-000028640000}"/>
    <cellStyle name="Pre-inputted cells 2 11" xfId="26287" xr:uid="{00000000-0005-0000-0000-000029640000}"/>
    <cellStyle name="Pre-inputted cells 2 11 2" xfId="26288" xr:uid="{00000000-0005-0000-0000-00002A640000}"/>
    <cellStyle name="Pre-inputted cells 2 12" xfId="26289" xr:uid="{00000000-0005-0000-0000-00002B640000}"/>
    <cellStyle name="Pre-inputted cells 2 12 2" xfId="26290" xr:uid="{00000000-0005-0000-0000-00002C640000}"/>
    <cellStyle name="Pre-inputted cells 2 13" xfId="26291" xr:uid="{00000000-0005-0000-0000-00002D640000}"/>
    <cellStyle name="Pre-inputted cells 2 13 2" xfId="26292" xr:uid="{00000000-0005-0000-0000-00002E640000}"/>
    <cellStyle name="Pre-inputted cells 2 14" xfId="26293" xr:uid="{00000000-0005-0000-0000-00002F640000}"/>
    <cellStyle name="Pre-inputted cells 2 14 2" xfId="26294" xr:uid="{00000000-0005-0000-0000-000030640000}"/>
    <cellStyle name="Pre-inputted cells 2 15" xfId="26295" xr:uid="{00000000-0005-0000-0000-000031640000}"/>
    <cellStyle name="Pre-inputted cells 2 15 2" xfId="26296" xr:uid="{00000000-0005-0000-0000-000032640000}"/>
    <cellStyle name="Pre-inputted cells 2 16" xfId="26297" xr:uid="{00000000-0005-0000-0000-000033640000}"/>
    <cellStyle name="Pre-inputted cells 2 16 2" xfId="26298" xr:uid="{00000000-0005-0000-0000-000034640000}"/>
    <cellStyle name="Pre-inputted cells 2 17" xfId="26299" xr:uid="{00000000-0005-0000-0000-000035640000}"/>
    <cellStyle name="Pre-inputted cells 2 17 2" xfId="26300" xr:uid="{00000000-0005-0000-0000-000036640000}"/>
    <cellStyle name="Pre-inputted cells 2 18" xfId="26301" xr:uid="{00000000-0005-0000-0000-000037640000}"/>
    <cellStyle name="Pre-inputted cells 2 18 2" xfId="26302" xr:uid="{00000000-0005-0000-0000-000038640000}"/>
    <cellStyle name="Pre-inputted cells 2 19" xfId="26303" xr:uid="{00000000-0005-0000-0000-000039640000}"/>
    <cellStyle name="Pre-inputted cells 2 19 2" xfId="26304" xr:uid="{00000000-0005-0000-0000-00003A640000}"/>
    <cellStyle name="Pre-inputted cells 2 2" xfId="1242" xr:uid="{00000000-0005-0000-0000-00003B640000}"/>
    <cellStyle name="Pre-inputted cells 2 2 10" xfId="26305" xr:uid="{00000000-0005-0000-0000-00003C640000}"/>
    <cellStyle name="Pre-inputted cells 2 2 10 2" xfId="26306" xr:uid="{00000000-0005-0000-0000-00003D640000}"/>
    <cellStyle name="Pre-inputted cells 2 2 11" xfId="26307" xr:uid="{00000000-0005-0000-0000-00003E640000}"/>
    <cellStyle name="Pre-inputted cells 2 2 11 2" xfId="26308" xr:uid="{00000000-0005-0000-0000-00003F640000}"/>
    <cellStyle name="Pre-inputted cells 2 2 12" xfId="26309" xr:uid="{00000000-0005-0000-0000-000040640000}"/>
    <cellStyle name="Pre-inputted cells 2 2 12 2" xfId="26310" xr:uid="{00000000-0005-0000-0000-000041640000}"/>
    <cellStyle name="Pre-inputted cells 2 2 13" xfId="26311" xr:uid="{00000000-0005-0000-0000-000042640000}"/>
    <cellStyle name="Pre-inputted cells 2 2 13 2" xfId="26312" xr:uid="{00000000-0005-0000-0000-000043640000}"/>
    <cellStyle name="Pre-inputted cells 2 2 14" xfId="26313" xr:uid="{00000000-0005-0000-0000-000044640000}"/>
    <cellStyle name="Pre-inputted cells 2 2 14 2" xfId="26314" xr:uid="{00000000-0005-0000-0000-000045640000}"/>
    <cellStyle name="Pre-inputted cells 2 2 15" xfId="26315" xr:uid="{00000000-0005-0000-0000-000046640000}"/>
    <cellStyle name="Pre-inputted cells 2 2 15 2" xfId="26316" xr:uid="{00000000-0005-0000-0000-000047640000}"/>
    <cellStyle name="Pre-inputted cells 2 2 16" xfId="26317" xr:uid="{00000000-0005-0000-0000-000048640000}"/>
    <cellStyle name="Pre-inputted cells 2 2 16 2" xfId="26318" xr:uid="{00000000-0005-0000-0000-000049640000}"/>
    <cellStyle name="Pre-inputted cells 2 2 17" xfId="26319" xr:uid="{00000000-0005-0000-0000-00004A640000}"/>
    <cellStyle name="Pre-inputted cells 2 2 17 2" xfId="26320" xr:uid="{00000000-0005-0000-0000-00004B640000}"/>
    <cellStyle name="Pre-inputted cells 2 2 18" xfId="26321" xr:uid="{00000000-0005-0000-0000-00004C640000}"/>
    <cellStyle name="Pre-inputted cells 2 2 18 2" xfId="26322" xr:uid="{00000000-0005-0000-0000-00004D640000}"/>
    <cellStyle name="Pre-inputted cells 2 2 19" xfId="26323" xr:uid="{00000000-0005-0000-0000-00004E640000}"/>
    <cellStyle name="Pre-inputted cells 2 2 19 2" xfId="26324" xr:uid="{00000000-0005-0000-0000-00004F640000}"/>
    <cellStyle name="Pre-inputted cells 2 2 2" xfId="26325" xr:uid="{00000000-0005-0000-0000-000050640000}"/>
    <cellStyle name="Pre-inputted cells 2 2 2 10" xfId="26326" xr:uid="{00000000-0005-0000-0000-000051640000}"/>
    <cellStyle name="Pre-inputted cells 2 2 2 11" xfId="26327" xr:uid="{00000000-0005-0000-0000-000052640000}"/>
    <cellStyle name="Pre-inputted cells 2 2 2 12" xfId="26328" xr:uid="{00000000-0005-0000-0000-000053640000}"/>
    <cellStyle name="Pre-inputted cells 2 2 2 13" xfId="26329" xr:uid="{00000000-0005-0000-0000-000054640000}"/>
    <cellStyle name="Pre-inputted cells 2 2 2 14" xfId="26330" xr:uid="{00000000-0005-0000-0000-000055640000}"/>
    <cellStyle name="Pre-inputted cells 2 2 2 15" xfId="26331" xr:uid="{00000000-0005-0000-0000-000056640000}"/>
    <cellStyle name="Pre-inputted cells 2 2 2 16" xfId="26332" xr:uid="{00000000-0005-0000-0000-000057640000}"/>
    <cellStyle name="Pre-inputted cells 2 2 2 17" xfId="26333" xr:uid="{00000000-0005-0000-0000-000058640000}"/>
    <cellStyle name="Pre-inputted cells 2 2 2 18" xfId="26334" xr:uid="{00000000-0005-0000-0000-000059640000}"/>
    <cellStyle name="Pre-inputted cells 2 2 2 19" xfId="26335" xr:uid="{00000000-0005-0000-0000-00005A640000}"/>
    <cellStyle name="Pre-inputted cells 2 2 2 2" xfId="26336" xr:uid="{00000000-0005-0000-0000-00005B640000}"/>
    <cellStyle name="Pre-inputted cells 2 2 2 2 10" xfId="26337" xr:uid="{00000000-0005-0000-0000-00005C640000}"/>
    <cellStyle name="Pre-inputted cells 2 2 2 2 11" xfId="26338" xr:uid="{00000000-0005-0000-0000-00005D640000}"/>
    <cellStyle name="Pre-inputted cells 2 2 2 2 12" xfId="26339" xr:uid="{00000000-0005-0000-0000-00005E640000}"/>
    <cellStyle name="Pre-inputted cells 2 2 2 2 13" xfId="26340" xr:uid="{00000000-0005-0000-0000-00005F640000}"/>
    <cellStyle name="Pre-inputted cells 2 2 2 2 14" xfId="26341" xr:uid="{00000000-0005-0000-0000-000060640000}"/>
    <cellStyle name="Pre-inputted cells 2 2 2 2 15" xfId="26342" xr:uid="{00000000-0005-0000-0000-000061640000}"/>
    <cellStyle name="Pre-inputted cells 2 2 2 2 16" xfId="26343" xr:uid="{00000000-0005-0000-0000-000062640000}"/>
    <cellStyle name="Pre-inputted cells 2 2 2 2 17" xfId="26344" xr:uid="{00000000-0005-0000-0000-000063640000}"/>
    <cellStyle name="Pre-inputted cells 2 2 2 2 18" xfId="26345" xr:uid="{00000000-0005-0000-0000-000064640000}"/>
    <cellStyle name="Pre-inputted cells 2 2 2 2 19" xfId="26346" xr:uid="{00000000-0005-0000-0000-000065640000}"/>
    <cellStyle name="Pre-inputted cells 2 2 2 2 2" xfId="26347" xr:uid="{00000000-0005-0000-0000-000066640000}"/>
    <cellStyle name="Pre-inputted cells 2 2 2 2 2 10" xfId="26348" xr:uid="{00000000-0005-0000-0000-000067640000}"/>
    <cellStyle name="Pre-inputted cells 2 2 2 2 2 11" xfId="26349" xr:uid="{00000000-0005-0000-0000-000068640000}"/>
    <cellStyle name="Pre-inputted cells 2 2 2 2 2 12" xfId="26350" xr:uid="{00000000-0005-0000-0000-000069640000}"/>
    <cellStyle name="Pre-inputted cells 2 2 2 2 2 13" xfId="26351" xr:uid="{00000000-0005-0000-0000-00006A640000}"/>
    <cellStyle name="Pre-inputted cells 2 2 2 2 2 2" xfId="26352" xr:uid="{00000000-0005-0000-0000-00006B640000}"/>
    <cellStyle name="Pre-inputted cells 2 2 2 2 2 2 2" xfId="26353" xr:uid="{00000000-0005-0000-0000-00006C640000}"/>
    <cellStyle name="Pre-inputted cells 2 2 2 2 2 2 3" xfId="26354" xr:uid="{00000000-0005-0000-0000-00006D640000}"/>
    <cellStyle name="Pre-inputted cells 2 2 2 2 2 3" xfId="26355" xr:uid="{00000000-0005-0000-0000-00006E640000}"/>
    <cellStyle name="Pre-inputted cells 2 2 2 2 2 3 2" xfId="26356" xr:uid="{00000000-0005-0000-0000-00006F640000}"/>
    <cellStyle name="Pre-inputted cells 2 2 2 2 2 3 3" xfId="26357" xr:uid="{00000000-0005-0000-0000-000070640000}"/>
    <cellStyle name="Pre-inputted cells 2 2 2 2 2 4" xfId="26358" xr:uid="{00000000-0005-0000-0000-000071640000}"/>
    <cellStyle name="Pre-inputted cells 2 2 2 2 2 5" xfId="26359" xr:uid="{00000000-0005-0000-0000-000072640000}"/>
    <cellStyle name="Pre-inputted cells 2 2 2 2 2 6" xfId="26360" xr:uid="{00000000-0005-0000-0000-000073640000}"/>
    <cellStyle name="Pre-inputted cells 2 2 2 2 2 7" xfId="26361" xr:uid="{00000000-0005-0000-0000-000074640000}"/>
    <cellStyle name="Pre-inputted cells 2 2 2 2 2 8" xfId="26362" xr:uid="{00000000-0005-0000-0000-000075640000}"/>
    <cellStyle name="Pre-inputted cells 2 2 2 2 2 9" xfId="26363" xr:uid="{00000000-0005-0000-0000-000076640000}"/>
    <cellStyle name="Pre-inputted cells 2 2 2 2 20" xfId="26364" xr:uid="{00000000-0005-0000-0000-000077640000}"/>
    <cellStyle name="Pre-inputted cells 2 2 2 2 21" xfId="26365" xr:uid="{00000000-0005-0000-0000-000078640000}"/>
    <cellStyle name="Pre-inputted cells 2 2 2 2 22" xfId="26366" xr:uid="{00000000-0005-0000-0000-000079640000}"/>
    <cellStyle name="Pre-inputted cells 2 2 2 2 23" xfId="26367" xr:uid="{00000000-0005-0000-0000-00007A640000}"/>
    <cellStyle name="Pre-inputted cells 2 2 2 2 24" xfId="26368" xr:uid="{00000000-0005-0000-0000-00007B640000}"/>
    <cellStyle name="Pre-inputted cells 2 2 2 2 25" xfId="26369" xr:uid="{00000000-0005-0000-0000-00007C640000}"/>
    <cellStyle name="Pre-inputted cells 2 2 2 2 26" xfId="26370" xr:uid="{00000000-0005-0000-0000-00007D640000}"/>
    <cellStyle name="Pre-inputted cells 2 2 2 2 27" xfId="26371" xr:uid="{00000000-0005-0000-0000-00007E640000}"/>
    <cellStyle name="Pre-inputted cells 2 2 2 2 28" xfId="26372" xr:uid="{00000000-0005-0000-0000-00007F640000}"/>
    <cellStyle name="Pre-inputted cells 2 2 2 2 29" xfId="26373" xr:uid="{00000000-0005-0000-0000-000080640000}"/>
    <cellStyle name="Pre-inputted cells 2 2 2 2 3" xfId="26374" xr:uid="{00000000-0005-0000-0000-000081640000}"/>
    <cellStyle name="Pre-inputted cells 2 2 2 2 3 2" xfId="26375" xr:uid="{00000000-0005-0000-0000-000082640000}"/>
    <cellStyle name="Pre-inputted cells 2 2 2 2 3 3" xfId="26376" xr:uid="{00000000-0005-0000-0000-000083640000}"/>
    <cellStyle name="Pre-inputted cells 2 2 2 2 30" xfId="26377" xr:uid="{00000000-0005-0000-0000-000084640000}"/>
    <cellStyle name="Pre-inputted cells 2 2 2 2 31" xfId="26378" xr:uid="{00000000-0005-0000-0000-000085640000}"/>
    <cellStyle name="Pre-inputted cells 2 2 2 2 32" xfId="26379" xr:uid="{00000000-0005-0000-0000-000086640000}"/>
    <cellStyle name="Pre-inputted cells 2 2 2 2 33" xfId="26380" xr:uid="{00000000-0005-0000-0000-000087640000}"/>
    <cellStyle name="Pre-inputted cells 2 2 2 2 34" xfId="26381" xr:uid="{00000000-0005-0000-0000-000088640000}"/>
    <cellStyle name="Pre-inputted cells 2 2 2 2 4" xfId="26382" xr:uid="{00000000-0005-0000-0000-000089640000}"/>
    <cellStyle name="Pre-inputted cells 2 2 2 2 4 2" xfId="26383" xr:uid="{00000000-0005-0000-0000-00008A640000}"/>
    <cellStyle name="Pre-inputted cells 2 2 2 2 4 3" xfId="26384" xr:uid="{00000000-0005-0000-0000-00008B640000}"/>
    <cellStyle name="Pre-inputted cells 2 2 2 2 5" xfId="26385" xr:uid="{00000000-0005-0000-0000-00008C640000}"/>
    <cellStyle name="Pre-inputted cells 2 2 2 2 6" xfId="26386" xr:uid="{00000000-0005-0000-0000-00008D640000}"/>
    <cellStyle name="Pre-inputted cells 2 2 2 2 7" xfId="26387" xr:uid="{00000000-0005-0000-0000-00008E640000}"/>
    <cellStyle name="Pre-inputted cells 2 2 2 2 8" xfId="26388" xr:uid="{00000000-0005-0000-0000-00008F640000}"/>
    <cellStyle name="Pre-inputted cells 2 2 2 2 9" xfId="26389" xr:uid="{00000000-0005-0000-0000-000090640000}"/>
    <cellStyle name="Pre-inputted cells 2 2 2 20" xfId="26390" xr:uid="{00000000-0005-0000-0000-000091640000}"/>
    <cellStyle name="Pre-inputted cells 2 2 2 21" xfId="26391" xr:uid="{00000000-0005-0000-0000-000092640000}"/>
    <cellStyle name="Pre-inputted cells 2 2 2 22" xfId="26392" xr:uid="{00000000-0005-0000-0000-000093640000}"/>
    <cellStyle name="Pre-inputted cells 2 2 2 23" xfId="26393" xr:uid="{00000000-0005-0000-0000-000094640000}"/>
    <cellStyle name="Pre-inputted cells 2 2 2 24" xfId="26394" xr:uid="{00000000-0005-0000-0000-000095640000}"/>
    <cellStyle name="Pre-inputted cells 2 2 2 25" xfId="26395" xr:uid="{00000000-0005-0000-0000-000096640000}"/>
    <cellStyle name="Pre-inputted cells 2 2 2 26" xfId="26396" xr:uid="{00000000-0005-0000-0000-000097640000}"/>
    <cellStyle name="Pre-inputted cells 2 2 2 27" xfId="26397" xr:uid="{00000000-0005-0000-0000-000098640000}"/>
    <cellStyle name="Pre-inputted cells 2 2 2 28" xfId="26398" xr:uid="{00000000-0005-0000-0000-000099640000}"/>
    <cellStyle name="Pre-inputted cells 2 2 2 29" xfId="26399" xr:uid="{00000000-0005-0000-0000-00009A640000}"/>
    <cellStyle name="Pre-inputted cells 2 2 2 3" xfId="26400" xr:uid="{00000000-0005-0000-0000-00009B640000}"/>
    <cellStyle name="Pre-inputted cells 2 2 2 3 10" xfId="26401" xr:uid="{00000000-0005-0000-0000-00009C640000}"/>
    <cellStyle name="Pre-inputted cells 2 2 2 3 11" xfId="26402" xr:uid="{00000000-0005-0000-0000-00009D640000}"/>
    <cellStyle name="Pre-inputted cells 2 2 2 3 12" xfId="26403" xr:uid="{00000000-0005-0000-0000-00009E640000}"/>
    <cellStyle name="Pre-inputted cells 2 2 2 3 13" xfId="26404" xr:uid="{00000000-0005-0000-0000-00009F640000}"/>
    <cellStyle name="Pre-inputted cells 2 2 2 3 2" xfId="26405" xr:uid="{00000000-0005-0000-0000-0000A0640000}"/>
    <cellStyle name="Pre-inputted cells 2 2 2 3 2 2" xfId="26406" xr:uid="{00000000-0005-0000-0000-0000A1640000}"/>
    <cellStyle name="Pre-inputted cells 2 2 2 3 2 3" xfId="26407" xr:uid="{00000000-0005-0000-0000-0000A2640000}"/>
    <cellStyle name="Pre-inputted cells 2 2 2 3 3" xfId="26408" xr:uid="{00000000-0005-0000-0000-0000A3640000}"/>
    <cellStyle name="Pre-inputted cells 2 2 2 3 3 2" xfId="26409" xr:uid="{00000000-0005-0000-0000-0000A4640000}"/>
    <cellStyle name="Pre-inputted cells 2 2 2 3 3 3" xfId="26410" xr:uid="{00000000-0005-0000-0000-0000A5640000}"/>
    <cellStyle name="Pre-inputted cells 2 2 2 3 4" xfId="26411" xr:uid="{00000000-0005-0000-0000-0000A6640000}"/>
    <cellStyle name="Pre-inputted cells 2 2 2 3 5" xfId="26412" xr:uid="{00000000-0005-0000-0000-0000A7640000}"/>
    <cellStyle name="Pre-inputted cells 2 2 2 3 6" xfId="26413" xr:uid="{00000000-0005-0000-0000-0000A8640000}"/>
    <cellStyle name="Pre-inputted cells 2 2 2 3 7" xfId="26414" xr:uid="{00000000-0005-0000-0000-0000A9640000}"/>
    <cellStyle name="Pre-inputted cells 2 2 2 3 8" xfId="26415" xr:uid="{00000000-0005-0000-0000-0000AA640000}"/>
    <cellStyle name="Pre-inputted cells 2 2 2 3 9" xfId="26416" xr:uid="{00000000-0005-0000-0000-0000AB640000}"/>
    <cellStyle name="Pre-inputted cells 2 2 2 30" xfId="26417" xr:uid="{00000000-0005-0000-0000-0000AC640000}"/>
    <cellStyle name="Pre-inputted cells 2 2 2 31" xfId="26418" xr:uid="{00000000-0005-0000-0000-0000AD640000}"/>
    <cellStyle name="Pre-inputted cells 2 2 2 32" xfId="26419" xr:uid="{00000000-0005-0000-0000-0000AE640000}"/>
    <cellStyle name="Pre-inputted cells 2 2 2 33" xfId="26420" xr:uid="{00000000-0005-0000-0000-0000AF640000}"/>
    <cellStyle name="Pre-inputted cells 2 2 2 34" xfId="26421" xr:uid="{00000000-0005-0000-0000-0000B0640000}"/>
    <cellStyle name="Pre-inputted cells 2 2 2 35" xfId="26422" xr:uid="{00000000-0005-0000-0000-0000B1640000}"/>
    <cellStyle name="Pre-inputted cells 2 2 2 4" xfId="26423" xr:uid="{00000000-0005-0000-0000-0000B2640000}"/>
    <cellStyle name="Pre-inputted cells 2 2 2 4 2" xfId="26424" xr:uid="{00000000-0005-0000-0000-0000B3640000}"/>
    <cellStyle name="Pre-inputted cells 2 2 2 4 3" xfId="26425" xr:uid="{00000000-0005-0000-0000-0000B4640000}"/>
    <cellStyle name="Pre-inputted cells 2 2 2 5" xfId="26426" xr:uid="{00000000-0005-0000-0000-0000B5640000}"/>
    <cellStyle name="Pre-inputted cells 2 2 2 5 2" xfId="26427" xr:uid="{00000000-0005-0000-0000-0000B6640000}"/>
    <cellStyle name="Pre-inputted cells 2 2 2 5 3" xfId="26428" xr:uid="{00000000-0005-0000-0000-0000B7640000}"/>
    <cellStyle name="Pre-inputted cells 2 2 2 6" xfId="26429" xr:uid="{00000000-0005-0000-0000-0000B8640000}"/>
    <cellStyle name="Pre-inputted cells 2 2 2 7" xfId="26430" xr:uid="{00000000-0005-0000-0000-0000B9640000}"/>
    <cellStyle name="Pre-inputted cells 2 2 2 8" xfId="26431" xr:uid="{00000000-0005-0000-0000-0000BA640000}"/>
    <cellStyle name="Pre-inputted cells 2 2 2 9" xfId="26432" xr:uid="{00000000-0005-0000-0000-0000BB640000}"/>
    <cellStyle name="Pre-inputted cells 2 2 2_4 28 1_Asst_Health_Crit_AllTO_RIIO_20110714pm" xfId="26433" xr:uid="{00000000-0005-0000-0000-0000BC640000}"/>
    <cellStyle name="Pre-inputted cells 2 2 20" xfId="26434" xr:uid="{00000000-0005-0000-0000-0000BD640000}"/>
    <cellStyle name="Pre-inputted cells 2 2 20 2" xfId="26435" xr:uid="{00000000-0005-0000-0000-0000BE640000}"/>
    <cellStyle name="Pre-inputted cells 2 2 21" xfId="26436" xr:uid="{00000000-0005-0000-0000-0000BF640000}"/>
    <cellStyle name="Pre-inputted cells 2 2 21 2" xfId="26437" xr:uid="{00000000-0005-0000-0000-0000C0640000}"/>
    <cellStyle name="Pre-inputted cells 2 2 22" xfId="26438" xr:uid="{00000000-0005-0000-0000-0000C1640000}"/>
    <cellStyle name="Pre-inputted cells 2 2 22 2" xfId="26439" xr:uid="{00000000-0005-0000-0000-0000C2640000}"/>
    <cellStyle name="Pre-inputted cells 2 2 23" xfId="26440" xr:uid="{00000000-0005-0000-0000-0000C3640000}"/>
    <cellStyle name="Pre-inputted cells 2 2 23 2" xfId="26441" xr:uid="{00000000-0005-0000-0000-0000C4640000}"/>
    <cellStyle name="Pre-inputted cells 2 2 24" xfId="26442" xr:uid="{00000000-0005-0000-0000-0000C5640000}"/>
    <cellStyle name="Pre-inputted cells 2 2 24 2" xfId="26443" xr:uid="{00000000-0005-0000-0000-0000C6640000}"/>
    <cellStyle name="Pre-inputted cells 2 2 25" xfId="26444" xr:uid="{00000000-0005-0000-0000-0000C7640000}"/>
    <cellStyle name="Pre-inputted cells 2 2 25 2" xfId="26445" xr:uid="{00000000-0005-0000-0000-0000C8640000}"/>
    <cellStyle name="Pre-inputted cells 2 2 26" xfId="26446" xr:uid="{00000000-0005-0000-0000-0000C9640000}"/>
    <cellStyle name="Pre-inputted cells 2 2 27" xfId="26447" xr:uid="{00000000-0005-0000-0000-0000CA640000}"/>
    <cellStyle name="Pre-inputted cells 2 2 28" xfId="26448" xr:uid="{00000000-0005-0000-0000-0000CB640000}"/>
    <cellStyle name="Pre-inputted cells 2 2 29" xfId="26449" xr:uid="{00000000-0005-0000-0000-0000CC640000}"/>
    <cellStyle name="Pre-inputted cells 2 2 3" xfId="26450" xr:uid="{00000000-0005-0000-0000-0000CD640000}"/>
    <cellStyle name="Pre-inputted cells 2 2 3 10" xfId="26451" xr:uid="{00000000-0005-0000-0000-0000CE640000}"/>
    <cellStyle name="Pre-inputted cells 2 2 3 11" xfId="26452" xr:uid="{00000000-0005-0000-0000-0000CF640000}"/>
    <cellStyle name="Pre-inputted cells 2 2 3 12" xfId="26453" xr:uid="{00000000-0005-0000-0000-0000D0640000}"/>
    <cellStyle name="Pre-inputted cells 2 2 3 13" xfId="26454" xr:uid="{00000000-0005-0000-0000-0000D1640000}"/>
    <cellStyle name="Pre-inputted cells 2 2 3 14" xfId="26455" xr:uid="{00000000-0005-0000-0000-0000D2640000}"/>
    <cellStyle name="Pre-inputted cells 2 2 3 15" xfId="26456" xr:uid="{00000000-0005-0000-0000-0000D3640000}"/>
    <cellStyle name="Pre-inputted cells 2 2 3 16" xfId="26457" xr:uid="{00000000-0005-0000-0000-0000D4640000}"/>
    <cellStyle name="Pre-inputted cells 2 2 3 17" xfId="26458" xr:uid="{00000000-0005-0000-0000-0000D5640000}"/>
    <cellStyle name="Pre-inputted cells 2 2 3 18" xfId="26459" xr:uid="{00000000-0005-0000-0000-0000D6640000}"/>
    <cellStyle name="Pre-inputted cells 2 2 3 19" xfId="26460" xr:uid="{00000000-0005-0000-0000-0000D7640000}"/>
    <cellStyle name="Pre-inputted cells 2 2 3 2" xfId="26461" xr:uid="{00000000-0005-0000-0000-0000D8640000}"/>
    <cellStyle name="Pre-inputted cells 2 2 3 2 10" xfId="26462" xr:uid="{00000000-0005-0000-0000-0000D9640000}"/>
    <cellStyle name="Pre-inputted cells 2 2 3 2 11" xfId="26463" xr:uid="{00000000-0005-0000-0000-0000DA640000}"/>
    <cellStyle name="Pre-inputted cells 2 2 3 2 12" xfId="26464" xr:uid="{00000000-0005-0000-0000-0000DB640000}"/>
    <cellStyle name="Pre-inputted cells 2 2 3 2 13" xfId="26465" xr:uid="{00000000-0005-0000-0000-0000DC640000}"/>
    <cellStyle name="Pre-inputted cells 2 2 3 2 2" xfId="26466" xr:uid="{00000000-0005-0000-0000-0000DD640000}"/>
    <cellStyle name="Pre-inputted cells 2 2 3 2 2 2" xfId="26467" xr:uid="{00000000-0005-0000-0000-0000DE640000}"/>
    <cellStyle name="Pre-inputted cells 2 2 3 2 2 3" xfId="26468" xr:uid="{00000000-0005-0000-0000-0000DF640000}"/>
    <cellStyle name="Pre-inputted cells 2 2 3 2 3" xfId="26469" xr:uid="{00000000-0005-0000-0000-0000E0640000}"/>
    <cellStyle name="Pre-inputted cells 2 2 3 2 3 2" xfId="26470" xr:uid="{00000000-0005-0000-0000-0000E1640000}"/>
    <cellStyle name="Pre-inputted cells 2 2 3 2 3 3" xfId="26471" xr:uid="{00000000-0005-0000-0000-0000E2640000}"/>
    <cellStyle name="Pre-inputted cells 2 2 3 2 4" xfId="26472" xr:uid="{00000000-0005-0000-0000-0000E3640000}"/>
    <cellStyle name="Pre-inputted cells 2 2 3 2 5" xfId="26473" xr:uid="{00000000-0005-0000-0000-0000E4640000}"/>
    <cellStyle name="Pre-inputted cells 2 2 3 2 6" xfId="26474" xr:uid="{00000000-0005-0000-0000-0000E5640000}"/>
    <cellStyle name="Pre-inputted cells 2 2 3 2 7" xfId="26475" xr:uid="{00000000-0005-0000-0000-0000E6640000}"/>
    <cellStyle name="Pre-inputted cells 2 2 3 2 8" xfId="26476" xr:uid="{00000000-0005-0000-0000-0000E7640000}"/>
    <cellStyle name="Pre-inputted cells 2 2 3 2 9" xfId="26477" xr:uid="{00000000-0005-0000-0000-0000E8640000}"/>
    <cellStyle name="Pre-inputted cells 2 2 3 20" xfId="26478" xr:uid="{00000000-0005-0000-0000-0000E9640000}"/>
    <cellStyle name="Pre-inputted cells 2 2 3 21" xfId="26479" xr:uid="{00000000-0005-0000-0000-0000EA640000}"/>
    <cellStyle name="Pre-inputted cells 2 2 3 22" xfId="26480" xr:uid="{00000000-0005-0000-0000-0000EB640000}"/>
    <cellStyle name="Pre-inputted cells 2 2 3 23" xfId="26481" xr:uid="{00000000-0005-0000-0000-0000EC640000}"/>
    <cellStyle name="Pre-inputted cells 2 2 3 24" xfId="26482" xr:uid="{00000000-0005-0000-0000-0000ED640000}"/>
    <cellStyle name="Pre-inputted cells 2 2 3 25" xfId="26483" xr:uid="{00000000-0005-0000-0000-0000EE640000}"/>
    <cellStyle name="Pre-inputted cells 2 2 3 26" xfId="26484" xr:uid="{00000000-0005-0000-0000-0000EF640000}"/>
    <cellStyle name="Pre-inputted cells 2 2 3 27" xfId="26485" xr:uid="{00000000-0005-0000-0000-0000F0640000}"/>
    <cellStyle name="Pre-inputted cells 2 2 3 28" xfId="26486" xr:uid="{00000000-0005-0000-0000-0000F1640000}"/>
    <cellStyle name="Pre-inputted cells 2 2 3 29" xfId="26487" xr:uid="{00000000-0005-0000-0000-0000F2640000}"/>
    <cellStyle name="Pre-inputted cells 2 2 3 3" xfId="26488" xr:uid="{00000000-0005-0000-0000-0000F3640000}"/>
    <cellStyle name="Pre-inputted cells 2 2 3 3 2" xfId="26489" xr:uid="{00000000-0005-0000-0000-0000F4640000}"/>
    <cellStyle name="Pre-inputted cells 2 2 3 3 3" xfId="26490" xr:uid="{00000000-0005-0000-0000-0000F5640000}"/>
    <cellStyle name="Pre-inputted cells 2 2 3 30" xfId="26491" xr:uid="{00000000-0005-0000-0000-0000F6640000}"/>
    <cellStyle name="Pre-inputted cells 2 2 3 31" xfId="26492" xr:uid="{00000000-0005-0000-0000-0000F7640000}"/>
    <cellStyle name="Pre-inputted cells 2 2 3 32" xfId="26493" xr:uid="{00000000-0005-0000-0000-0000F8640000}"/>
    <cellStyle name="Pre-inputted cells 2 2 3 33" xfId="26494" xr:uid="{00000000-0005-0000-0000-0000F9640000}"/>
    <cellStyle name="Pre-inputted cells 2 2 3 34" xfId="26495" xr:uid="{00000000-0005-0000-0000-0000FA640000}"/>
    <cellStyle name="Pre-inputted cells 2 2 3 4" xfId="26496" xr:uid="{00000000-0005-0000-0000-0000FB640000}"/>
    <cellStyle name="Pre-inputted cells 2 2 3 4 2" xfId="26497" xr:uid="{00000000-0005-0000-0000-0000FC640000}"/>
    <cellStyle name="Pre-inputted cells 2 2 3 4 3" xfId="26498" xr:uid="{00000000-0005-0000-0000-0000FD640000}"/>
    <cellStyle name="Pre-inputted cells 2 2 3 5" xfId="26499" xr:uid="{00000000-0005-0000-0000-0000FE640000}"/>
    <cellStyle name="Pre-inputted cells 2 2 3 6" xfId="26500" xr:uid="{00000000-0005-0000-0000-0000FF640000}"/>
    <cellStyle name="Pre-inputted cells 2 2 3 7" xfId="26501" xr:uid="{00000000-0005-0000-0000-000000650000}"/>
    <cellStyle name="Pre-inputted cells 2 2 3 8" xfId="26502" xr:uid="{00000000-0005-0000-0000-000001650000}"/>
    <cellStyle name="Pre-inputted cells 2 2 3 9" xfId="26503" xr:uid="{00000000-0005-0000-0000-000002650000}"/>
    <cellStyle name="Pre-inputted cells 2 2 30" xfId="26504" xr:uid="{00000000-0005-0000-0000-000003650000}"/>
    <cellStyle name="Pre-inputted cells 2 2 31" xfId="26505" xr:uid="{00000000-0005-0000-0000-000004650000}"/>
    <cellStyle name="Pre-inputted cells 2 2 32" xfId="26506" xr:uid="{00000000-0005-0000-0000-000005650000}"/>
    <cellStyle name="Pre-inputted cells 2 2 33" xfId="26507" xr:uid="{00000000-0005-0000-0000-000006650000}"/>
    <cellStyle name="Pre-inputted cells 2 2 34" xfId="26508" xr:uid="{00000000-0005-0000-0000-000007650000}"/>
    <cellStyle name="Pre-inputted cells 2 2 35" xfId="26509" xr:uid="{00000000-0005-0000-0000-000008650000}"/>
    <cellStyle name="Pre-inputted cells 2 2 36" xfId="26510" xr:uid="{00000000-0005-0000-0000-000009650000}"/>
    <cellStyle name="Pre-inputted cells 2 2 37" xfId="26511" xr:uid="{00000000-0005-0000-0000-00000A650000}"/>
    <cellStyle name="Pre-inputted cells 2 2 38" xfId="26512" xr:uid="{00000000-0005-0000-0000-00000B650000}"/>
    <cellStyle name="Pre-inputted cells 2 2 4" xfId="26513" xr:uid="{00000000-0005-0000-0000-00000C650000}"/>
    <cellStyle name="Pre-inputted cells 2 2 4 10" xfId="26514" xr:uid="{00000000-0005-0000-0000-00000D650000}"/>
    <cellStyle name="Pre-inputted cells 2 2 4 11" xfId="26515" xr:uid="{00000000-0005-0000-0000-00000E650000}"/>
    <cellStyle name="Pre-inputted cells 2 2 4 12" xfId="26516" xr:uid="{00000000-0005-0000-0000-00000F650000}"/>
    <cellStyle name="Pre-inputted cells 2 2 4 13" xfId="26517" xr:uid="{00000000-0005-0000-0000-000010650000}"/>
    <cellStyle name="Pre-inputted cells 2 2 4 14" xfId="26518" xr:uid="{00000000-0005-0000-0000-000011650000}"/>
    <cellStyle name="Pre-inputted cells 2 2 4 15" xfId="26519" xr:uid="{00000000-0005-0000-0000-000012650000}"/>
    <cellStyle name="Pre-inputted cells 2 2 4 16" xfId="26520" xr:uid="{00000000-0005-0000-0000-000013650000}"/>
    <cellStyle name="Pre-inputted cells 2 2 4 17" xfId="26521" xr:uid="{00000000-0005-0000-0000-000014650000}"/>
    <cellStyle name="Pre-inputted cells 2 2 4 18" xfId="26522" xr:uid="{00000000-0005-0000-0000-000015650000}"/>
    <cellStyle name="Pre-inputted cells 2 2 4 19" xfId="26523" xr:uid="{00000000-0005-0000-0000-000016650000}"/>
    <cellStyle name="Pre-inputted cells 2 2 4 2" xfId="26524" xr:uid="{00000000-0005-0000-0000-000017650000}"/>
    <cellStyle name="Pre-inputted cells 2 2 4 2 10" xfId="26525" xr:uid="{00000000-0005-0000-0000-000018650000}"/>
    <cellStyle name="Pre-inputted cells 2 2 4 2 11" xfId="26526" xr:uid="{00000000-0005-0000-0000-000019650000}"/>
    <cellStyle name="Pre-inputted cells 2 2 4 2 12" xfId="26527" xr:uid="{00000000-0005-0000-0000-00001A650000}"/>
    <cellStyle name="Pre-inputted cells 2 2 4 2 13" xfId="26528" xr:uid="{00000000-0005-0000-0000-00001B650000}"/>
    <cellStyle name="Pre-inputted cells 2 2 4 2 2" xfId="26529" xr:uid="{00000000-0005-0000-0000-00001C650000}"/>
    <cellStyle name="Pre-inputted cells 2 2 4 2 2 2" xfId="26530" xr:uid="{00000000-0005-0000-0000-00001D650000}"/>
    <cellStyle name="Pre-inputted cells 2 2 4 2 2 3" xfId="26531" xr:uid="{00000000-0005-0000-0000-00001E650000}"/>
    <cellStyle name="Pre-inputted cells 2 2 4 2 3" xfId="26532" xr:uid="{00000000-0005-0000-0000-00001F650000}"/>
    <cellStyle name="Pre-inputted cells 2 2 4 2 3 2" xfId="26533" xr:uid="{00000000-0005-0000-0000-000020650000}"/>
    <cellStyle name="Pre-inputted cells 2 2 4 2 3 3" xfId="26534" xr:uid="{00000000-0005-0000-0000-000021650000}"/>
    <cellStyle name="Pre-inputted cells 2 2 4 2 4" xfId="26535" xr:uid="{00000000-0005-0000-0000-000022650000}"/>
    <cellStyle name="Pre-inputted cells 2 2 4 2 5" xfId="26536" xr:uid="{00000000-0005-0000-0000-000023650000}"/>
    <cellStyle name="Pre-inputted cells 2 2 4 2 6" xfId="26537" xr:uid="{00000000-0005-0000-0000-000024650000}"/>
    <cellStyle name="Pre-inputted cells 2 2 4 2 7" xfId="26538" xr:uid="{00000000-0005-0000-0000-000025650000}"/>
    <cellStyle name="Pre-inputted cells 2 2 4 2 8" xfId="26539" xr:uid="{00000000-0005-0000-0000-000026650000}"/>
    <cellStyle name="Pre-inputted cells 2 2 4 2 9" xfId="26540" xr:uid="{00000000-0005-0000-0000-000027650000}"/>
    <cellStyle name="Pre-inputted cells 2 2 4 20" xfId="26541" xr:uid="{00000000-0005-0000-0000-000028650000}"/>
    <cellStyle name="Pre-inputted cells 2 2 4 21" xfId="26542" xr:uid="{00000000-0005-0000-0000-000029650000}"/>
    <cellStyle name="Pre-inputted cells 2 2 4 22" xfId="26543" xr:uid="{00000000-0005-0000-0000-00002A650000}"/>
    <cellStyle name="Pre-inputted cells 2 2 4 23" xfId="26544" xr:uid="{00000000-0005-0000-0000-00002B650000}"/>
    <cellStyle name="Pre-inputted cells 2 2 4 24" xfId="26545" xr:uid="{00000000-0005-0000-0000-00002C650000}"/>
    <cellStyle name="Pre-inputted cells 2 2 4 25" xfId="26546" xr:uid="{00000000-0005-0000-0000-00002D650000}"/>
    <cellStyle name="Pre-inputted cells 2 2 4 26" xfId="26547" xr:uid="{00000000-0005-0000-0000-00002E650000}"/>
    <cellStyle name="Pre-inputted cells 2 2 4 27" xfId="26548" xr:uid="{00000000-0005-0000-0000-00002F650000}"/>
    <cellStyle name="Pre-inputted cells 2 2 4 28" xfId="26549" xr:uid="{00000000-0005-0000-0000-000030650000}"/>
    <cellStyle name="Pre-inputted cells 2 2 4 29" xfId="26550" xr:uid="{00000000-0005-0000-0000-000031650000}"/>
    <cellStyle name="Pre-inputted cells 2 2 4 3" xfId="26551" xr:uid="{00000000-0005-0000-0000-000032650000}"/>
    <cellStyle name="Pre-inputted cells 2 2 4 3 2" xfId="26552" xr:uid="{00000000-0005-0000-0000-000033650000}"/>
    <cellStyle name="Pre-inputted cells 2 2 4 3 3" xfId="26553" xr:uid="{00000000-0005-0000-0000-000034650000}"/>
    <cellStyle name="Pre-inputted cells 2 2 4 30" xfId="26554" xr:uid="{00000000-0005-0000-0000-000035650000}"/>
    <cellStyle name="Pre-inputted cells 2 2 4 31" xfId="26555" xr:uid="{00000000-0005-0000-0000-000036650000}"/>
    <cellStyle name="Pre-inputted cells 2 2 4 32" xfId="26556" xr:uid="{00000000-0005-0000-0000-000037650000}"/>
    <cellStyle name="Pre-inputted cells 2 2 4 33" xfId="26557" xr:uid="{00000000-0005-0000-0000-000038650000}"/>
    <cellStyle name="Pre-inputted cells 2 2 4 34" xfId="26558" xr:uid="{00000000-0005-0000-0000-000039650000}"/>
    <cellStyle name="Pre-inputted cells 2 2 4 4" xfId="26559" xr:uid="{00000000-0005-0000-0000-00003A650000}"/>
    <cellStyle name="Pre-inputted cells 2 2 4 4 2" xfId="26560" xr:uid="{00000000-0005-0000-0000-00003B650000}"/>
    <cellStyle name="Pre-inputted cells 2 2 4 4 3" xfId="26561" xr:uid="{00000000-0005-0000-0000-00003C650000}"/>
    <cellStyle name="Pre-inputted cells 2 2 4 5" xfId="26562" xr:uid="{00000000-0005-0000-0000-00003D650000}"/>
    <cellStyle name="Pre-inputted cells 2 2 4 6" xfId="26563" xr:uid="{00000000-0005-0000-0000-00003E650000}"/>
    <cellStyle name="Pre-inputted cells 2 2 4 7" xfId="26564" xr:uid="{00000000-0005-0000-0000-00003F650000}"/>
    <cellStyle name="Pre-inputted cells 2 2 4 8" xfId="26565" xr:uid="{00000000-0005-0000-0000-000040650000}"/>
    <cellStyle name="Pre-inputted cells 2 2 4 9" xfId="26566" xr:uid="{00000000-0005-0000-0000-000041650000}"/>
    <cellStyle name="Pre-inputted cells 2 2 5" xfId="26567" xr:uid="{00000000-0005-0000-0000-000042650000}"/>
    <cellStyle name="Pre-inputted cells 2 2 5 10" xfId="26568" xr:uid="{00000000-0005-0000-0000-000043650000}"/>
    <cellStyle name="Pre-inputted cells 2 2 5 11" xfId="26569" xr:uid="{00000000-0005-0000-0000-000044650000}"/>
    <cellStyle name="Pre-inputted cells 2 2 5 12" xfId="26570" xr:uid="{00000000-0005-0000-0000-000045650000}"/>
    <cellStyle name="Pre-inputted cells 2 2 5 13" xfId="26571" xr:uid="{00000000-0005-0000-0000-000046650000}"/>
    <cellStyle name="Pre-inputted cells 2 2 5 2" xfId="26572" xr:uid="{00000000-0005-0000-0000-000047650000}"/>
    <cellStyle name="Pre-inputted cells 2 2 5 2 2" xfId="26573" xr:uid="{00000000-0005-0000-0000-000048650000}"/>
    <cellStyle name="Pre-inputted cells 2 2 5 2 3" xfId="26574" xr:uid="{00000000-0005-0000-0000-000049650000}"/>
    <cellStyle name="Pre-inputted cells 2 2 5 3" xfId="26575" xr:uid="{00000000-0005-0000-0000-00004A650000}"/>
    <cellStyle name="Pre-inputted cells 2 2 5 3 2" xfId="26576" xr:uid="{00000000-0005-0000-0000-00004B650000}"/>
    <cellStyle name="Pre-inputted cells 2 2 5 3 3" xfId="26577" xr:uid="{00000000-0005-0000-0000-00004C650000}"/>
    <cellStyle name="Pre-inputted cells 2 2 5 4" xfId="26578" xr:uid="{00000000-0005-0000-0000-00004D650000}"/>
    <cellStyle name="Pre-inputted cells 2 2 5 5" xfId="26579" xr:uid="{00000000-0005-0000-0000-00004E650000}"/>
    <cellStyle name="Pre-inputted cells 2 2 5 6" xfId="26580" xr:uid="{00000000-0005-0000-0000-00004F650000}"/>
    <cellStyle name="Pre-inputted cells 2 2 5 7" xfId="26581" xr:uid="{00000000-0005-0000-0000-000050650000}"/>
    <cellStyle name="Pre-inputted cells 2 2 5 8" xfId="26582" xr:uid="{00000000-0005-0000-0000-000051650000}"/>
    <cellStyle name="Pre-inputted cells 2 2 5 9" xfId="26583" xr:uid="{00000000-0005-0000-0000-000052650000}"/>
    <cellStyle name="Pre-inputted cells 2 2 6" xfId="26584" xr:uid="{00000000-0005-0000-0000-000053650000}"/>
    <cellStyle name="Pre-inputted cells 2 2 6 2" xfId="26585" xr:uid="{00000000-0005-0000-0000-000054650000}"/>
    <cellStyle name="Pre-inputted cells 2 2 6 2 2" xfId="26586" xr:uid="{00000000-0005-0000-0000-000055650000}"/>
    <cellStyle name="Pre-inputted cells 2 2 6 2 3" xfId="26587" xr:uid="{00000000-0005-0000-0000-000056650000}"/>
    <cellStyle name="Pre-inputted cells 2 2 6 3" xfId="26588" xr:uid="{00000000-0005-0000-0000-000057650000}"/>
    <cellStyle name="Pre-inputted cells 2 2 6 3 2" xfId="26589" xr:uid="{00000000-0005-0000-0000-000058650000}"/>
    <cellStyle name="Pre-inputted cells 2 2 6 4" xfId="26590" xr:uid="{00000000-0005-0000-0000-000059650000}"/>
    <cellStyle name="Pre-inputted cells 2 2 7" xfId="26591" xr:uid="{00000000-0005-0000-0000-00005A650000}"/>
    <cellStyle name="Pre-inputted cells 2 2 7 2" xfId="26592" xr:uid="{00000000-0005-0000-0000-00005B650000}"/>
    <cellStyle name="Pre-inputted cells 2 2 8" xfId="26593" xr:uid="{00000000-0005-0000-0000-00005C650000}"/>
    <cellStyle name="Pre-inputted cells 2 2 8 2" xfId="26594" xr:uid="{00000000-0005-0000-0000-00005D650000}"/>
    <cellStyle name="Pre-inputted cells 2 2 9" xfId="26595" xr:uid="{00000000-0005-0000-0000-00005E650000}"/>
    <cellStyle name="Pre-inputted cells 2 2 9 2" xfId="26596" xr:uid="{00000000-0005-0000-0000-00005F650000}"/>
    <cellStyle name="Pre-inputted cells 2 2_4 28 1_Asst_Health_Crit_AllTO_RIIO_20110714pm" xfId="26597" xr:uid="{00000000-0005-0000-0000-000060650000}"/>
    <cellStyle name="Pre-inputted cells 2 20" xfId="26598" xr:uid="{00000000-0005-0000-0000-000061650000}"/>
    <cellStyle name="Pre-inputted cells 2 20 2" xfId="26599" xr:uid="{00000000-0005-0000-0000-000062650000}"/>
    <cellStyle name="Pre-inputted cells 2 21" xfId="26600" xr:uid="{00000000-0005-0000-0000-000063650000}"/>
    <cellStyle name="Pre-inputted cells 2 21 2" xfId="26601" xr:uid="{00000000-0005-0000-0000-000064650000}"/>
    <cellStyle name="Pre-inputted cells 2 22" xfId="26602" xr:uid="{00000000-0005-0000-0000-000065650000}"/>
    <cellStyle name="Pre-inputted cells 2 22 2" xfId="26603" xr:uid="{00000000-0005-0000-0000-000066650000}"/>
    <cellStyle name="Pre-inputted cells 2 23" xfId="26604" xr:uid="{00000000-0005-0000-0000-000067650000}"/>
    <cellStyle name="Pre-inputted cells 2 23 2" xfId="26605" xr:uid="{00000000-0005-0000-0000-000068650000}"/>
    <cellStyle name="Pre-inputted cells 2 24" xfId="26606" xr:uid="{00000000-0005-0000-0000-000069650000}"/>
    <cellStyle name="Pre-inputted cells 2 24 2" xfId="26607" xr:uid="{00000000-0005-0000-0000-00006A650000}"/>
    <cellStyle name="Pre-inputted cells 2 25" xfId="26608" xr:uid="{00000000-0005-0000-0000-00006B650000}"/>
    <cellStyle name="Pre-inputted cells 2 25 2" xfId="26609" xr:uid="{00000000-0005-0000-0000-00006C650000}"/>
    <cellStyle name="Pre-inputted cells 2 26" xfId="26610" xr:uid="{00000000-0005-0000-0000-00006D650000}"/>
    <cellStyle name="Pre-inputted cells 2 26 2" xfId="26611" xr:uid="{00000000-0005-0000-0000-00006E650000}"/>
    <cellStyle name="Pre-inputted cells 2 27" xfId="26612" xr:uid="{00000000-0005-0000-0000-00006F650000}"/>
    <cellStyle name="Pre-inputted cells 2 28" xfId="26613" xr:uid="{00000000-0005-0000-0000-000070650000}"/>
    <cellStyle name="Pre-inputted cells 2 29" xfId="26614" xr:uid="{00000000-0005-0000-0000-000071650000}"/>
    <cellStyle name="Pre-inputted cells 2 3" xfId="26615" xr:uid="{00000000-0005-0000-0000-000072650000}"/>
    <cellStyle name="Pre-inputted cells 2 3 10" xfId="26616" xr:uid="{00000000-0005-0000-0000-000073650000}"/>
    <cellStyle name="Pre-inputted cells 2 3 11" xfId="26617" xr:uid="{00000000-0005-0000-0000-000074650000}"/>
    <cellStyle name="Pre-inputted cells 2 3 12" xfId="26618" xr:uid="{00000000-0005-0000-0000-000075650000}"/>
    <cellStyle name="Pre-inputted cells 2 3 13" xfId="26619" xr:uid="{00000000-0005-0000-0000-000076650000}"/>
    <cellStyle name="Pre-inputted cells 2 3 14" xfId="26620" xr:uid="{00000000-0005-0000-0000-000077650000}"/>
    <cellStyle name="Pre-inputted cells 2 3 15" xfId="26621" xr:uid="{00000000-0005-0000-0000-000078650000}"/>
    <cellStyle name="Pre-inputted cells 2 3 16" xfId="26622" xr:uid="{00000000-0005-0000-0000-000079650000}"/>
    <cellStyle name="Pre-inputted cells 2 3 17" xfId="26623" xr:uid="{00000000-0005-0000-0000-00007A650000}"/>
    <cellStyle name="Pre-inputted cells 2 3 18" xfId="26624" xr:uid="{00000000-0005-0000-0000-00007B650000}"/>
    <cellStyle name="Pre-inputted cells 2 3 19" xfId="26625" xr:uid="{00000000-0005-0000-0000-00007C650000}"/>
    <cellStyle name="Pre-inputted cells 2 3 2" xfId="26626" xr:uid="{00000000-0005-0000-0000-00007D650000}"/>
    <cellStyle name="Pre-inputted cells 2 3 2 10" xfId="26627" xr:uid="{00000000-0005-0000-0000-00007E650000}"/>
    <cellStyle name="Pre-inputted cells 2 3 2 11" xfId="26628" xr:uid="{00000000-0005-0000-0000-00007F650000}"/>
    <cellStyle name="Pre-inputted cells 2 3 2 12" xfId="26629" xr:uid="{00000000-0005-0000-0000-000080650000}"/>
    <cellStyle name="Pre-inputted cells 2 3 2 13" xfId="26630" xr:uid="{00000000-0005-0000-0000-000081650000}"/>
    <cellStyle name="Pre-inputted cells 2 3 2 14" xfId="26631" xr:uid="{00000000-0005-0000-0000-000082650000}"/>
    <cellStyle name="Pre-inputted cells 2 3 2 15" xfId="26632" xr:uid="{00000000-0005-0000-0000-000083650000}"/>
    <cellStyle name="Pre-inputted cells 2 3 2 16" xfId="26633" xr:uid="{00000000-0005-0000-0000-000084650000}"/>
    <cellStyle name="Pre-inputted cells 2 3 2 17" xfId="26634" xr:uid="{00000000-0005-0000-0000-000085650000}"/>
    <cellStyle name="Pre-inputted cells 2 3 2 18" xfId="26635" xr:uid="{00000000-0005-0000-0000-000086650000}"/>
    <cellStyle name="Pre-inputted cells 2 3 2 19" xfId="26636" xr:uid="{00000000-0005-0000-0000-000087650000}"/>
    <cellStyle name="Pre-inputted cells 2 3 2 2" xfId="26637" xr:uid="{00000000-0005-0000-0000-000088650000}"/>
    <cellStyle name="Pre-inputted cells 2 3 2 2 10" xfId="26638" xr:uid="{00000000-0005-0000-0000-000089650000}"/>
    <cellStyle name="Pre-inputted cells 2 3 2 2 11" xfId="26639" xr:uid="{00000000-0005-0000-0000-00008A650000}"/>
    <cellStyle name="Pre-inputted cells 2 3 2 2 12" xfId="26640" xr:uid="{00000000-0005-0000-0000-00008B650000}"/>
    <cellStyle name="Pre-inputted cells 2 3 2 2 13" xfId="26641" xr:uid="{00000000-0005-0000-0000-00008C650000}"/>
    <cellStyle name="Pre-inputted cells 2 3 2 2 2" xfId="26642" xr:uid="{00000000-0005-0000-0000-00008D650000}"/>
    <cellStyle name="Pre-inputted cells 2 3 2 2 2 2" xfId="26643" xr:uid="{00000000-0005-0000-0000-00008E650000}"/>
    <cellStyle name="Pre-inputted cells 2 3 2 2 2 3" xfId="26644" xr:uid="{00000000-0005-0000-0000-00008F650000}"/>
    <cellStyle name="Pre-inputted cells 2 3 2 2 3" xfId="26645" xr:uid="{00000000-0005-0000-0000-000090650000}"/>
    <cellStyle name="Pre-inputted cells 2 3 2 2 3 2" xfId="26646" xr:uid="{00000000-0005-0000-0000-000091650000}"/>
    <cellStyle name="Pre-inputted cells 2 3 2 2 3 3" xfId="26647" xr:uid="{00000000-0005-0000-0000-000092650000}"/>
    <cellStyle name="Pre-inputted cells 2 3 2 2 4" xfId="26648" xr:uid="{00000000-0005-0000-0000-000093650000}"/>
    <cellStyle name="Pre-inputted cells 2 3 2 2 5" xfId="26649" xr:uid="{00000000-0005-0000-0000-000094650000}"/>
    <cellStyle name="Pre-inputted cells 2 3 2 2 6" xfId="26650" xr:uid="{00000000-0005-0000-0000-000095650000}"/>
    <cellStyle name="Pre-inputted cells 2 3 2 2 7" xfId="26651" xr:uid="{00000000-0005-0000-0000-000096650000}"/>
    <cellStyle name="Pre-inputted cells 2 3 2 2 8" xfId="26652" xr:uid="{00000000-0005-0000-0000-000097650000}"/>
    <cellStyle name="Pre-inputted cells 2 3 2 2 9" xfId="26653" xr:uid="{00000000-0005-0000-0000-000098650000}"/>
    <cellStyle name="Pre-inputted cells 2 3 2 20" xfId="26654" xr:uid="{00000000-0005-0000-0000-000099650000}"/>
    <cellStyle name="Pre-inputted cells 2 3 2 21" xfId="26655" xr:uid="{00000000-0005-0000-0000-00009A650000}"/>
    <cellStyle name="Pre-inputted cells 2 3 2 22" xfId="26656" xr:uid="{00000000-0005-0000-0000-00009B650000}"/>
    <cellStyle name="Pre-inputted cells 2 3 2 23" xfId="26657" xr:uid="{00000000-0005-0000-0000-00009C650000}"/>
    <cellStyle name="Pre-inputted cells 2 3 2 24" xfId="26658" xr:uid="{00000000-0005-0000-0000-00009D650000}"/>
    <cellStyle name="Pre-inputted cells 2 3 2 25" xfId="26659" xr:uid="{00000000-0005-0000-0000-00009E650000}"/>
    <cellStyle name="Pre-inputted cells 2 3 2 26" xfId="26660" xr:uid="{00000000-0005-0000-0000-00009F650000}"/>
    <cellStyle name="Pre-inputted cells 2 3 2 27" xfId="26661" xr:uid="{00000000-0005-0000-0000-0000A0650000}"/>
    <cellStyle name="Pre-inputted cells 2 3 2 28" xfId="26662" xr:uid="{00000000-0005-0000-0000-0000A1650000}"/>
    <cellStyle name="Pre-inputted cells 2 3 2 29" xfId="26663" xr:uid="{00000000-0005-0000-0000-0000A2650000}"/>
    <cellStyle name="Pre-inputted cells 2 3 2 3" xfId="26664" xr:uid="{00000000-0005-0000-0000-0000A3650000}"/>
    <cellStyle name="Pre-inputted cells 2 3 2 3 2" xfId="26665" xr:uid="{00000000-0005-0000-0000-0000A4650000}"/>
    <cellStyle name="Pre-inputted cells 2 3 2 3 3" xfId="26666" xr:uid="{00000000-0005-0000-0000-0000A5650000}"/>
    <cellStyle name="Pre-inputted cells 2 3 2 30" xfId="26667" xr:uid="{00000000-0005-0000-0000-0000A6650000}"/>
    <cellStyle name="Pre-inputted cells 2 3 2 31" xfId="26668" xr:uid="{00000000-0005-0000-0000-0000A7650000}"/>
    <cellStyle name="Pre-inputted cells 2 3 2 32" xfId="26669" xr:uid="{00000000-0005-0000-0000-0000A8650000}"/>
    <cellStyle name="Pre-inputted cells 2 3 2 33" xfId="26670" xr:uid="{00000000-0005-0000-0000-0000A9650000}"/>
    <cellStyle name="Pre-inputted cells 2 3 2 34" xfId="26671" xr:uid="{00000000-0005-0000-0000-0000AA650000}"/>
    <cellStyle name="Pre-inputted cells 2 3 2 4" xfId="26672" xr:uid="{00000000-0005-0000-0000-0000AB650000}"/>
    <cellStyle name="Pre-inputted cells 2 3 2 4 2" xfId="26673" xr:uid="{00000000-0005-0000-0000-0000AC650000}"/>
    <cellStyle name="Pre-inputted cells 2 3 2 4 3" xfId="26674" xr:uid="{00000000-0005-0000-0000-0000AD650000}"/>
    <cellStyle name="Pre-inputted cells 2 3 2 5" xfId="26675" xr:uid="{00000000-0005-0000-0000-0000AE650000}"/>
    <cellStyle name="Pre-inputted cells 2 3 2 6" xfId="26676" xr:uid="{00000000-0005-0000-0000-0000AF650000}"/>
    <cellStyle name="Pre-inputted cells 2 3 2 7" xfId="26677" xr:uid="{00000000-0005-0000-0000-0000B0650000}"/>
    <cellStyle name="Pre-inputted cells 2 3 2 8" xfId="26678" xr:uid="{00000000-0005-0000-0000-0000B1650000}"/>
    <cellStyle name="Pre-inputted cells 2 3 2 9" xfId="26679" xr:uid="{00000000-0005-0000-0000-0000B2650000}"/>
    <cellStyle name="Pre-inputted cells 2 3 20" xfId="26680" xr:uid="{00000000-0005-0000-0000-0000B3650000}"/>
    <cellStyle name="Pre-inputted cells 2 3 21" xfId="26681" xr:uid="{00000000-0005-0000-0000-0000B4650000}"/>
    <cellStyle name="Pre-inputted cells 2 3 22" xfId="26682" xr:uid="{00000000-0005-0000-0000-0000B5650000}"/>
    <cellStyle name="Pre-inputted cells 2 3 23" xfId="26683" xr:uid="{00000000-0005-0000-0000-0000B6650000}"/>
    <cellStyle name="Pre-inputted cells 2 3 24" xfId="26684" xr:uid="{00000000-0005-0000-0000-0000B7650000}"/>
    <cellStyle name="Pre-inputted cells 2 3 25" xfId="26685" xr:uid="{00000000-0005-0000-0000-0000B8650000}"/>
    <cellStyle name="Pre-inputted cells 2 3 26" xfId="26686" xr:uid="{00000000-0005-0000-0000-0000B9650000}"/>
    <cellStyle name="Pre-inputted cells 2 3 27" xfId="26687" xr:uid="{00000000-0005-0000-0000-0000BA650000}"/>
    <cellStyle name="Pre-inputted cells 2 3 28" xfId="26688" xr:uid="{00000000-0005-0000-0000-0000BB650000}"/>
    <cellStyle name="Pre-inputted cells 2 3 29" xfId="26689" xr:uid="{00000000-0005-0000-0000-0000BC650000}"/>
    <cellStyle name="Pre-inputted cells 2 3 3" xfId="26690" xr:uid="{00000000-0005-0000-0000-0000BD650000}"/>
    <cellStyle name="Pre-inputted cells 2 3 3 10" xfId="26691" xr:uid="{00000000-0005-0000-0000-0000BE650000}"/>
    <cellStyle name="Pre-inputted cells 2 3 3 11" xfId="26692" xr:uid="{00000000-0005-0000-0000-0000BF650000}"/>
    <cellStyle name="Pre-inputted cells 2 3 3 12" xfId="26693" xr:uid="{00000000-0005-0000-0000-0000C0650000}"/>
    <cellStyle name="Pre-inputted cells 2 3 3 13" xfId="26694" xr:uid="{00000000-0005-0000-0000-0000C1650000}"/>
    <cellStyle name="Pre-inputted cells 2 3 3 2" xfId="26695" xr:uid="{00000000-0005-0000-0000-0000C2650000}"/>
    <cellStyle name="Pre-inputted cells 2 3 3 2 2" xfId="26696" xr:uid="{00000000-0005-0000-0000-0000C3650000}"/>
    <cellStyle name="Pre-inputted cells 2 3 3 2 3" xfId="26697" xr:uid="{00000000-0005-0000-0000-0000C4650000}"/>
    <cellStyle name="Pre-inputted cells 2 3 3 3" xfId="26698" xr:uid="{00000000-0005-0000-0000-0000C5650000}"/>
    <cellStyle name="Pre-inputted cells 2 3 3 3 2" xfId="26699" xr:uid="{00000000-0005-0000-0000-0000C6650000}"/>
    <cellStyle name="Pre-inputted cells 2 3 3 3 3" xfId="26700" xr:uid="{00000000-0005-0000-0000-0000C7650000}"/>
    <cellStyle name="Pre-inputted cells 2 3 3 4" xfId="26701" xr:uid="{00000000-0005-0000-0000-0000C8650000}"/>
    <cellStyle name="Pre-inputted cells 2 3 3 5" xfId="26702" xr:uid="{00000000-0005-0000-0000-0000C9650000}"/>
    <cellStyle name="Pre-inputted cells 2 3 3 6" xfId="26703" xr:uid="{00000000-0005-0000-0000-0000CA650000}"/>
    <cellStyle name="Pre-inputted cells 2 3 3 7" xfId="26704" xr:uid="{00000000-0005-0000-0000-0000CB650000}"/>
    <cellStyle name="Pre-inputted cells 2 3 3 8" xfId="26705" xr:uid="{00000000-0005-0000-0000-0000CC650000}"/>
    <cellStyle name="Pre-inputted cells 2 3 3 9" xfId="26706" xr:uid="{00000000-0005-0000-0000-0000CD650000}"/>
    <cellStyle name="Pre-inputted cells 2 3 30" xfId="26707" xr:uid="{00000000-0005-0000-0000-0000CE650000}"/>
    <cellStyle name="Pre-inputted cells 2 3 31" xfId="26708" xr:uid="{00000000-0005-0000-0000-0000CF650000}"/>
    <cellStyle name="Pre-inputted cells 2 3 32" xfId="26709" xr:uid="{00000000-0005-0000-0000-0000D0650000}"/>
    <cellStyle name="Pre-inputted cells 2 3 33" xfId="26710" xr:uid="{00000000-0005-0000-0000-0000D1650000}"/>
    <cellStyle name="Pre-inputted cells 2 3 34" xfId="26711" xr:uid="{00000000-0005-0000-0000-0000D2650000}"/>
    <cellStyle name="Pre-inputted cells 2 3 35" xfId="26712" xr:uid="{00000000-0005-0000-0000-0000D3650000}"/>
    <cellStyle name="Pre-inputted cells 2 3 4" xfId="26713" xr:uid="{00000000-0005-0000-0000-0000D4650000}"/>
    <cellStyle name="Pre-inputted cells 2 3 4 2" xfId="26714" xr:uid="{00000000-0005-0000-0000-0000D5650000}"/>
    <cellStyle name="Pre-inputted cells 2 3 4 3" xfId="26715" xr:uid="{00000000-0005-0000-0000-0000D6650000}"/>
    <cellStyle name="Pre-inputted cells 2 3 5" xfId="26716" xr:uid="{00000000-0005-0000-0000-0000D7650000}"/>
    <cellStyle name="Pre-inputted cells 2 3 5 2" xfId="26717" xr:uid="{00000000-0005-0000-0000-0000D8650000}"/>
    <cellStyle name="Pre-inputted cells 2 3 5 3" xfId="26718" xr:uid="{00000000-0005-0000-0000-0000D9650000}"/>
    <cellStyle name="Pre-inputted cells 2 3 6" xfId="26719" xr:uid="{00000000-0005-0000-0000-0000DA650000}"/>
    <cellStyle name="Pre-inputted cells 2 3 7" xfId="26720" xr:uid="{00000000-0005-0000-0000-0000DB650000}"/>
    <cellStyle name="Pre-inputted cells 2 3 8" xfId="26721" xr:uid="{00000000-0005-0000-0000-0000DC650000}"/>
    <cellStyle name="Pre-inputted cells 2 3 9" xfId="26722" xr:uid="{00000000-0005-0000-0000-0000DD650000}"/>
    <cellStyle name="Pre-inputted cells 2 3_4 28 1_Asst_Health_Crit_AllTO_RIIO_20110714pm" xfId="26723" xr:uid="{00000000-0005-0000-0000-0000DE650000}"/>
    <cellStyle name="Pre-inputted cells 2 30" xfId="26724" xr:uid="{00000000-0005-0000-0000-0000DF650000}"/>
    <cellStyle name="Pre-inputted cells 2 31" xfId="26725" xr:uid="{00000000-0005-0000-0000-0000E0650000}"/>
    <cellStyle name="Pre-inputted cells 2 32" xfId="26726" xr:uid="{00000000-0005-0000-0000-0000E1650000}"/>
    <cellStyle name="Pre-inputted cells 2 33" xfId="26727" xr:uid="{00000000-0005-0000-0000-0000E2650000}"/>
    <cellStyle name="Pre-inputted cells 2 34" xfId="26728" xr:uid="{00000000-0005-0000-0000-0000E3650000}"/>
    <cellStyle name="Pre-inputted cells 2 35" xfId="26729" xr:uid="{00000000-0005-0000-0000-0000E4650000}"/>
    <cellStyle name="Pre-inputted cells 2 36" xfId="26730" xr:uid="{00000000-0005-0000-0000-0000E5650000}"/>
    <cellStyle name="Pre-inputted cells 2 37" xfId="26731" xr:uid="{00000000-0005-0000-0000-0000E6650000}"/>
    <cellStyle name="Pre-inputted cells 2 38" xfId="26732" xr:uid="{00000000-0005-0000-0000-0000E7650000}"/>
    <cellStyle name="Pre-inputted cells 2 39" xfId="26733" xr:uid="{00000000-0005-0000-0000-0000E8650000}"/>
    <cellStyle name="Pre-inputted cells 2 4" xfId="26734" xr:uid="{00000000-0005-0000-0000-0000E9650000}"/>
    <cellStyle name="Pre-inputted cells 2 4 10" xfId="26735" xr:uid="{00000000-0005-0000-0000-0000EA650000}"/>
    <cellStyle name="Pre-inputted cells 2 4 11" xfId="26736" xr:uid="{00000000-0005-0000-0000-0000EB650000}"/>
    <cellStyle name="Pre-inputted cells 2 4 12" xfId="26737" xr:uid="{00000000-0005-0000-0000-0000EC650000}"/>
    <cellStyle name="Pre-inputted cells 2 4 13" xfId="26738" xr:uid="{00000000-0005-0000-0000-0000ED650000}"/>
    <cellStyle name="Pre-inputted cells 2 4 14" xfId="26739" xr:uid="{00000000-0005-0000-0000-0000EE650000}"/>
    <cellStyle name="Pre-inputted cells 2 4 15" xfId="26740" xr:uid="{00000000-0005-0000-0000-0000EF650000}"/>
    <cellStyle name="Pre-inputted cells 2 4 16" xfId="26741" xr:uid="{00000000-0005-0000-0000-0000F0650000}"/>
    <cellStyle name="Pre-inputted cells 2 4 17" xfId="26742" xr:uid="{00000000-0005-0000-0000-0000F1650000}"/>
    <cellStyle name="Pre-inputted cells 2 4 18" xfId="26743" xr:uid="{00000000-0005-0000-0000-0000F2650000}"/>
    <cellStyle name="Pre-inputted cells 2 4 19" xfId="26744" xr:uid="{00000000-0005-0000-0000-0000F3650000}"/>
    <cellStyle name="Pre-inputted cells 2 4 2" xfId="26745" xr:uid="{00000000-0005-0000-0000-0000F4650000}"/>
    <cellStyle name="Pre-inputted cells 2 4 2 10" xfId="26746" xr:uid="{00000000-0005-0000-0000-0000F5650000}"/>
    <cellStyle name="Pre-inputted cells 2 4 2 11" xfId="26747" xr:uid="{00000000-0005-0000-0000-0000F6650000}"/>
    <cellStyle name="Pre-inputted cells 2 4 2 12" xfId="26748" xr:uid="{00000000-0005-0000-0000-0000F7650000}"/>
    <cellStyle name="Pre-inputted cells 2 4 2 13" xfId="26749" xr:uid="{00000000-0005-0000-0000-0000F8650000}"/>
    <cellStyle name="Pre-inputted cells 2 4 2 2" xfId="26750" xr:uid="{00000000-0005-0000-0000-0000F9650000}"/>
    <cellStyle name="Pre-inputted cells 2 4 2 2 2" xfId="26751" xr:uid="{00000000-0005-0000-0000-0000FA650000}"/>
    <cellStyle name="Pre-inputted cells 2 4 2 2 3" xfId="26752" xr:uid="{00000000-0005-0000-0000-0000FB650000}"/>
    <cellStyle name="Pre-inputted cells 2 4 2 3" xfId="26753" xr:uid="{00000000-0005-0000-0000-0000FC650000}"/>
    <cellStyle name="Pre-inputted cells 2 4 2 3 2" xfId="26754" xr:uid="{00000000-0005-0000-0000-0000FD650000}"/>
    <cellStyle name="Pre-inputted cells 2 4 2 3 3" xfId="26755" xr:uid="{00000000-0005-0000-0000-0000FE650000}"/>
    <cellStyle name="Pre-inputted cells 2 4 2 4" xfId="26756" xr:uid="{00000000-0005-0000-0000-0000FF650000}"/>
    <cellStyle name="Pre-inputted cells 2 4 2 5" xfId="26757" xr:uid="{00000000-0005-0000-0000-000000660000}"/>
    <cellStyle name="Pre-inputted cells 2 4 2 6" xfId="26758" xr:uid="{00000000-0005-0000-0000-000001660000}"/>
    <cellStyle name="Pre-inputted cells 2 4 2 7" xfId="26759" xr:uid="{00000000-0005-0000-0000-000002660000}"/>
    <cellStyle name="Pre-inputted cells 2 4 2 8" xfId="26760" xr:uid="{00000000-0005-0000-0000-000003660000}"/>
    <cellStyle name="Pre-inputted cells 2 4 2 9" xfId="26761" xr:uid="{00000000-0005-0000-0000-000004660000}"/>
    <cellStyle name="Pre-inputted cells 2 4 20" xfId="26762" xr:uid="{00000000-0005-0000-0000-000005660000}"/>
    <cellStyle name="Pre-inputted cells 2 4 21" xfId="26763" xr:uid="{00000000-0005-0000-0000-000006660000}"/>
    <cellStyle name="Pre-inputted cells 2 4 22" xfId="26764" xr:uid="{00000000-0005-0000-0000-000007660000}"/>
    <cellStyle name="Pre-inputted cells 2 4 23" xfId="26765" xr:uid="{00000000-0005-0000-0000-000008660000}"/>
    <cellStyle name="Pre-inputted cells 2 4 24" xfId="26766" xr:uid="{00000000-0005-0000-0000-000009660000}"/>
    <cellStyle name="Pre-inputted cells 2 4 25" xfId="26767" xr:uid="{00000000-0005-0000-0000-00000A660000}"/>
    <cellStyle name="Pre-inputted cells 2 4 26" xfId="26768" xr:uid="{00000000-0005-0000-0000-00000B660000}"/>
    <cellStyle name="Pre-inputted cells 2 4 27" xfId="26769" xr:uid="{00000000-0005-0000-0000-00000C660000}"/>
    <cellStyle name="Pre-inputted cells 2 4 28" xfId="26770" xr:uid="{00000000-0005-0000-0000-00000D660000}"/>
    <cellStyle name="Pre-inputted cells 2 4 29" xfId="26771" xr:uid="{00000000-0005-0000-0000-00000E660000}"/>
    <cellStyle name="Pre-inputted cells 2 4 3" xfId="26772" xr:uid="{00000000-0005-0000-0000-00000F660000}"/>
    <cellStyle name="Pre-inputted cells 2 4 3 2" xfId="26773" xr:uid="{00000000-0005-0000-0000-000010660000}"/>
    <cellStyle name="Pre-inputted cells 2 4 3 3" xfId="26774" xr:uid="{00000000-0005-0000-0000-000011660000}"/>
    <cellStyle name="Pre-inputted cells 2 4 30" xfId="26775" xr:uid="{00000000-0005-0000-0000-000012660000}"/>
    <cellStyle name="Pre-inputted cells 2 4 31" xfId="26776" xr:uid="{00000000-0005-0000-0000-000013660000}"/>
    <cellStyle name="Pre-inputted cells 2 4 32" xfId="26777" xr:uid="{00000000-0005-0000-0000-000014660000}"/>
    <cellStyle name="Pre-inputted cells 2 4 33" xfId="26778" xr:uid="{00000000-0005-0000-0000-000015660000}"/>
    <cellStyle name="Pre-inputted cells 2 4 34" xfId="26779" xr:uid="{00000000-0005-0000-0000-000016660000}"/>
    <cellStyle name="Pre-inputted cells 2 4 4" xfId="26780" xr:uid="{00000000-0005-0000-0000-000017660000}"/>
    <cellStyle name="Pre-inputted cells 2 4 4 2" xfId="26781" xr:uid="{00000000-0005-0000-0000-000018660000}"/>
    <cellStyle name="Pre-inputted cells 2 4 4 3" xfId="26782" xr:uid="{00000000-0005-0000-0000-000019660000}"/>
    <cellStyle name="Pre-inputted cells 2 4 5" xfId="26783" xr:uid="{00000000-0005-0000-0000-00001A660000}"/>
    <cellStyle name="Pre-inputted cells 2 4 6" xfId="26784" xr:uid="{00000000-0005-0000-0000-00001B660000}"/>
    <cellStyle name="Pre-inputted cells 2 4 7" xfId="26785" xr:uid="{00000000-0005-0000-0000-00001C660000}"/>
    <cellStyle name="Pre-inputted cells 2 4 8" xfId="26786" xr:uid="{00000000-0005-0000-0000-00001D660000}"/>
    <cellStyle name="Pre-inputted cells 2 4 9" xfId="26787" xr:uid="{00000000-0005-0000-0000-00001E660000}"/>
    <cellStyle name="Pre-inputted cells 2 5" xfId="26788" xr:uid="{00000000-0005-0000-0000-00001F660000}"/>
    <cellStyle name="Pre-inputted cells 2 5 10" xfId="26789" xr:uid="{00000000-0005-0000-0000-000020660000}"/>
    <cellStyle name="Pre-inputted cells 2 5 11" xfId="26790" xr:uid="{00000000-0005-0000-0000-000021660000}"/>
    <cellStyle name="Pre-inputted cells 2 5 12" xfId="26791" xr:uid="{00000000-0005-0000-0000-000022660000}"/>
    <cellStyle name="Pre-inputted cells 2 5 13" xfId="26792" xr:uid="{00000000-0005-0000-0000-000023660000}"/>
    <cellStyle name="Pre-inputted cells 2 5 14" xfId="26793" xr:uid="{00000000-0005-0000-0000-000024660000}"/>
    <cellStyle name="Pre-inputted cells 2 5 15" xfId="26794" xr:uid="{00000000-0005-0000-0000-000025660000}"/>
    <cellStyle name="Pre-inputted cells 2 5 16" xfId="26795" xr:uid="{00000000-0005-0000-0000-000026660000}"/>
    <cellStyle name="Pre-inputted cells 2 5 17" xfId="26796" xr:uid="{00000000-0005-0000-0000-000027660000}"/>
    <cellStyle name="Pre-inputted cells 2 5 18" xfId="26797" xr:uid="{00000000-0005-0000-0000-000028660000}"/>
    <cellStyle name="Pre-inputted cells 2 5 19" xfId="26798" xr:uid="{00000000-0005-0000-0000-000029660000}"/>
    <cellStyle name="Pre-inputted cells 2 5 2" xfId="26799" xr:uid="{00000000-0005-0000-0000-00002A660000}"/>
    <cellStyle name="Pre-inputted cells 2 5 2 10" xfId="26800" xr:uid="{00000000-0005-0000-0000-00002B660000}"/>
    <cellStyle name="Pre-inputted cells 2 5 2 11" xfId="26801" xr:uid="{00000000-0005-0000-0000-00002C660000}"/>
    <cellStyle name="Pre-inputted cells 2 5 2 12" xfId="26802" xr:uid="{00000000-0005-0000-0000-00002D660000}"/>
    <cellStyle name="Pre-inputted cells 2 5 2 13" xfId="26803" xr:uid="{00000000-0005-0000-0000-00002E660000}"/>
    <cellStyle name="Pre-inputted cells 2 5 2 2" xfId="26804" xr:uid="{00000000-0005-0000-0000-00002F660000}"/>
    <cellStyle name="Pre-inputted cells 2 5 2 2 2" xfId="26805" xr:uid="{00000000-0005-0000-0000-000030660000}"/>
    <cellStyle name="Pre-inputted cells 2 5 2 2 3" xfId="26806" xr:uid="{00000000-0005-0000-0000-000031660000}"/>
    <cellStyle name="Pre-inputted cells 2 5 2 3" xfId="26807" xr:uid="{00000000-0005-0000-0000-000032660000}"/>
    <cellStyle name="Pre-inputted cells 2 5 2 3 2" xfId="26808" xr:uid="{00000000-0005-0000-0000-000033660000}"/>
    <cellStyle name="Pre-inputted cells 2 5 2 3 3" xfId="26809" xr:uid="{00000000-0005-0000-0000-000034660000}"/>
    <cellStyle name="Pre-inputted cells 2 5 2 4" xfId="26810" xr:uid="{00000000-0005-0000-0000-000035660000}"/>
    <cellStyle name="Pre-inputted cells 2 5 2 5" xfId="26811" xr:uid="{00000000-0005-0000-0000-000036660000}"/>
    <cellStyle name="Pre-inputted cells 2 5 2 6" xfId="26812" xr:uid="{00000000-0005-0000-0000-000037660000}"/>
    <cellStyle name="Pre-inputted cells 2 5 2 7" xfId="26813" xr:uid="{00000000-0005-0000-0000-000038660000}"/>
    <cellStyle name="Pre-inputted cells 2 5 2 8" xfId="26814" xr:uid="{00000000-0005-0000-0000-000039660000}"/>
    <cellStyle name="Pre-inputted cells 2 5 2 9" xfId="26815" xr:uid="{00000000-0005-0000-0000-00003A660000}"/>
    <cellStyle name="Pre-inputted cells 2 5 20" xfId="26816" xr:uid="{00000000-0005-0000-0000-00003B660000}"/>
    <cellStyle name="Pre-inputted cells 2 5 21" xfId="26817" xr:uid="{00000000-0005-0000-0000-00003C660000}"/>
    <cellStyle name="Pre-inputted cells 2 5 22" xfId="26818" xr:uid="{00000000-0005-0000-0000-00003D660000}"/>
    <cellStyle name="Pre-inputted cells 2 5 23" xfId="26819" xr:uid="{00000000-0005-0000-0000-00003E660000}"/>
    <cellStyle name="Pre-inputted cells 2 5 24" xfId="26820" xr:uid="{00000000-0005-0000-0000-00003F660000}"/>
    <cellStyle name="Pre-inputted cells 2 5 25" xfId="26821" xr:uid="{00000000-0005-0000-0000-000040660000}"/>
    <cellStyle name="Pre-inputted cells 2 5 26" xfId="26822" xr:uid="{00000000-0005-0000-0000-000041660000}"/>
    <cellStyle name="Pre-inputted cells 2 5 27" xfId="26823" xr:uid="{00000000-0005-0000-0000-000042660000}"/>
    <cellStyle name="Pre-inputted cells 2 5 28" xfId="26824" xr:uid="{00000000-0005-0000-0000-000043660000}"/>
    <cellStyle name="Pre-inputted cells 2 5 29" xfId="26825" xr:uid="{00000000-0005-0000-0000-000044660000}"/>
    <cellStyle name="Pre-inputted cells 2 5 3" xfId="26826" xr:uid="{00000000-0005-0000-0000-000045660000}"/>
    <cellStyle name="Pre-inputted cells 2 5 3 2" xfId="26827" xr:uid="{00000000-0005-0000-0000-000046660000}"/>
    <cellStyle name="Pre-inputted cells 2 5 3 3" xfId="26828" xr:uid="{00000000-0005-0000-0000-000047660000}"/>
    <cellStyle name="Pre-inputted cells 2 5 30" xfId="26829" xr:uid="{00000000-0005-0000-0000-000048660000}"/>
    <cellStyle name="Pre-inputted cells 2 5 31" xfId="26830" xr:uid="{00000000-0005-0000-0000-000049660000}"/>
    <cellStyle name="Pre-inputted cells 2 5 32" xfId="26831" xr:uid="{00000000-0005-0000-0000-00004A660000}"/>
    <cellStyle name="Pre-inputted cells 2 5 33" xfId="26832" xr:uid="{00000000-0005-0000-0000-00004B660000}"/>
    <cellStyle name="Pre-inputted cells 2 5 34" xfId="26833" xr:uid="{00000000-0005-0000-0000-00004C660000}"/>
    <cellStyle name="Pre-inputted cells 2 5 4" xfId="26834" xr:uid="{00000000-0005-0000-0000-00004D660000}"/>
    <cellStyle name="Pre-inputted cells 2 5 4 2" xfId="26835" xr:uid="{00000000-0005-0000-0000-00004E660000}"/>
    <cellStyle name="Pre-inputted cells 2 5 4 3" xfId="26836" xr:uid="{00000000-0005-0000-0000-00004F660000}"/>
    <cellStyle name="Pre-inputted cells 2 5 5" xfId="26837" xr:uid="{00000000-0005-0000-0000-000050660000}"/>
    <cellStyle name="Pre-inputted cells 2 5 6" xfId="26838" xr:uid="{00000000-0005-0000-0000-000051660000}"/>
    <cellStyle name="Pre-inputted cells 2 5 7" xfId="26839" xr:uid="{00000000-0005-0000-0000-000052660000}"/>
    <cellStyle name="Pre-inputted cells 2 5 8" xfId="26840" xr:uid="{00000000-0005-0000-0000-000053660000}"/>
    <cellStyle name="Pre-inputted cells 2 5 9" xfId="26841" xr:uid="{00000000-0005-0000-0000-000054660000}"/>
    <cellStyle name="Pre-inputted cells 2 6" xfId="26842" xr:uid="{00000000-0005-0000-0000-000055660000}"/>
    <cellStyle name="Pre-inputted cells 2 6 10" xfId="26843" xr:uid="{00000000-0005-0000-0000-000056660000}"/>
    <cellStyle name="Pre-inputted cells 2 6 11" xfId="26844" xr:uid="{00000000-0005-0000-0000-000057660000}"/>
    <cellStyle name="Pre-inputted cells 2 6 12" xfId="26845" xr:uid="{00000000-0005-0000-0000-000058660000}"/>
    <cellStyle name="Pre-inputted cells 2 6 13" xfId="26846" xr:uid="{00000000-0005-0000-0000-000059660000}"/>
    <cellStyle name="Pre-inputted cells 2 6 2" xfId="26847" xr:uid="{00000000-0005-0000-0000-00005A660000}"/>
    <cellStyle name="Pre-inputted cells 2 6 2 2" xfId="26848" xr:uid="{00000000-0005-0000-0000-00005B660000}"/>
    <cellStyle name="Pre-inputted cells 2 6 2 3" xfId="26849" xr:uid="{00000000-0005-0000-0000-00005C660000}"/>
    <cellStyle name="Pre-inputted cells 2 6 3" xfId="26850" xr:uid="{00000000-0005-0000-0000-00005D660000}"/>
    <cellStyle name="Pre-inputted cells 2 6 3 2" xfId="26851" xr:uid="{00000000-0005-0000-0000-00005E660000}"/>
    <cellStyle name="Pre-inputted cells 2 6 3 3" xfId="26852" xr:uid="{00000000-0005-0000-0000-00005F660000}"/>
    <cellStyle name="Pre-inputted cells 2 6 4" xfId="26853" xr:uid="{00000000-0005-0000-0000-000060660000}"/>
    <cellStyle name="Pre-inputted cells 2 6 5" xfId="26854" xr:uid="{00000000-0005-0000-0000-000061660000}"/>
    <cellStyle name="Pre-inputted cells 2 6 6" xfId="26855" xr:uid="{00000000-0005-0000-0000-000062660000}"/>
    <cellStyle name="Pre-inputted cells 2 6 7" xfId="26856" xr:uid="{00000000-0005-0000-0000-000063660000}"/>
    <cellStyle name="Pre-inputted cells 2 6 8" xfId="26857" xr:uid="{00000000-0005-0000-0000-000064660000}"/>
    <cellStyle name="Pre-inputted cells 2 6 9" xfId="26858" xr:uid="{00000000-0005-0000-0000-000065660000}"/>
    <cellStyle name="Pre-inputted cells 2 7" xfId="26859" xr:uid="{00000000-0005-0000-0000-000066660000}"/>
    <cellStyle name="Pre-inputted cells 2 7 2" xfId="26860" xr:uid="{00000000-0005-0000-0000-000067660000}"/>
    <cellStyle name="Pre-inputted cells 2 7 2 2" xfId="26861" xr:uid="{00000000-0005-0000-0000-000068660000}"/>
    <cellStyle name="Pre-inputted cells 2 7 2 3" xfId="26862" xr:uid="{00000000-0005-0000-0000-000069660000}"/>
    <cellStyle name="Pre-inputted cells 2 7 3" xfId="26863" xr:uid="{00000000-0005-0000-0000-00006A660000}"/>
    <cellStyle name="Pre-inputted cells 2 7 3 2" xfId="26864" xr:uid="{00000000-0005-0000-0000-00006B660000}"/>
    <cellStyle name="Pre-inputted cells 2 7 4" xfId="26865" xr:uid="{00000000-0005-0000-0000-00006C660000}"/>
    <cellStyle name="Pre-inputted cells 2 8" xfId="26866" xr:uid="{00000000-0005-0000-0000-00006D660000}"/>
    <cellStyle name="Pre-inputted cells 2 8 2" xfId="26867" xr:uid="{00000000-0005-0000-0000-00006E660000}"/>
    <cellStyle name="Pre-inputted cells 2 9" xfId="26868" xr:uid="{00000000-0005-0000-0000-00006F660000}"/>
    <cellStyle name="Pre-inputted cells 2 9 2" xfId="26869" xr:uid="{00000000-0005-0000-0000-000070660000}"/>
    <cellStyle name="Pre-inputted cells 2_1.3s Accounting C Costs Scots" xfId="26870" xr:uid="{00000000-0005-0000-0000-000071660000}"/>
    <cellStyle name="Pre-inputted cells 20" xfId="26871" xr:uid="{00000000-0005-0000-0000-000072660000}"/>
    <cellStyle name="Pre-inputted cells 20 2" xfId="26872" xr:uid="{00000000-0005-0000-0000-000073660000}"/>
    <cellStyle name="Pre-inputted cells 21" xfId="26873" xr:uid="{00000000-0005-0000-0000-000074660000}"/>
    <cellStyle name="Pre-inputted cells 21 2" xfId="26874" xr:uid="{00000000-0005-0000-0000-000075660000}"/>
    <cellStyle name="Pre-inputted cells 22" xfId="26875" xr:uid="{00000000-0005-0000-0000-000076660000}"/>
    <cellStyle name="Pre-inputted cells 22 2" xfId="26876" xr:uid="{00000000-0005-0000-0000-000077660000}"/>
    <cellStyle name="Pre-inputted cells 23" xfId="26877" xr:uid="{00000000-0005-0000-0000-000078660000}"/>
    <cellStyle name="Pre-inputted cells 23 2" xfId="26878" xr:uid="{00000000-0005-0000-0000-000079660000}"/>
    <cellStyle name="Pre-inputted cells 24" xfId="26879" xr:uid="{00000000-0005-0000-0000-00007A660000}"/>
    <cellStyle name="Pre-inputted cells 24 2" xfId="26880" xr:uid="{00000000-0005-0000-0000-00007B660000}"/>
    <cellStyle name="Pre-inputted cells 25" xfId="26881" xr:uid="{00000000-0005-0000-0000-00007C660000}"/>
    <cellStyle name="Pre-inputted cells 25 2" xfId="26882" xr:uid="{00000000-0005-0000-0000-00007D660000}"/>
    <cellStyle name="Pre-inputted cells 26" xfId="26883" xr:uid="{00000000-0005-0000-0000-00007E660000}"/>
    <cellStyle name="Pre-inputted cells 26 2" xfId="26884" xr:uid="{00000000-0005-0000-0000-00007F660000}"/>
    <cellStyle name="Pre-inputted cells 27" xfId="26885" xr:uid="{00000000-0005-0000-0000-000080660000}"/>
    <cellStyle name="Pre-inputted cells 27 2" xfId="26886" xr:uid="{00000000-0005-0000-0000-000081660000}"/>
    <cellStyle name="Pre-inputted cells 28" xfId="26887" xr:uid="{00000000-0005-0000-0000-000082660000}"/>
    <cellStyle name="Pre-inputted cells 28 2" xfId="26888" xr:uid="{00000000-0005-0000-0000-000083660000}"/>
    <cellStyle name="Pre-inputted cells 29" xfId="26889" xr:uid="{00000000-0005-0000-0000-000084660000}"/>
    <cellStyle name="Pre-inputted cells 29 2" xfId="26890" xr:uid="{00000000-0005-0000-0000-000085660000}"/>
    <cellStyle name="Pre-inputted cells 3" xfId="1243" xr:uid="{00000000-0005-0000-0000-000086660000}"/>
    <cellStyle name="Pre-inputted cells 3 10" xfId="26891" xr:uid="{00000000-0005-0000-0000-000087660000}"/>
    <cellStyle name="Pre-inputted cells 3 10 2" xfId="26892" xr:uid="{00000000-0005-0000-0000-000088660000}"/>
    <cellStyle name="Pre-inputted cells 3 11" xfId="26893" xr:uid="{00000000-0005-0000-0000-000089660000}"/>
    <cellStyle name="Pre-inputted cells 3 11 2" xfId="26894" xr:uid="{00000000-0005-0000-0000-00008A660000}"/>
    <cellStyle name="Pre-inputted cells 3 12" xfId="26895" xr:uid="{00000000-0005-0000-0000-00008B660000}"/>
    <cellStyle name="Pre-inputted cells 3 12 2" xfId="26896" xr:uid="{00000000-0005-0000-0000-00008C660000}"/>
    <cellStyle name="Pre-inputted cells 3 13" xfId="26897" xr:uid="{00000000-0005-0000-0000-00008D660000}"/>
    <cellStyle name="Pre-inputted cells 3 13 2" xfId="26898" xr:uid="{00000000-0005-0000-0000-00008E660000}"/>
    <cellStyle name="Pre-inputted cells 3 14" xfId="26899" xr:uid="{00000000-0005-0000-0000-00008F660000}"/>
    <cellStyle name="Pre-inputted cells 3 14 2" xfId="26900" xr:uid="{00000000-0005-0000-0000-000090660000}"/>
    <cellStyle name="Pre-inputted cells 3 15" xfId="26901" xr:uid="{00000000-0005-0000-0000-000091660000}"/>
    <cellStyle name="Pre-inputted cells 3 15 2" xfId="26902" xr:uid="{00000000-0005-0000-0000-000092660000}"/>
    <cellStyle name="Pre-inputted cells 3 16" xfId="26903" xr:uid="{00000000-0005-0000-0000-000093660000}"/>
    <cellStyle name="Pre-inputted cells 3 16 2" xfId="26904" xr:uid="{00000000-0005-0000-0000-000094660000}"/>
    <cellStyle name="Pre-inputted cells 3 17" xfId="26905" xr:uid="{00000000-0005-0000-0000-000095660000}"/>
    <cellStyle name="Pre-inputted cells 3 17 2" xfId="26906" xr:uid="{00000000-0005-0000-0000-000096660000}"/>
    <cellStyle name="Pre-inputted cells 3 18" xfId="26907" xr:uid="{00000000-0005-0000-0000-000097660000}"/>
    <cellStyle name="Pre-inputted cells 3 18 2" xfId="26908" xr:uid="{00000000-0005-0000-0000-000098660000}"/>
    <cellStyle name="Pre-inputted cells 3 19" xfId="26909" xr:uid="{00000000-0005-0000-0000-000099660000}"/>
    <cellStyle name="Pre-inputted cells 3 19 2" xfId="26910" xr:uid="{00000000-0005-0000-0000-00009A660000}"/>
    <cellStyle name="Pre-inputted cells 3 2" xfId="1244" xr:uid="{00000000-0005-0000-0000-00009B660000}"/>
    <cellStyle name="Pre-inputted cells 3 2 10" xfId="26911" xr:uid="{00000000-0005-0000-0000-00009C660000}"/>
    <cellStyle name="Pre-inputted cells 3 2 10 2" xfId="26912" xr:uid="{00000000-0005-0000-0000-00009D660000}"/>
    <cellStyle name="Pre-inputted cells 3 2 11" xfId="26913" xr:uid="{00000000-0005-0000-0000-00009E660000}"/>
    <cellStyle name="Pre-inputted cells 3 2 11 2" xfId="26914" xr:uid="{00000000-0005-0000-0000-00009F660000}"/>
    <cellStyle name="Pre-inputted cells 3 2 12" xfId="26915" xr:uid="{00000000-0005-0000-0000-0000A0660000}"/>
    <cellStyle name="Pre-inputted cells 3 2 12 2" xfId="26916" xr:uid="{00000000-0005-0000-0000-0000A1660000}"/>
    <cellStyle name="Pre-inputted cells 3 2 13" xfId="26917" xr:uid="{00000000-0005-0000-0000-0000A2660000}"/>
    <cellStyle name="Pre-inputted cells 3 2 13 2" xfId="26918" xr:uid="{00000000-0005-0000-0000-0000A3660000}"/>
    <cellStyle name="Pre-inputted cells 3 2 14" xfId="26919" xr:uid="{00000000-0005-0000-0000-0000A4660000}"/>
    <cellStyle name="Pre-inputted cells 3 2 14 2" xfId="26920" xr:uid="{00000000-0005-0000-0000-0000A5660000}"/>
    <cellStyle name="Pre-inputted cells 3 2 15" xfId="26921" xr:uid="{00000000-0005-0000-0000-0000A6660000}"/>
    <cellStyle name="Pre-inputted cells 3 2 15 2" xfId="26922" xr:uid="{00000000-0005-0000-0000-0000A7660000}"/>
    <cellStyle name="Pre-inputted cells 3 2 16" xfId="26923" xr:uid="{00000000-0005-0000-0000-0000A8660000}"/>
    <cellStyle name="Pre-inputted cells 3 2 16 2" xfId="26924" xr:uid="{00000000-0005-0000-0000-0000A9660000}"/>
    <cellStyle name="Pre-inputted cells 3 2 17" xfId="26925" xr:uid="{00000000-0005-0000-0000-0000AA660000}"/>
    <cellStyle name="Pre-inputted cells 3 2 17 2" xfId="26926" xr:uid="{00000000-0005-0000-0000-0000AB660000}"/>
    <cellStyle name="Pre-inputted cells 3 2 18" xfId="26927" xr:uid="{00000000-0005-0000-0000-0000AC660000}"/>
    <cellStyle name="Pre-inputted cells 3 2 18 2" xfId="26928" xr:uid="{00000000-0005-0000-0000-0000AD660000}"/>
    <cellStyle name="Pre-inputted cells 3 2 19" xfId="26929" xr:uid="{00000000-0005-0000-0000-0000AE660000}"/>
    <cellStyle name="Pre-inputted cells 3 2 19 2" xfId="26930" xr:uid="{00000000-0005-0000-0000-0000AF660000}"/>
    <cellStyle name="Pre-inputted cells 3 2 2" xfId="26931" xr:uid="{00000000-0005-0000-0000-0000B0660000}"/>
    <cellStyle name="Pre-inputted cells 3 2 2 10" xfId="26932" xr:uid="{00000000-0005-0000-0000-0000B1660000}"/>
    <cellStyle name="Pre-inputted cells 3 2 2 11" xfId="26933" xr:uid="{00000000-0005-0000-0000-0000B2660000}"/>
    <cellStyle name="Pre-inputted cells 3 2 2 12" xfId="26934" xr:uid="{00000000-0005-0000-0000-0000B3660000}"/>
    <cellStyle name="Pre-inputted cells 3 2 2 13" xfId="26935" xr:uid="{00000000-0005-0000-0000-0000B4660000}"/>
    <cellStyle name="Pre-inputted cells 3 2 2 14" xfId="26936" xr:uid="{00000000-0005-0000-0000-0000B5660000}"/>
    <cellStyle name="Pre-inputted cells 3 2 2 15" xfId="26937" xr:uid="{00000000-0005-0000-0000-0000B6660000}"/>
    <cellStyle name="Pre-inputted cells 3 2 2 16" xfId="26938" xr:uid="{00000000-0005-0000-0000-0000B7660000}"/>
    <cellStyle name="Pre-inputted cells 3 2 2 17" xfId="26939" xr:uid="{00000000-0005-0000-0000-0000B8660000}"/>
    <cellStyle name="Pre-inputted cells 3 2 2 18" xfId="26940" xr:uid="{00000000-0005-0000-0000-0000B9660000}"/>
    <cellStyle name="Pre-inputted cells 3 2 2 19" xfId="26941" xr:uid="{00000000-0005-0000-0000-0000BA660000}"/>
    <cellStyle name="Pre-inputted cells 3 2 2 2" xfId="26942" xr:uid="{00000000-0005-0000-0000-0000BB660000}"/>
    <cellStyle name="Pre-inputted cells 3 2 2 2 10" xfId="26943" xr:uid="{00000000-0005-0000-0000-0000BC660000}"/>
    <cellStyle name="Pre-inputted cells 3 2 2 2 11" xfId="26944" xr:uid="{00000000-0005-0000-0000-0000BD660000}"/>
    <cellStyle name="Pre-inputted cells 3 2 2 2 12" xfId="26945" xr:uid="{00000000-0005-0000-0000-0000BE660000}"/>
    <cellStyle name="Pre-inputted cells 3 2 2 2 13" xfId="26946" xr:uid="{00000000-0005-0000-0000-0000BF660000}"/>
    <cellStyle name="Pre-inputted cells 3 2 2 2 14" xfId="26947" xr:uid="{00000000-0005-0000-0000-0000C0660000}"/>
    <cellStyle name="Pre-inputted cells 3 2 2 2 15" xfId="26948" xr:uid="{00000000-0005-0000-0000-0000C1660000}"/>
    <cellStyle name="Pre-inputted cells 3 2 2 2 16" xfId="26949" xr:uid="{00000000-0005-0000-0000-0000C2660000}"/>
    <cellStyle name="Pre-inputted cells 3 2 2 2 17" xfId="26950" xr:uid="{00000000-0005-0000-0000-0000C3660000}"/>
    <cellStyle name="Pre-inputted cells 3 2 2 2 18" xfId="26951" xr:uid="{00000000-0005-0000-0000-0000C4660000}"/>
    <cellStyle name="Pre-inputted cells 3 2 2 2 19" xfId="26952" xr:uid="{00000000-0005-0000-0000-0000C5660000}"/>
    <cellStyle name="Pre-inputted cells 3 2 2 2 2" xfId="26953" xr:uid="{00000000-0005-0000-0000-0000C6660000}"/>
    <cellStyle name="Pre-inputted cells 3 2 2 2 2 10" xfId="26954" xr:uid="{00000000-0005-0000-0000-0000C7660000}"/>
    <cellStyle name="Pre-inputted cells 3 2 2 2 2 11" xfId="26955" xr:uid="{00000000-0005-0000-0000-0000C8660000}"/>
    <cellStyle name="Pre-inputted cells 3 2 2 2 2 12" xfId="26956" xr:uid="{00000000-0005-0000-0000-0000C9660000}"/>
    <cellStyle name="Pre-inputted cells 3 2 2 2 2 13" xfId="26957" xr:uid="{00000000-0005-0000-0000-0000CA660000}"/>
    <cellStyle name="Pre-inputted cells 3 2 2 2 2 2" xfId="26958" xr:uid="{00000000-0005-0000-0000-0000CB660000}"/>
    <cellStyle name="Pre-inputted cells 3 2 2 2 2 2 2" xfId="26959" xr:uid="{00000000-0005-0000-0000-0000CC660000}"/>
    <cellStyle name="Pre-inputted cells 3 2 2 2 2 2 3" xfId="26960" xr:uid="{00000000-0005-0000-0000-0000CD660000}"/>
    <cellStyle name="Pre-inputted cells 3 2 2 2 2 3" xfId="26961" xr:uid="{00000000-0005-0000-0000-0000CE660000}"/>
    <cellStyle name="Pre-inputted cells 3 2 2 2 2 3 2" xfId="26962" xr:uid="{00000000-0005-0000-0000-0000CF660000}"/>
    <cellStyle name="Pre-inputted cells 3 2 2 2 2 3 3" xfId="26963" xr:uid="{00000000-0005-0000-0000-0000D0660000}"/>
    <cellStyle name="Pre-inputted cells 3 2 2 2 2 4" xfId="26964" xr:uid="{00000000-0005-0000-0000-0000D1660000}"/>
    <cellStyle name="Pre-inputted cells 3 2 2 2 2 5" xfId="26965" xr:uid="{00000000-0005-0000-0000-0000D2660000}"/>
    <cellStyle name="Pre-inputted cells 3 2 2 2 2 6" xfId="26966" xr:uid="{00000000-0005-0000-0000-0000D3660000}"/>
    <cellStyle name="Pre-inputted cells 3 2 2 2 2 7" xfId="26967" xr:uid="{00000000-0005-0000-0000-0000D4660000}"/>
    <cellStyle name="Pre-inputted cells 3 2 2 2 2 8" xfId="26968" xr:uid="{00000000-0005-0000-0000-0000D5660000}"/>
    <cellStyle name="Pre-inputted cells 3 2 2 2 2 9" xfId="26969" xr:uid="{00000000-0005-0000-0000-0000D6660000}"/>
    <cellStyle name="Pre-inputted cells 3 2 2 2 20" xfId="26970" xr:uid="{00000000-0005-0000-0000-0000D7660000}"/>
    <cellStyle name="Pre-inputted cells 3 2 2 2 21" xfId="26971" xr:uid="{00000000-0005-0000-0000-0000D8660000}"/>
    <cellStyle name="Pre-inputted cells 3 2 2 2 22" xfId="26972" xr:uid="{00000000-0005-0000-0000-0000D9660000}"/>
    <cellStyle name="Pre-inputted cells 3 2 2 2 23" xfId="26973" xr:uid="{00000000-0005-0000-0000-0000DA660000}"/>
    <cellStyle name="Pre-inputted cells 3 2 2 2 24" xfId="26974" xr:uid="{00000000-0005-0000-0000-0000DB660000}"/>
    <cellStyle name="Pre-inputted cells 3 2 2 2 25" xfId="26975" xr:uid="{00000000-0005-0000-0000-0000DC660000}"/>
    <cellStyle name="Pre-inputted cells 3 2 2 2 26" xfId="26976" xr:uid="{00000000-0005-0000-0000-0000DD660000}"/>
    <cellStyle name="Pre-inputted cells 3 2 2 2 27" xfId="26977" xr:uid="{00000000-0005-0000-0000-0000DE660000}"/>
    <cellStyle name="Pre-inputted cells 3 2 2 2 28" xfId="26978" xr:uid="{00000000-0005-0000-0000-0000DF660000}"/>
    <cellStyle name="Pre-inputted cells 3 2 2 2 29" xfId="26979" xr:uid="{00000000-0005-0000-0000-0000E0660000}"/>
    <cellStyle name="Pre-inputted cells 3 2 2 2 3" xfId="26980" xr:uid="{00000000-0005-0000-0000-0000E1660000}"/>
    <cellStyle name="Pre-inputted cells 3 2 2 2 3 2" xfId="26981" xr:uid="{00000000-0005-0000-0000-0000E2660000}"/>
    <cellStyle name="Pre-inputted cells 3 2 2 2 3 3" xfId="26982" xr:uid="{00000000-0005-0000-0000-0000E3660000}"/>
    <cellStyle name="Pre-inputted cells 3 2 2 2 30" xfId="26983" xr:uid="{00000000-0005-0000-0000-0000E4660000}"/>
    <cellStyle name="Pre-inputted cells 3 2 2 2 31" xfId="26984" xr:uid="{00000000-0005-0000-0000-0000E5660000}"/>
    <cellStyle name="Pre-inputted cells 3 2 2 2 32" xfId="26985" xr:uid="{00000000-0005-0000-0000-0000E6660000}"/>
    <cellStyle name="Pre-inputted cells 3 2 2 2 33" xfId="26986" xr:uid="{00000000-0005-0000-0000-0000E7660000}"/>
    <cellStyle name="Pre-inputted cells 3 2 2 2 34" xfId="26987" xr:uid="{00000000-0005-0000-0000-0000E8660000}"/>
    <cellStyle name="Pre-inputted cells 3 2 2 2 4" xfId="26988" xr:uid="{00000000-0005-0000-0000-0000E9660000}"/>
    <cellStyle name="Pre-inputted cells 3 2 2 2 4 2" xfId="26989" xr:uid="{00000000-0005-0000-0000-0000EA660000}"/>
    <cellStyle name="Pre-inputted cells 3 2 2 2 4 3" xfId="26990" xr:uid="{00000000-0005-0000-0000-0000EB660000}"/>
    <cellStyle name="Pre-inputted cells 3 2 2 2 5" xfId="26991" xr:uid="{00000000-0005-0000-0000-0000EC660000}"/>
    <cellStyle name="Pre-inputted cells 3 2 2 2 6" xfId="26992" xr:uid="{00000000-0005-0000-0000-0000ED660000}"/>
    <cellStyle name="Pre-inputted cells 3 2 2 2 7" xfId="26993" xr:uid="{00000000-0005-0000-0000-0000EE660000}"/>
    <cellStyle name="Pre-inputted cells 3 2 2 2 8" xfId="26994" xr:uid="{00000000-0005-0000-0000-0000EF660000}"/>
    <cellStyle name="Pre-inputted cells 3 2 2 2 9" xfId="26995" xr:uid="{00000000-0005-0000-0000-0000F0660000}"/>
    <cellStyle name="Pre-inputted cells 3 2 2 20" xfId="26996" xr:uid="{00000000-0005-0000-0000-0000F1660000}"/>
    <cellStyle name="Pre-inputted cells 3 2 2 21" xfId="26997" xr:uid="{00000000-0005-0000-0000-0000F2660000}"/>
    <cellStyle name="Pre-inputted cells 3 2 2 22" xfId="26998" xr:uid="{00000000-0005-0000-0000-0000F3660000}"/>
    <cellStyle name="Pre-inputted cells 3 2 2 23" xfId="26999" xr:uid="{00000000-0005-0000-0000-0000F4660000}"/>
    <cellStyle name="Pre-inputted cells 3 2 2 24" xfId="27000" xr:uid="{00000000-0005-0000-0000-0000F5660000}"/>
    <cellStyle name="Pre-inputted cells 3 2 2 25" xfId="27001" xr:uid="{00000000-0005-0000-0000-0000F6660000}"/>
    <cellStyle name="Pre-inputted cells 3 2 2 26" xfId="27002" xr:uid="{00000000-0005-0000-0000-0000F7660000}"/>
    <cellStyle name="Pre-inputted cells 3 2 2 27" xfId="27003" xr:uid="{00000000-0005-0000-0000-0000F8660000}"/>
    <cellStyle name="Pre-inputted cells 3 2 2 28" xfId="27004" xr:uid="{00000000-0005-0000-0000-0000F9660000}"/>
    <cellStyle name="Pre-inputted cells 3 2 2 29" xfId="27005" xr:uid="{00000000-0005-0000-0000-0000FA660000}"/>
    <cellStyle name="Pre-inputted cells 3 2 2 3" xfId="27006" xr:uid="{00000000-0005-0000-0000-0000FB660000}"/>
    <cellStyle name="Pre-inputted cells 3 2 2 3 10" xfId="27007" xr:uid="{00000000-0005-0000-0000-0000FC660000}"/>
    <cellStyle name="Pre-inputted cells 3 2 2 3 11" xfId="27008" xr:uid="{00000000-0005-0000-0000-0000FD660000}"/>
    <cellStyle name="Pre-inputted cells 3 2 2 3 12" xfId="27009" xr:uid="{00000000-0005-0000-0000-0000FE660000}"/>
    <cellStyle name="Pre-inputted cells 3 2 2 3 13" xfId="27010" xr:uid="{00000000-0005-0000-0000-0000FF660000}"/>
    <cellStyle name="Pre-inputted cells 3 2 2 3 2" xfId="27011" xr:uid="{00000000-0005-0000-0000-000000670000}"/>
    <cellStyle name="Pre-inputted cells 3 2 2 3 2 2" xfId="27012" xr:uid="{00000000-0005-0000-0000-000001670000}"/>
    <cellStyle name="Pre-inputted cells 3 2 2 3 2 3" xfId="27013" xr:uid="{00000000-0005-0000-0000-000002670000}"/>
    <cellStyle name="Pre-inputted cells 3 2 2 3 3" xfId="27014" xr:uid="{00000000-0005-0000-0000-000003670000}"/>
    <cellStyle name="Pre-inputted cells 3 2 2 3 3 2" xfId="27015" xr:uid="{00000000-0005-0000-0000-000004670000}"/>
    <cellStyle name="Pre-inputted cells 3 2 2 3 3 3" xfId="27016" xr:uid="{00000000-0005-0000-0000-000005670000}"/>
    <cellStyle name="Pre-inputted cells 3 2 2 3 4" xfId="27017" xr:uid="{00000000-0005-0000-0000-000006670000}"/>
    <cellStyle name="Pre-inputted cells 3 2 2 3 5" xfId="27018" xr:uid="{00000000-0005-0000-0000-000007670000}"/>
    <cellStyle name="Pre-inputted cells 3 2 2 3 6" xfId="27019" xr:uid="{00000000-0005-0000-0000-000008670000}"/>
    <cellStyle name="Pre-inputted cells 3 2 2 3 7" xfId="27020" xr:uid="{00000000-0005-0000-0000-000009670000}"/>
    <cellStyle name="Pre-inputted cells 3 2 2 3 8" xfId="27021" xr:uid="{00000000-0005-0000-0000-00000A670000}"/>
    <cellStyle name="Pre-inputted cells 3 2 2 3 9" xfId="27022" xr:uid="{00000000-0005-0000-0000-00000B670000}"/>
    <cellStyle name="Pre-inputted cells 3 2 2 30" xfId="27023" xr:uid="{00000000-0005-0000-0000-00000C670000}"/>
    <cellStyle name="Pre-inputted cells 3 2 2 31" xfId="27024" xr:uid="{00000000-0005-0000-0000-00000D670000}"/>
    <cellStyle name="Pre-inputted cells 3 2 2 32" xfId="27025" xr:uid="{00000000-0005-0000-0000-00000E670000}"/>
    <cellStyle name="Pre-inputted cells 3 2 2 33" xfId="27026" xr:uid="{00000000-0005-0000-0000-00000F670000}"/>
    <cellStyle name="Pre-inputted cells 3 2 2 34" xfId="27027" xr:uid="{00000000-0005-0000-0000-000010670000}"/>
    <cellStyle name="Pre-inputted cells 3 2 2 35" xfId="27028" xr:uid="{00000000-0005-0000-0000-000011670000}"/>
    <cellStyle name="Pre-inputted cells 3 2 2 4" xfId="27029" xr:uid="{00000000-0005-0000-0000-000012670000}"/>
    <cellStyle name="Pre-inputted cells 3 2 2 4 2" xfId="27030" xr:uid="{00000000-0005-0000-0000-000013670000}"/>
    <cellStyle name="Pre-inputted cells 3 2 2 4 3" xfId="27031" xr:uid="{00000000-0005-0000-0000-000014670000}"/>
    <cellStyle name="Pre-inputted cells 3 2 2 5" xfId="27032" xr:uid="{00000000-0005-0000-0000-000015670000}"/>
    <cellStyle name="Pre-inputted cells 3 2 2 5 2" xfId="27033" xr:uid="{00000000-0005-0000-0000-000016670000}"/>
    <cellStyle name="Pre-inputted cells 3 2 2 5 3" xfId="27034" xr:uid="{00000000-0005-0000-0000-000017670000}"/>
    <cellStyle name="Pre-inputted cells 3 2 2 6" xfId="27035" xr:uid="{00000000-0005-0000-0000-000018670000}"/>
    <cellStyle name="Pre-inputted cells 3 2 2 7" xfId="27036" xr:uid="{00000000-0005-0000-0000-000019670000}"/>
    <cellStyle name="Pre-inputted cells 3 2 2 8" xfId="27037" xr:uid="{00000000-0005-0000-0000-00001A670000}"/>
    <cellStyle name="Pre-inputted cells 3 2 2 9" xfId="27038" xr:uid="{00000000-0005-0000-0000-00001B670000}"/>
    <cellStyle name="Pre-inputted cells 3 2 2_4 28 1_Asst_Health_Crit_AllTO_RIIO_20110714pm" xfId="27039" xr:uid="{00000000-0005-0000-0000-00001C670000}"/>
    <cellStyle name="Pre-inputted cells 3 2 20" xfId="27040" xr:uid="{00000000-0005-0000-0000-00001D670000}"/>
    <cellStyle name="Pre-inputted cells 3 2 20 2" xfId="27041" xr:uid="{00000000-0005-0000-0000-00001E670000}"/>
    <cellStyle name="Pre-inputted cells 3 2 21" xfId="27042" xr:uid="{00000000-0005-0000-0000-00001F670000}"/>
    <cellStyle name="Pre-inputted cells 3 2 21 2" xfId="27043" xr:uid="{00000000-0005-0000-0000-000020670000}"/>
    <cellStyle name="Pre-inputted cells 3 2 22" xfId="27044" xr:uid="{00000000-0005-0000-0000-000021670000}"/>
    <cellStyle name="Pre-inputted cells 3 2 22 2" xfId="27045" xr:uid="{00000000-0005-0000-0000-000022670000}"/>
    <cellStyle name="Pre-inputted cells 3 2 23" xfId="27046" xr:uid="{00000000-0005-0000-0000-000023670000}"/>
    <cellStyle name="Pre-inputted cells 3 2 23 2" xfId="27047" xr:uid="{00000000-0005-0000-0000-000024670000}"/>
    <cellStyle name="Pre-inputted cells 3 2 24" xfId="27048" xr:uid="{00000000-0005-0000-0000-000025670000}"/>
    <cellStyle name="Pre-inputted cells 3 2 24 2" xfId="27049" xr:uid="{00000000-0005-0000-0000-000026670000}"/>
    <cellStyle name="Pre-inputted cells 3 2 25" xfId="27050" xr:uid="{00000000-0005-0000-0000-000027670000}"/>
    <cellStyle name="Pre-inputted cells 3 2 25 2" xfId="27051" xr:uid="{00000000-0005-0000-0000-000028670000}"/>
    <cellStyle name="Pre-inputted cells 3 2 26" xfId="27052" xr:uid="{00000000-0005-0000-0000-000029670000}"/>
    <cellStyle name="Pre-inputted cells 3 2 27" xfId="27053" xr:uid="{00000000-0005-0000-0000-00002A670000}"/>
    <cellStyle name="Pre-inputted cells 3 2 28" xfId="27054" xr:uid="{00000000-0005-0000-0000-00002B670000}"/>
    <cellStyle name="Pre-inputted cells 3 2 29" xfId="27055" xr:uid="{00000000-0005-0000-0000-00002C670000}"/>
    <cellStyle name="Pre-inputted cells 3 2 3" xfId="27056" xr:uid="{00000000-0005-0000-0000-00002D670000}"/>
    <cellStyle name="Pre-inputted cells 3 2 3 10" xfId="27057" xr:uid="{00000000-0005-0000-0000-00002E670000}"/>
    <cellStyle name="Pre-inputted cells 3 2 3 11" xfId="27058" xr:uid="{00000000-0005-0000-0000-00002F670000}"/>
    <cellStyle name="Pre-inputted cells 3 2 3 12" xfId="27059" xr:uid="{00000000-0005-0000-0000-000030670000}"/>
    <cellStyle name="Pre-inputted cells 3 2 3 13" xfId="27060" xr:uid="{00000000-0005-0000-0000-000031670000}"/>
    <cellStyle name="Pre-inputted cells 3 2 3 14" xfId="27061" xr:uid="{00000000-0005-0000-0000-000032670000}"/>
    <cellStyle name="Pre-inputted cells 3 2 3 15" xfId="27062" xr:uid="{00000000-0005-0000-0000-000033670000}"/>
    <cellStyle name="Pre-inputted cells 3 2 3 16" xfId="27063" xr:uid="{00000000-0005-0000-0000-000034670000}"/>
    <cellStyle name="Pre-inputted cells 3 2 3 17" xfId="27064" xr:uid="{00000000-0005-0000-0000-000035670000}"/>
    <cellStyle name="Pre-inputted cells 3 2 3 18" xfId="27065" xr:uid="{00000000-0005-0000-0000-000036670000}"/>
    <cellStyle name="Pre-inputted cells 3 2 3 19" xfId="27066" xr:uid="{00000000-0005-0000-0000-000037670000}"/>
    <cellStyle name="Pre-inputted cells 3 2 3 2" xfId="27067" xr:uid="{00000000-0005-0000-0000-000038670000}"/>
    <cellStyle name="Pre-inputted cells 3 2 3 2 10" xfId="27068" xr:uid="{00000000-0005-0000-0000-000039670000}"/>
    <cellStyle name="Pre-inputted cells 3 2 3 2 11" xfId="27069" xr:uid="{00000000-0005-0000-0000-00003A670000}"/>
    <cellStyle name="Pre-inputted cells 3 2 3 2 12" xfId="27070" xr:uid="{00000000-0005-0000-0000-00003B670000}"/>
    <cellStyle name="Pre-inputted cells 3 2 3 2 13" xfId="27071" xr:uid="{00000000-0005-0000-0000-00003C670000}"/>
    <cellStyle name="Pre-inputted cells 3 2 3 2 2" xfId="27072" xr:uid="{00000000-0005-0000-0000-00003D670000}"/>
    <cellStyle name="Pre-inputted cells 3 2 3 2 2 2" xfId="27073" xr:uid="{00000000-0005-0000-0000-00003E670000}"/>
    <cellStyle name="Pre-inputted cells 3 2 3 2 2 3" xfId="27074" xr:uid="{00000000-0005-0000-0000-00003F670000}"/>
    <cellStyle name="Pre-inputted cells 3 2 3 2 3" xfId="27075" xr:uid="{00000000-0005-0000-0000-000040670000}"/>
    <cellStyle name="Pre-inputted cells 3 2 3 2 3 2" xfId="27076" xr:uid="{00000000-0005-0000-0000-000041670000}"/>
    <cellStyle name="Pre-inputted cells 3 2 3 2 3 3" xfId="27077" xr:uid="{00000000-0005-0000-0000-000042670000}"/>
    <cellStyle name="Pre-inputted cells 3 2 3 2 4" xfId="27078" xr:uid="{00000000-0005-0000-0000-000043670000}"/>
    <cellStyle name="Pre-inputted cells 3 2 3 2 5" xfId="27079" xr:uid="{00000000-0005-0000-0000-000044670000}"/>
    <cellStyle name="Pre-inputted cells 3 2 3 2 6" xfId="27080" xr:uid="{00000000-0005-0000-0000-000045670000}"/>
    <cellStyle name="Pre-inputted cells 3 2 3 2 7" xfId="27081" xr:uid="{00000000-0005-0000-0000-000046670000}"/>
    <cellStyle name="Pre-inputted cells 3 2 3 2 8" xfId="27082" xr:uid="{00000000-0005-0000-0000-000047670000}"/>
    <cellStyle name="Pre-inputted cells 3 2 3 2 9" xfId="27083" xr:uid="{00000000-0005-0000-0000-000048670000}"/>
    <cellStyle name="Pre-inputted cells 3 2 3 20" xfId="27084" xr:uid="{00000000-0005-0000-0000-000049670000}"/>
    <cellStyle name="Pre-inputted cells 3 2 3 21" xfId="27085" xr:uid="{00000000-0005-0000-0000-00004A670000}"/>
    <cellStyle name="Pre-inputted cells 3 2 3 22" xfId="27086" xr:uid="{00000000-0005-0000-0000-00004B670000}"/>
    <cellStyle name="Pre-inputted cells 3 2 3 23" xfId="27087" xr:uid="{00000000-0005-0000-0000-00004C670000}"/>
    <cellStyle name="Pre-inputted cells 3 2 3 24" xfId="27088" xr:uid="{00000000-0005-0000-0000-00004D670000}"/>
    <cellStyle name="Pre-inputted cells 3 2 3 25" xfId="27089" xr:uid="{00000000-0005-0000-0000-00004E670000}"/>
    <cellStyle name="Pre-inputted cells 3 2 3 26" xfId="27090" xr:uid="{00000000-0005-0000-0000-00004F670000}"/>
    <cellStyle name="Pre-inputted cells 3 2 3 27" xfId="27091" xr:uid="{00000000-0005-0000-0000-000050670000}"/>
    <cellStyle name="Pre-inputted cells 3 2 3 28" xfId="27092" xr:uid="{00000000-0005-0000-0000-000051670000}"/>
    <cellStyle name="Pre-inputted cells 3 2 3 29" xfId="27093" xr:uid="{00000000-0005-0000-0000-000052670000}"/>
    <cellStyle name="Pre-inputted cells 3 2 3 3" xfId="27094" xr:uid="{00000000-0005-0000-0000-000053670000}"/>
    <cellStyle name="Pre-inputted cells 3 2 3 3 2" xfId="27095" xr:uid="{00000000-0005-0000-0000-000054670000}"/>
    <cellStyle name="Pre-inputted cells 3 2 3 3 3" xfId="27096" xr:uid="{00000000-0005-0000-0000-000055670000}"/>
    <cellStyle name="Pre-inputted cells 3 2 3 30" xfId="27097" xr:uid="{00000000-0005-0000-0000-000056670000}"/>
    <cellStyle name="Pre-inputted cells 3 2 3 31" xfId="27098" xr:uid="{00000000-0005-0000-0000-000057670000}"/>
    <cellStyle name="Pre-inputted cells 3 2 3 32" xfId="27099" xr:uid="{00000000-0005-0000-0000-000058670000}"/>
    <cellStyle name="Pre-inputted cells 3 2 3 33" xfId="27100" xr:uid="{00000000-0005-0000-0000-000059670000}"/>
    <cellStyle name="Pre-inputted cells 3 2 3 34" xfId="27101" xr:uid="{00000000-0005-0000-0000-00005A670000}"/>
    <cellStyle name="Pre-inputted cells 3 2 3 4" xfId="27102" xr:uid="{00000000-0005-0000-0000-00005B670000}"/>
    <cellStyle name="Pre-inputted cells 3 2 3 4 2" xfId="27103" xr:uid="{00000000-0005-0000-0000-00005C670000}"/>
    <cellStyle name="Pre-inputted cells 3 2 3 4 3" xfId="27104" xr:uid="{00000000-0005-0000-0000-00005D670000}"/>
    <cellStyle name="Pre-inputted cells 3 2 3 5" xfId="27105" xr:uid="{00000000-0005-0000-0000-00005E670000}"/>
    <cellStyle name="Pre-inputted cells 3 2 3 6" xfId="27106" xr:uid="{00000000-0005-0000-0000-00005F670000}"/>
    <cellStyle name="Pre-inputted cells 3 2 3 7" xfId="27107" xr:uid="{00000000-0005-0000-0000-000060670000}"/>
    <cellStyle name="Pre-inputted cells 3 2 3 8" xfId="27108" xr:uid="{00000000-0005-0000-0000-000061670000}"/>
    <cellStyle name="Pre-inputted cells 3 2 3 9" xfId="27109" xr:uid="{00000000-0005-0000-0000-000062670000}"/>
    <cellStyle name="Pre-inputted cells 3 2 30" xfId="27110" xr:uid="{00000000-0005-0000-0000-000063670000}"/>
    <cellStyle name="Pre-inputted cells 3 2 31" xfId="27111" xr:uid="{00000000-0005-0000-0000-000064670000}"/>
    <cellStyle name="Pre-inputted cells 3 2 32" xfId="27112" xr:uid="{00000000-0005-0000-0000-000065670000}"/>
    <cellStyle name="Pre-inputted cells 3 2 33" xfId="27113" xr:uid="{00000000-0005-0000-0000-000066670000}"/>
    <cellStyle name="Pre-inputted cells 3 2 34" xfId="27114" xr:uid="{00000000-0005-0000-0000-000067670000}"/>
    <cellStyle name="Pre-inputted cells 3 2 35" xfId="27115" xr:uid="{00000000-0005-0000-0000-000068670000}"/>
    <cellStyle name="Pre-inputted cells 3 2 36" xfId="27116" xr:uid="{00000000-0005-0000-0000-000069670000}"/>
    <cellStyle name="Pre-inputted cells 3 2 37" xfId="27117" xr:uid="{00000000-0005-0000-0000-00006A670000}"/>
    <cellStyle name="Pre-inputted cells 3 2 38" xfId="27118" xr:uid="{00000000-0005-0000-0000-00006B670000}"/>
    <cellStyle name="Pre-inputted cells 3 2 4" xfId="27119" xr:uid="{00000000-0005-0000-0000-00006C670000}"/>
    <cellStyle name="Pre-inputted cells 3 2 4 10" xfId="27120" xr:uid="{00000000-0005-0000-0000-00006D670000}"/>
    <cellStyle name="Pre-inputted cells 3 2 4 11" xfId="27121" xr:uid="{00000000-0005-0000-0000-00006E670000}"/>
    <cellStyle name="Pre-inputted cells 3 2 4 12" xfId="27122" xr:uid="{00000000-0005-0000-0000-00006F670000}"/>
    <cellStyle name="Pre-inputted cells 3 2 4 13" xfId="27123" xr:uid="{00000000-0005-0000-0000-000070670000}"/>
    <cellStyle name="Pre-inputted cells 3 2 4 14" xfId="27124" xr:uid="{00000000-0005-0000-0000-000071670000}"/>
    <cellStyle name="Pre-inputted cells 3 2 4 15" xfId="27125" xr:uid="{00000000-0005-0000-0000-000072670000}"/>
    <cellStyle name="Pre-inputted cells 3 2 4 16" xfId="27126" xr:uid="{00000000-0005-0000-0000-000073670000}"/>
    <cellStyle name="Pre-inputted cells 3 2 4 17" xfId="27127" xr:uid="{00000000-0005-0000-0000-000074670000}"/>
    <cellStyle name="Pre-inputted cells 3 2 4 18" xfId="27128" xr:uid="{00000000-0005-0000-0000-000075670000}"/>
    <cellStyle name="Pre-inputted cells 3 2 4 19" xfId="27129" xr:uid="{00000000-0005-0000-0000-000076670000}"/>
    <cellStyle name="Pre-inputted cells 3 2 4 2" xfId="27130" xr:uid="{00000000-0005-0000-0000-000077670000}"/>
    <cellStyle name="Pre-inputted cells 3 2 4 2 10" xfId="27131" xr:uid="{00000000-0005-0000-0000-000078670000}"/>
    <cellStyle name="Pre-inputted cells 3 2 4 2 11" xfId="27132" xr:uid="{00000000-0005-0000-0000-000079670000}"/>
    <cellStyle name="Pre-inputted cells 3 2 4 2 12" xfId="27133" xr:uid="{00000000-0005-0000-0000-00007A670000}"/>
    <cellStyle name="Pre-inputted cells 3 2 4 2 13" xfId="27134" xr:uid="{00000000-0005-0000-0000-00007B670000}"/>
    <cellStyle name="Pre-inputted cells 3 2 4 2 2" xfId="27135" xr:uid="{00000000-0005-0000-0000-00007C670000}"/>
    <cellStyle name="Pre-inputted cells 3 2 4 2 2 2" xfId="27136" xr:uid="{00000000-0005-0000-0000-00007D670000}"/>
    <cellStyle name="Pre-inputted cells 3 2 4 2 2 3" xfId="27137" xr:uid="{00000000-0005-0000-0000-00007E670000}"/>
    <cellStyle name="Pre-inputted cells 3 2 4 2 3" xfId="27138" xr:uid="{00000000-0005-0000-0000-00007F670000}"/>
    <cellStyle name="Pre-inputted cells 3 2 4 2 3 2" xfId="27139" xr:uid="{00000000-0005-0000-0000-000080670000}"/>
    <cellStyle name="Pre-inputted cells 3 2 4 2 3 3" xfId="27140" xr:uid="{00000000-0005-0000-0000-000081670000}"/>
    <cellStyle name="Pre-inputted cells 3 2 4 2 4" xfId="27141" xr:uid="{00000000-0005-0000-0000-000082670000}"/>
    <cellStyle name="Pre-inputted cells 3 2 4 2 5" xfId="27142" xr:uid="{00000000-0005-0000-0000-000083670000}"/>
    <cellStyle name="Pre-inputted cells 3 2 4 2 6" xfId="27143" xr:uid="{00000000-0005-0000-0000-000084670000}"/>
    <cellStyle name="Pre-inputted cells 3 2 4 2 7" xfId="27144" xr:uid="{00000000-0005-0000-0000-000085670000}"/>
    <cellStyle name="Pre-inputted cells 3 2 4 2 8" xfId="27145" xr:uid="{00000000-0005-0000-0000-000086670000}"/>
    <cellStyle name="Pre-inputted cells 3 2 4 2 9" xfId="27146" xr:uid="{00000000-0005-0000-0000-000087670000}"/>
    <cellStyle name="Pre-inputted cells 3 2 4 20" xfId="27147" xr:uid="{00000000-0005-0000-0000-000088670000}"/>
    <cellStyle name="Pre-inputted cells 3 2 4 21" xfId="27148" xr:uid="{00000000-0005-0000-0000-000089670000}"/>
    <cellStyle name="Pre-inputted cells 3 2 4 22" xfId="27149" xr:uid="{00000000-0005-0000-0000-00008A670000}"/>
    <cellStyle name="Pre-inputted cells 3 2 4 23" xfId="27150" xr:uid="{00000000-0005-0000-0000-00008B670000}"/>
    <cellStyle name="Pre-inputted cells 3 2 4 24" xfId="27151" xr:uid="{00000000-0005-0000-0000-00008C670000}"/>
    <cellStyle name="Pre-inputted cells 3 2 4 25" xfId="27152" xr:uid="{00000000-0005-0000-0000-00008D670000}"/>
    <cellStyle name="Pre-inputted cells 3 2 4 26" xfId="27153" xr:uid="{00000000-0005-0000-0000-00008E670000}"/>
    <cellStyle name="Pre-inputted cells 3 2 4 27" xfId="27154" xr:uid="{00000000-0005-0000-0000-00008F670000}"/>
    <cellStyle name="Pre-inputted cells 3 2 4 28" xfId="27155" xr:uid="{00000000-0005-0000-0000-000090670000}"/>
    <cellStyle name="Pre-inputted cells 3 2 4 29" xfId="27156" xr:uid="{00000000-0005-0000-0000-000091670000}"/>
    <cellStyle name="Pre-inputted cells 3 2 4 3" xfId="27157" xr:uid="{00000000-0005-0000-0000-000092670000}"/>
    <cellStyle name="Pre-inputted cells 3 2 4 3 2" xfId="27158" xr:uid="{00000000-0005-0000-0000-000093670000}"/>
    <cellStyle name="Pre-inputted cells 3 2 4 3 3" xfId="27159" xr:uid="{00000000-0005-0000-0000-000094670000}"/>
    <cellStyle name="Pre-inputted cells 3 2 4 30" xfId="27160" xr:uid="{00000000-0005-0000-0000-000095670000}"/>
    <cellStyle name="Pre-inputted cells 3 2 4 31" xfId="27161" xr:uid="{00000000-0005-0000-0000-000096670000}"/>
    <cellStyle name="Pre-inputted cells 3 2 4 32" xfId="27162" xr:uid="{00000000-0005-0000-0000-000097670000}"/>
    <cellStyle name="Pre-inputted cells 3 2 4 33" xfId="27163" xr:uid="{00000000-0005-0000-0000-000098670000}"/>
    <cellStyle name="Pre-inputted cells 3 2 4 34" xfId="27164" xr:uid="{00000000-0005-0000-0000-000099670000}"/>
    <cellStyle name="Pre-inputted cells 3 2 4 4" xfId="27165" xr:uid="{00000000-0005-0000-0000-00009A670000}"/>
    <cellStyle name="Pre-inputted cells 3 2 4 4 2" xfId="27166" xr:uid="{00000000-0005-0000-0000-00009B670000}"/>
    <cellStyle name="Pre-inputted cells 3 2 4 4 3" xfId="27167" xr:uid="{00000000-0005-0000-0000-00009C670000}"/>
    <cellStyle name="Pre-inputted cells 3 2 4 5" xfId="27168" xr:uid="{00000000-0005-0000-0000-00009D670000}"/>
    <cellStyle name="Pre-inputted cells 3 2 4 6" xfId="27169" xr:uid="{00000000-0005-0000-0000-00009E670000}"/>
    <cellStyle name="Pre-inputted cells 3 2 4 7" xfId="27170" xr:uid="{00000000-0005-0000-0000-00009F670000}"/>
    <cellStyle name="Pre-inputted cells 3 2 4 8" xfId="27171" xr:uid="{00000000-0005-0000-0000-0000A0670000}"/>
    <cellStyle name="Pre-inputted cells 3 2 4 9" xfId="27172" xr:uid="{00000000-0005-0000-0000-0000A1670000}"/>
    <cellStyle name="Pre-inputted cells 3 2 5" xfId="27173" xr:uid="{00000000-0005-0000-0000-0000A2670000}"/>
    <cellStyle name="Pre-inputted cells 3 2 5 10" xfId="27174" xr:uid="{00000000-0005-0000-0000-0000A3670000}"/>
    <cellStyle name="Pre-inputted cells 3 2 5 11" xfId="27175" xr:uid="{00000000-0005-0000-0000-0000A4670000}"/>
    <cellStyle name="Pre-inputted cells 3 2 5 12" xfId="27176" xr:uid="{00000000-0005-0000-0000-0000A5670000}"/>
    <cellStyle name="Pre-inputted cells 3 2 5 13" xfId="27177" xr:uid="{00000000-0005-0000-0000-0000A6670000}"/>
    <cellStyle name="Pre-inputted cells 3 2 5 2" xfId="27178" xr:uid="{00000000-0005-0000-0000-0000A7670000}"/>
    <cellStyle name="Pre-inputted cells 3 2 5 2 2" xfId="27179" xr:uid="{00000000-0005-0000-0000-0000A8670000}"/>
    <cellStyle name="Pre-inputted cells 3 2 5 2 3" xfId="27180" xr:uid="{00000000-0005-0000-0000-0000A9670000}"/>
    <cellStyle name="Pre-inputted cells 3 2 5 3" xfId="27181" xr:uid="{00000000-0005-0000-0000-0000AA670000}"/>
    <cellStyle name="Pre-inputted cells 3 2 5 3 2" xfId="27182" xr:uid="{00000000-0005-0000-0000-0000AB670000}"/>
    <cellStyle name="Pre-inputted cells 3 2 5 3 3" xfId="27183" xr:uid="{00000000-0005-0000-0000-0000AC670000}"/>
    <cellStyle name="Pre-inputted cells 3 2 5 4" xfId="27184" xr:uid="{00000000-0005-0000-0000-0000AD670000}"/>
    <cellStyle name="Pre-inputted cells 3 2 5 5" xfId="27185" xr:uid="{00000000-0005-0000-0000-0000AE670000}"/>
    <cellStyle name="Pre-inputted cells 3 2 5 6" xfId="27186" xr:uid="{00000000-0005-0000-0000-0000AF670000}"/>
    <cellStyle name="Pre-inputted cells 3 2 5 7" xfId="27187" xr:uid="{00000000-0005-0000-0000-0000B0670000}"/>
    <cellStyle name="Pre-inputted cells 3 2 5 8" xfId="27188" xr:uid="{00000000-0005-0000-0000-0000B1670000}"/>
    <cellStyle name="Pre-inputted cells 3 2 5 9" xfId="27189" xr:uid="{00000000-0005-0000-0000-0000B2670000}"/>
    <cellStyle name="Pre-inputted cells 3 2 6" xfId="27190" xr:uid="{00000000-0005-0000-0000-0000B3670000}"/>
    <cellStyle name="Pre-inputted cells 3 2 6 2" xfId="27191" xr:uid="{00000000-0005-0000-0000-0000B4670000}"/>
    <cellStyle name="Pre-inputted cells 3 2 6 2 2" xfId="27192" xr:uid="{00000000-0005-0000-0000-0000B5670000}"/>
    <cellStyle name="Pre-inputted cells 3 2 6 2 3" xfId="27193" xr:uid="{00000000-0005-0000-0000-0000B6670000}"/>
    <cellStyle name="Pre-inputted cells 3 2 6 3" xfId="27194" xr:uid="{00000000-0005-0000-0000-0000B7670000}"/>
    <cellStyle name="Pre-inputted cells 3 2 6 3 2" xfId="27195" xr:uid="{00000000-0005-0000-0000-0000B8670000}"/>
    <cellStyle name="Pre-inputted cells 3 2 6 4" xfId="27196" xr:uid="{00000000-0005-0000-0000-0000B9670000}"/>
    <cellStyle name="Pre-inputted cells 3 2 7" xfId="27197" xr:uid="{00000000-0005-0000-0000-0000BA670000}"/>
    <cellStyle name="Pre-inputted cells 3 2 7 2" xfId="27198" xr:uid="{00000000-0005-0000-0000-0000BB670000}"/>
    <cellStyle name="Pre-inputted cells 3 2 8" xfId="27199" xr:uid="{00000000-0005-0000-0000-0000BC670000}"/>
    <cellStyle name="Pre-inputted cells 3 2 8 2" xfId="27200" xr:uid="{00000000-0005-0000-0000-0000BD670000}"/>
    <cellStyle name="Pre-inputted cells 3 2 9" xfId="27201" xr:uid="{00000000-0005-0000-0000-0000BE670000}"/>
    <cellStyle name="Pre-inputted cells 3 2 9 2" xfId="27202" xr:uid="{00000000-0005-0000-0000-0000BF670000}"/>
    <cellStyle name="Pre-inputted cells 3 2_4 28 1_Asst_Health_Crit_AllTO_RIIO_20110714pm" xfId="27203" xr:uid="{00000000-0005-0000-0000-0000C0670000}"/>
    <cellStyle name="Pre-inputted cells 3 20" xfId="27204" xr:uid="{00000000-0005-0000-0000-0000C1670000}"/>
    <cellStyle name="Pre-inputted cells 3 20 2" xfId="27205" xr:uid="{00000000-0005-0000-0000-0000C2670000}"/>
    <cellStyle name="Pre-inputted cells 3 21" xfId="27206" xr:uid="{00000000-0005-0000-0000-0000C3670000}"/>
    <cellStyle name="Pre-inputted cells 3 21 2" xfId="27207" xr:uid="{00000000-0005-0000-0000-0000C4670000}"/>
    <cellStyle name="Pre-inputted cells 3 22" xfId="27208" xr:uid="{00000000-0005-0000-0000-0000C5670000}"/>
    <cellStyle name="Pre-inputted cells 3 22 2" xfId="27209" xr:uid="{00000000-0005-0000-0000-0000C6670000}"/>
    <cellStyle name="Pre-inputted cells 3 23" xfId="27210" xr:uid="{00000000-0005-0000-0000-0000C7670000}"/>
    <cellStyle name="Pre-inputted cells 3 23 2" xfId="27211" xr:uid="{00000000-0005-0000-0000-0000C8670000}"/>
    <cellStyle name="Pre-inputted cells 3 24" xfId="27212" xr:uid="{00000000-0005-0000-0000-0000C9670000}"/>
    <cellStyle name="Pre-inputted cells 3 24 2" xfId="27213" xr:uid="{00000000-0005-0000-0000-0000CA670000}"/>
    <cellStyle name="Pre-inputted cells 3 25" xfId="27214" xr:uid="{00000000-0005-0000-0000-0000CB670000}"/>
    <cellStyle name="Pre-inputted cells 3 25 2" xfId="27215" xr:uid="{00000000-0005-0000-0000-0000CC670000}"/>
    <cellStyle name="Pre-inputted cells 3 26" xfId="27216" xr:uid="{00000000-0005-0000-0000-0000CD670000}"/>
    <cellStyle name="Pre-inputted cells 3 26 2" xfId="27217" xr:uid="{00000000-0005-0000-0000-0000CE670000}"/>
    <cellStyle name="Pre-inputted cells 3 27" xfId="27218" xr:uid="{00000000-0005-0000-0000-0000CF670000}"/>
    <cellStyle name="Pre-inputted cells 3 28" xfId="27219" xr:uid="{00000000-0005-0000-0000-0000D0670000}"/>
    <cellStyle name="Pre-inputted cells 3 29" xfId="27220" xr:uid="{00000000-0005-0000-0000-0000D1670000}"/>
    <cellStyle name="Pre-inputted cells 3 3" xfId="27221" xr:uid="{00000000-0005-0000-0000-0000D2670000}"/>
    <cellStyle name="Pre-inputted cells 3 3 10" xfId="27222" xr:uid="{00000000-0005-0000-0000-0000D3670000}"/>
    <cellStyle name="Pre-inputted cells 3 3 11" xfId="27223" xr:uid="{00000000-0005-0000-0000-0000D4670000}"/>
    <cellStyle name="Pre-inputted cells 3 3 12" xfId="27224" xr:uid="{00000000-0005-0000-0000-0000D5670000}"/>
    <cellStyle name="Pre-inputted cells 3 3 13" xfId="27225" xr:uid="{00000000-0005-0000-0000-0000D6670000}"/>
    <cellStyle name="Pre-inputted cells 3 3 14" xfId="27226" xr:uid="{00000000-0005-0000-0000-0000D7670000}"/>
    <cellStyle name="Pre-inputted cells 3 3 15" xfId="27227" xr:uid="{00000000-0005-0000-0000-0000D8670000}"/>
    <cellStyle name="Pre-inputted cells 3 3 16" xfId="27228" xr:uid="{00000000-0005-0000-0000-0000D9670000}"/>
    <cellStyle name="Pre-inputted cells 3 3 17" xfId="27229" xr:uid="{00000000-0005-0000-0000-0000DA670000}"/>
    <cellStyle name="Pre-inputted cells 3 3 18" xfId="27230" xr:uid="{00000000-0005-0000-0000-0000DB670000}"/>
    <cellStyle name="Pre-inputted cells 3 3 19" xfId="27231" xr:uid="{00000000-0005-0000-0000-0000DC670000}"/>
    <cellStyle name="Pre-inputted cells 3 3 2" xfId="27232" xr:uid="{00000000-0005-0000-0000-0000DD670000}"/>
    <cellStyle name="Pre-inputted cells 3 3 2 10" xfId="27233" xr:uid="{00000000-0005-0000-0000-0000DE670000}"/>
    <cellStyle name="Pre-inputted cells 3 3 2 11" xfId="27234" xr:uid="{00000000-0005-0000-0000-0000DF670000}"/>
    <cellStyle name="Pre-inputted cells 3 3 2 12" xfId="27235" xr:uid="{00000000-0005-0000-0000-0000E0670000}"/>
    <cellStyle name="Pre-inputted cells 3 3 2 13" xfId="27236" xr:uid="{00000000-0005-0000-0000-0000E1670000}"/>
    <cellStyle name="Pre-inputted cells 3 3 2 14" xfId="27237" xr:uid="{00000000-0005-0000-0000-0000E2670000}"/>
    <cellStyle name="Pre-inputted cells 3 3 2 15" xfId="27238" xr:uid="{00000000-0005-0000-0000-0000E3670000}"/>
    <cellStyle name="Pre-inputted cells 3 3 2 16" xfId="27239" xr:uid="{00000000-0005-0000-0000-0000E4670000}"/>
    <cellStyle name="Pre-inputted cells 3 3 2 17" xfId="27240" xr:uid="{00000000-0005-0000-0000-0000E5670000}"/>
    <cellStyle name="Pre-inputted cells 3 3 2 18" xfId="27241" xr:uid="{00000000-0005-0000-0000-0000E6670000}"/>
    <cellStyle name="Pre-inputted cells 3 3 2 19" xfId="27242" xr:uid="{00000000-0005-0000-0000-0000E7670000}"/>
    <cellStyle name="Pre-inputted cells 3 3 2 2" xfId="27243" xr:uid="{00000000-0005-0000-0000-0000E8670000}"/>
    <cellStyle name="Pre-inputted cells 3 3 2 2 10" xfId="27244" xr:uid="{00000000-0005-0000-0000-0000E9670000}"/>
    <cellStyle name="Pre-inputted cells 3 3 2 2 11" xfId="27245" xr:uid="{00000000-0005-0000-0000-0000EA670000}"/>
    <cellStyle name="Pre-inputted cells 3 3 2 2 12" xfId="27246" xr:uid="{00000000-0005-0000-0000-0000EB670000}"/>
    <cellStyle name="Pre-inputted cells 3 3 2 2 13" xfId="27247" xr:uid="{00000000-0005-0000-0000-0000EC670000}"/>
    <cellStyle name="Pre-inputted cells 3 3 2 2 2" xfId="27248" xr:uid="{00000000-0005-0000-0000-0000ED670000}"/>
    <cellStyle name="Pre-inputted cells 3 3 2 2 2 2" xfId="27249" xr:uid="{00000000-0005-0000-0000-0000EE670000}"/>
    <cellStyle name="Pre-inputted cells 3 3 2 2 2 3" xfId="27250" xr:uid="{00000000-0005-0000-0000-0000EF670000}"/>
    <cellStyle name="Pre-inputted cells 3 3 2 2 3" xfId="27251" xr:uid="{00000000-0005-0000-0000-0000F0670000}"/>
    <cellStyle name="Pre-inputted cells 3 3 2 2 3 2" xfId="27252" xr:uid="{00000000-0005-0000-0000-0000F1670000}"/>
    <cellStyle name="Pre-inputted cells 3 3 2 2 3 3" xfId="27253" xr:uid="{00000000-0005-0000-0000-0000F2670000}"/>
    <cellStyle name="Pre-inputted cells 3 3 2 2 4" xfId="27254" xr:uid="{00000000-0005-0000-0000-0000F3670000}"/>
    <cellStyle name="Pre-inputted cells 3 3 2 2 5" xfId="27255" xr:uid="{00000000-0005-0000-0000-0000F4670000}"/>
    <cellStyle name="Pre-inputted cells 3 3 2 2 6" xfId="27256" xr:uid="{00000000-0005-0000-0000-0000F5670000}"/>
    <cellStyle name="Pre-inputted cells 3 3 2 2 7" xfId="27257" xr:uid="{00000000-0005-0000-0000-0000F6670000}"/>
    <cellStyle name="Pre-inputted cells 3 3 2 2 8" xfId="27258" xr:uid="{00000000-0005-0000-0000-0000F7670000}"/>
    <cellStyle name="Pre-inputted cells 3 3 2 2 9" xfId="27259" xr:uid="{00000000-0005-0000-0000-0000F8670000}"/>
    <cellStyle name="Pre-inputted cells 3 3 2 20" xfId="27260" xr:uid="{00000000-0005-0000-0000-0000F9670000}"/>
    <cellStyle name="Pre-inputted cells 3 3 2 21" xfId="27261" xr:uid="{00000000-0005-0000-0000-0000FA670000}"/>
    <cellStyle name="Pre-inputted cells 3 3 2 22" xfId="27262" xr:uid="{00000000-0005-0000-0000-0000FB670000}"/>
    <cellStyle name="Pre-inputted cells 3 3 2 23" xfId="27263" xr:uid="{00000000-0005-0000-0000-0000FC670000}"/>
    <cellStyle name="Pre-inputted cells 3 3 2 24" xfId="27264" xr:uid="{00000000-0005-0000-0000-0000FD670000}"/>
    <cellStyle name="Pre-inputted cells 3 3 2 25" xfId="27265" xr:uid="{00000000-0005-0000-0000-0000FE670000}"/>
    <cellStyle name="Pre-inputted cells 3 3 2 26" xfId="27266" xr:uid="{00000000-0005-0000-0000-0000FF670000}"/>
    <cellStyle name="Pre-inputted cells 3 3 2 27" xfId="27267" xr:uid="{00000000-0005-0000-0000-000000680000}"/>
    <cellStyle name="Pre-inputted cells 3 3 2 28" xfId="27268" xr:uid="{00000000-0005-0000-0000-000001680000}"/>
    <cellStyle name="Pre-inputted cells 3 3 2 29" xfId="27269" xr:uid="{00000000-0005-0000-0000-000002680000}"/>
    <cellStyle name="Pre-inputted cells 3 3 2 3" xfId="27270" xr:uid="{00000000-0005-0000-0000-000003680000}"/>
    <cellStyle name="Pre-inputted cells 3 3 2 3 2" xfId="27271" xr:uid="{00000000-0005-0000-0000-000004680000}"/>
    <cellStyle name="Pre-inputted cells 3 3 2 3 3" xfId="27272" xr:uid="{00000000-0005-0000-0000-000005680000}"/>
    <cellStyle name="Pre-inputted cells 3 3 2 30" xfId="27273" xr:uid="{00000000-0005-0000-0000-000006680000}"/>
    <cellStyle name="Pre-inputted cells 3 3 2 31" xfId="27274" xr:uid="{00000000-0005-0000-0000-000007680000}"/>
    <cellStyle name="Pre-inputted cells 3 3 2 32" xfId="27275" xr:uid="{00000000-0005-0000-0000-000008680000}"/>
    <cellStyle name="Pre-inputted cells 3 3 2 33" xfId="27276" xr:uid="{00000000-0005-0000-0000-000009680000}"/>
    <cellStyle name="Pre-inputted cells 3 3 2 34" xfId="27277" xr:uid="{00000000-0005-0000-0000-00000A680000}"/>
    <cellStyle name="Pre-inputted cells 3 3 2 4" xfId="27278" xr:uid="{00000000-0005-0000-0000-00000B680000}"/>
    <cellStyle name="Pre-inputted cells 3 3 2 4 2" xfId="27279" xr:uid="{00000000-0005-0000-0000-00000C680000}"/>
    <cellStyle name="Pre-inputted cells 3 3 2 4 3" xfId="27280" xr:uid="{00000000-0005-0000-0000-00000D680000}"/>
    <cellStyle name="Pre-inputted cells 3 3 2 5" xfId="27281" xr:uid="{00000000-0005-0000-0000-00000E680000}"/>
    <cellStyle name="Pre-inputted cells 3 3 2 6" xfId="27282" xr:uid="{00000000-0005-0000-0000-00000F680000}"/>
    <cellStyle name="Pre-inputted cells 3 3 2 7" xfId="27283" xr:uid="{00000000-0005-0000-0000-000010680000}"/>
    <cellStyle name="Pre-inputted cells 3 3 2 8" xfId="27284" xr:uid="{00000000-0005-0000-0000-000011680000}"/>
    <cellStyle name="Pre-inputted cells 3 3 2 9" xfId="27285" xr:uid="{00000000-0005-0000-0000-000012680000}"/>
    <cellStyle name="Pre-inputted cells 3 3 20" xfId="27286" xr:uid="{00000000-0005-0000-0000-000013680000}"/>
    <cellStyle name="Pre-inputted cells 3 3 21" xfId="27287" xr:uid="{00000000-0005-0000-0000-000014680000}"/>
    <cellStyle name="Pre-inputted cells 3 3 22" xfId="27288" xr:uid="{00000000-0005-0000-0000-000015680000}"/>
    <cellStyle name="Pre-inputted cells 3 3 23" xfId="27289" xr:uid="{00000000-0005-0000-0000-000016680000}"/>
    <cellStyle name="Pre-inputted cells 3 3 24" xfId="27290" xr:uid="{00000000-0005-0000-0000-000017680000}"/>
    <cellStyle name="Pre-inputted cells 3 3 25" xfId="27291" xr:uid="{00000000-0005-0000-0000-000018680000}"/>
    <cellStyle name="Pre-inputted cells 3 3 26" xfId="27292" xr:uid="{00000000-0005-0000-0000-000019680000}"/>
    <cellStyle name="Pre-inputted cells 3 3 27" xfId="27293" xr:uid="{00000000-0005-0000-0000-00001A680000}"/>
    <cellStyle name="Pre-inputted cells 3 3 28" xfId="27294" xr:uid="{00000000-0005-0000-0000-00001B680000}"/>
    <cellStyle name="Pre-inputted cells 3 3 29" xfId="27295" xr:uid="{00000000-0005-0000-0000-00001C680000}"/>
    <cellStyle name="Pre-inputted cells 3 3 3" xfId="27296" xr:uid="{00000000-0005-0000-0000-00001D680000}"/>
    <cellStyle name="Pre-inputted cells 3 3 3 10" xfId="27297" xr:uid="{00000000-0005-0000-0000-00001E680000}"/>
    <cellStyle name="Pre-inputted cells 3 3 3 11" xfId="27298" xr:uid="{00000000-0005-0000-0000-00001F680000}"/>
    <cellStyle name="Pre-inputted cells 3 3 3 12" xfId="27299" xr:uid="{00000000-0005-0000-0000-000020680000}"/>
    <cellStyle name="Pre-inputted cells 3 3 3 13" xfId="27300" xr:uid="{00000000-0005-0000-0000-000021680000}"/>
    <cellStyle name="Pre-inputted cells 3 3 3 2" xfId="27301" xr:uid="{00000000-0005-0000-0000-000022680000}"/>
    <cellStyle name="Pre-inputted cells 3 3 3 2 2" xfId="27302" xr:uid="{00000000-0005-0000-0000-000023680000}"/>
    <cellStyle name="Pre-inputted cells 3 3 3 2 3" xfId="27303" xr:uid="{00000000-0005-0000-0000-000024680000}"/>
    <cellStyle name="Pre-inputted cells 3 3 3 3" xfId="27304" xr:uid="{00000000-0005-0000-0000-000025680000}"/>
    <cellStyle name="Pre-inputted cells 3 3 3 3 2" xfId="27305" xr:uid="{00000000-0005-0000-0000-000026680000}"/>
    <cellStyle name="Pre-inputted cells 3 3 3 3 3" xfId="27306" xr:uid="{00000000-0005-0000-0000-000027680000}"/>
    <cellStyle name="Pre-inputted cells 3 3 3 4" xfId="27307" xr:uid="{00000000-0005-0000-0000-000028680000}"/>
    <cellStyle name="Pre-inputted cells 3 3 3 5" xfId="27308" xr:uid="{00000000-0005-0000-0000-000029680000}"/>
    <cellStyle name="Pre-inputted cells 3 3 3 6" xfId="27309" xr:uid="{00000000-0005-0000-0000-00002A680000}"/>
    <cellStyle name="Pre-inputted cells 3 3 3 7" xfId="27310" xr:uid="{00000000-0005-0000-0000-00002B680000}"/>
    <cellStyle name="Pre-inputted cells 3 3 3 8" xfId="27311" xr:uid="{00000000-0005-0000-0000-00002C680000}"/>
    <cellStyle name="Pre-inputted cells 3 3 3 9" xfId="27312" xr:uid="{00000000-0005-0000-0000-00002D680000}"/>
    <cellStyle name="Pre-inputted cells 3 3 30" xfId="27313" xr:uid="{00000000-0005-0000-0000-00002E680000}"/>
    <cellStyle name="Pre-inputted cells 3 3 31" xfId="27314" xr:uid="{00000000-0005-0000-0000-00002F680000}"/>
    <cellStyle name="Pre-inputted cells 3 3 32" xfId="27315" xr:uid="{00000000-0005-0000-0000-000030680000}"/>
    <cellStyle name="Pre-inputted cells 3 3 33" xfId="27316" xr:uid="{00000000-0005-0000-0000-000031680000}"/>
    <cellStyle name="Pre-inputted cells 3 3 34" xfId="27317" xr:uid="{00000000-0005-0000-0000-000032680000}"/>
    <cellStyle name="Pre-inputted cells 3 3 35" xfId="27318" xr:uid="{00000000-0005-0000-0000-000033680000}"/>
    <cellStyle name="Pre-inputted cells 3 3 4" xfId="27319" xr:uid="{00000000-0005-0000-0000-000034680000}"/>
    <cellStyle name="Pre-inputted cells 3 3 4 2" xfId="27320" xr:uid="{00000000-0005-0000-0000-000035680000}"/>
    <cellStyle name="Pre-inputted cells 3 3 4 3" xfId="27321" xr:uid="{00000000-0005-0000-0000-000036680000}"/>
    <cellStyle name="Pre-inputted cells 3 3 5" xfId="27322" xr:uid="{00000000-0005-0000-0000-000037680000}"/>
    <cellStyle name="Pre-inputted cells 3 3 5 2" xfId="27323" xr:uid="{00000000-0005-0000-0000-000038680000}"/>
    <cellStyle name="Pre-inputted cells 3 3 5 3" xfId="27324" xr:uid="{00000000-0005-0000-0000-000039680000}"/>
    <cellStyle name="Pre-inputted cells 3 3 6" xfId="27325" xr:uid="{00000000-0005-0000-0000-00003A680000}"/>
    <cellStyle name="Pre-inputted cells 3 3 7" xfId="27326" xr:uid="{00000000-0005-0000-0000-00003B680000}"/>
    <cellStyle name="Pre-inputted cells 3 3 8" xfId="27327" xr:uid="{00000000-0005-0000-0000-00003C680000}"/>
    <cellStyle name="Pre-inputted cells 3 3 9" xfId="27328" xr:uid="{00000000-0005-0000-0000-00003D680000}"/>
    <cellStyle name="Pre-inputted cells 3 3_4 28 1_Asst_Health_Crit_AllTO_RIIO_20110714pm" xfId="27329" xr:uid="{00000000-0005-0000-0000-00003E680000}"/>
    <cellStyle name="Pre-inputted cells 3 30" xfId="27330" xr:uid="{00000000-0005-0000-0000-00003F680000}"/>
    <cellStyle name="Pre-inputted cells 3 31" xfId="27331" xr:uid="{00000000-0005-0000-0000-000040680000}"/>
    <cellStyle name="Pre-inputted cells 3 32" xfId="27332" xr:uid="{00000000-0005-0000-0000-000041680000}"/>
    <cellStyle name="Pre-inputted cells 3 33" xfId="27333" xr:uid="{00000000-0005-0000-0000-000042680000}"/>
    <cellStyle name="Pre-inputted cells 3 34" xfId="27334" xr:uid="{00000000-0005-0000-0000-000043680000}"/>
    <cellStyle name="Pre-inputted cells 3 35" xfId="27335" xr:uid="{00000000-0005-0000-0000-000044680000}"/>
    <cellStyle name="Pre-inputted cells 3 36" xfId="27336" xr:uid="{00000000-0005-0000-0000-000045680000}"/>
    <cellStyle name="Pre-inputted cells 3 37" xfId="27337" xr:uid="{00000000-0005-0000-0000-000046680000}"/>
    <cellStyle name="Pre-inputted cells 3 38" xfId="27338" xr:uid="{00000000-0005-0000-0000-000047680000}"/>
    <cellStyle name="Pre-inputted cells 3 39" xfId="27339" xr:uid="{00000000-0005-0000-0000-000048680000}"/>
    <cellStyle name="Pre-inputted cells 3 4" xfId="27340" xr:uid="{00000000-0005-0000-0000-000049680000}"/>
    <cellStyle name="Pre-inputted cells 3 4 10" xfId="27341" xr:uid="{00000000-0005-0000-0000-00004A680000}"/>
    <cellStyle name="Pre-inputted cells 3 4 11" xfId="27342" xr:uid="{00000000-0005-0000-0000-00004B680000}"/>
    <cellStyle name="Pre-inputted cells 3 4 12" xfId="27343" xr:uid="{00000000-0005-0000-0000-00004C680000}"/>
    <cellStyle name="Pre-inputted cells 3 4 13" xfId="27344" xr:uid="{00000000-0005-0000-0000-00004D680000}"/>
    <cellStyle name="Pre-inputted cells 3 4 14" xfId="27345" xr:uid="{00000000-0005-0000-0000-00004E680000}"/>
    <cellStyle name="Pre-inputted cells 3 4 15" xfId="27346" xr:uid="{00000000-0005-0000-0000-00004F680000}"/>
    <cellStyle name="Pre-inputted cells 3 4 16" xfId="27347" xr:uid="{00000000-0005-0000-0000-000050680000}"/>
    <cellStyle name="Pre-inputted cells 3 4 17" xfId="27348" xr:uid="{00000000-0005-0000-0000-000051680000}"/>
    <cellStyle name="Pre-inputted cells 3 4 18" xfId="27349" xr:uid="{00000000-0005-0000-0000-000052680000}"/>
    <cellStyle name="Pre-inputted cells 3 4 19" xfId="27350" xr:uid="{00000000-0005-0000-0000-000053680000}"/>
    <cellStyle name="Pre-inputted cells 3 4 2" xfId="27351" xr:uid="{00000000-0005-0000-0000-000054680000}"/>
    <cellStyle name="Pre-inputted cells 3 4 2 10" xfId="27352" xr:uid="{00000000-0005-0000-0000-000055680000}"/>
    <cellStyle name="Pre-inputted cells 3 4 2 11" xfId="27353" xr:uid="{00000000-0005-0000-0000-000056680000}"/>
    <cellStyle name="Pre-inputted cells 3 4 2 12" xfId="27354" xr:uid="{00000000-0005-0000-0000-000057680000}"/>
    <cellStyle name="Pre-inputted cells 3 4 2 13" xfId="27355" xr:uid="{00000000-0005-0000-0000-000058680000}"/>
    <cellStyle name="Pre-inputted cells 3 4 2 2" xfId="27356" xr:uid="{00000000-0005-0000-0000-000059680000}"/>
    <cellStyle name="Pre-inputted cells 3 4 2 2 2" xfId="27357" xr:uid="{00000000-0005-0000-0000-00005A680000}"/>
    <cellStyle name="Pre-inputted cells 3 4 2 2 3" xfId="27358" xr:uid="{00000000-0005-0000-0000-00005B680000}"/>
    <cellStyle name="Pre-inputted cells 3 4 2 3" xfId="27359" xr:uid="{00000000-0005-0000-0000-00005C680000}"/>
    <cellStyle name="Pre-inputted cells 3 4 2 3 2" xfId="27360" xr:uid="{00000000-0005-0000-0000-00005D680000}"/>
    <cellStyle name="Pre-inputted cells 3 4 2 3 3" xfId="27361" xr:uid="{00000000-0005-0000-0000-00005E680000}"/>
    <cellStyle name="Pre-inputted cells 3 4 2 4" xfId="27362" xr:uid="{00000000-0005-0000-0000-00005F680000}"/>
    <cellStyle name="Pre-inputted cells 3 4 2 5" xfId="27363" xr:uid="{00000000-0005-0000-0000-000060680000}"/>
    <cellStyle name="Pre-inputted cells 3 4 2 6" xfId="27364" xr:uid="{00000000-0005-0000-0000-000061680000}"/>
    <cellStyle name="Pre-inputted cells 3 4 2 7" xfId="27365" xr:uid="{00000000-0005-0000-0000-000062680000}"/>
    <cellStyle name="Pre-inputted cells 3 4 2 8" xfId="27366" xr:uid="{00000000-0005-0000-0000-000063680000}"/>
    <cellStyle name="Pre-inputted cells 3 4 2 9" xfId="27367" xr:uid="{00000000-0005-0000-0000-000064680000}"/>
    <cellStyle name="Pre-inputted cells 3 4 20" xfId="27368" xr:uid="{00000000-0005-0000-0000-000065680000}"/>
    <cellStyle name="Pre-inputted cells 3 4 21" xfId="27369" xr:uid="{00000000-0005-0000-0000-000066680000}"/>
    <cellStyle name="Pre-inputted cells 3 4 22" xfId="27370" xr:uid="{00000000-0005-0000-0000-000067680000}"/>
    <cellStyle name="Pre-inputted cells 3 4 23" xfId="27371" xr:uid="{00000000-0005-0000-0000-000068680000}"/>
    <cellStyle name="Pre-inputted cells 3 4 24" xfId="27372" xr:uid="{00000000-0005-0000-0000-000069680000}"/>
    <cellStyle name="Pre-inputted cells 3 4 25" xfId="27373" xr:uid="{00000000-0005-0000-0000-00006A680000}"/>
    <cellStyle name="Pre-inputted cells 3 4 26" xfId="27374" xr:uid="{00000000-0005-0000-0000-00006B680000}"/>
    <cellStyle name="Pre-inputted cells 3 4 27" xfId="27375" xr:uid="{00000000-0005-0000-0000-00006C680000}"/>
    <cellStyle name="Pre-inputted cells 3 4 28" xfId="27376" xr:uid="{00000000-0005-0000-0000-00006D680000}"/>
    <cellStyle name="Pre-inputted cells 3 4 29" xfId="27377" xr:uid="{00000000-0005-0000-0000-00006E680000}"/>
    <cellStyle name="Pre-inputted cells 3 4 3" xfId="27378" xr:uid="{00000000-0005-0000-0000-00006F680000}"/>
    <cellStyle name="Pre-inputted cells 3 4 3 2" xfId="27379" xr:uid="{00000000-0005-0000-0000-000070680000}"/>
    <cellStyle name="Pre-inputted cells 3 4 3 3" xfId="27380" xr:uid="{00000000-0005-0000-0000-000071680000}"/>
    <cellStyle name="Pre-inputted cells 3 4 30" xfId="27381" xr:uid="{00000000-0005-0000-0000-000072680000}"/>
    <cellStyle name="Pre-inputted cells 3 4 31" xfId="27382" xr:uid="{00000000-0005-0000-0000-000073680000}"/>
    <cellStyle name="Pre-inputted cells 3 4 32" xfId="27383" xr:uid="{00000000-0005-0000-0000-000074680000}"/>
    <cellStyle name="Pre-inputted cells 3 4 33" xfId="27384" xr:uid="{00000000-0005-0000-0000-000075680000}"/>
    <cellStyle name="Pre-inputted cells 3 4 34" xfId="27385" xr:uid="{00000000-0005-0000-0000-000076680000}"/>
    <cellStyle name="Pre-inputted cells 3 4 4" xfId="27386" xr:uid="{00000000-0005-0000-0000-000077680000}"/>
    <cellStyle name="Pre-inputted cells 3 4 4 2" xfId="27387" xr:uid="{00000000-0005-0000-0000-000078680000}"/>
    <cellStyle name="Pre-inputted cells 3 4 4 3" xfId="27388" xr:uid="{00000000-0005-0000-0000-000079680000}"/>
    <cellStyle name="Pre-inputted cells 3 4 5" xfId="27389" xr:uid="{00000000-0005-0000-0000-00007A680000}"/>
    <cellStyle name="Pre-inputted cells 3 4 6" xfId="27390" xr:uid="{00000000-0005-0000-0000-00007B680000}"/>
    <cellStyle name="Pre-inputted cells 3 4 7" xfId="27391" xr:uid="{00000000-0005-0000-0000-00007C680000}"/>
    <cellStyle name="Pre-inputted cells 3 4 8" xfId="27392" xr:uid="{00000000-0005-0000-0000-00007D680000}"/>
    <cellStyle name="Pre-inputted cells 3 4 9" xfId="27393" xr:uid="{00000000-0005-0000-0000-00007E680000}"/>
    <cellStyle name="Pre-inputted cells 3 5" xfId="27394" xr:uid="{00000000-0005-0000-0000-00007F680000}"/>
    <cellStyle name="Pre-inputted cells 3 5 10" xfId="27395" xr:uid="{00000000-0005-0000-0000-000080680000}"/>
    <cellStyle name="Pre-inputted cells 3 5 11" xfId="27396" xr:uid="{00000000-0005-0000-0000-000081680000}"/>
    <cellStyle name="Pre-inputted cells 3 5 12" xfId="27397" xr:uid="{00000000-0005-0000-0000-000082680000}"/>
    <cellStyle name="Pre-inputted cells 3 5 13" xfId="27398" xr:uid="{00000000-0005-0000-0000-000083680000}"/>
    <cellStyle name="Pre-inputted cells 3 5 14" xfId="27399" xr:uid="{00000000-0005-0000-0000-000084680000}"/>
    <cellStyle name="Pre-inputted cells 3 5 15" xfId="27400" xr:uid="{00000000-0005-0000-0000-000085680000}"/>
    <cellStyle name="Pre-inputted cells 3 5 16" xfId="27401" xr:uid="{00000000-0005-0000-0000-000086680000}"/>
    <cellStyle name="Pre-inputted cells 3 5 17" xfId="27402" xr:uid="{00000000-0005-0000-0000-000087680000}"/>
    <cellStyle name="Pre-inputted cells 3 5 18" xfId="27403" xr:uid="{00000000-0005-0000-0000-000088680000}"/>
    <cellStyle name="Pre-inputted cells 3 5 19" xfId="27404" xr:uid="{00000000-0005-0000-0000-000089680000}"/>
    <cellStyle name="Pre-inputted cells 3 5 2" xfId="27405" xr:uid="{00000000-0005-0000-0000-00008A680000}"/>
    <cellStyle name="Pre-inputted cells 3 5 2 10" xfId="27406" xr:uid="{00000000-0005-0000-0000-00008B680000}"/>
    <cellStyle name="Pre-inputted cells 3 5 2 11" xfId="27407" xr:uid="{00000000-0005-0000-0000-00008C680000}"/>
    <cellStyle name="Pre-inputted cells 3 5 2 12" xfId="27408" xr:uid="{00000000-0005-0000-0000-00008D680000}"/>
    <cellStyle name="Pre-inputted cells 3 5 2 13" xfId="27409" xr:uid="{00000000-0005-0000-0000-00008E680000}"/>
    <cellStyle name="Pre-inputted cells 3 5 2 2" xfId="27410" xr:uid="{00000000-0005-0000-0000-00008F680000}"/>
    <cellStyle name="Pre-inputted cells 3 5 2 2 2" xfId="27411" xr:uid="{00000000-0005-0000-0000-000090680000}"/>
    <cellStyle name="Pre-inputted cells 3 5 2 2 3" xfId="27412" xr:uid="{00000000-0005-0000-0000-000091680000}"/>
    <cellStyle name="Pre-inputted cells 3 5 2 3" xfId="27413" xr:uid="{00000000-0005-0000-0000-000092680000}"/>
    <cellStyle name="Pre-inputted cells 3 5 2 3 2" xfId="27414" xr:uid="{00000000-0005-0000-0000-000093680000}"/>
    <cellStyle name="Pre-inputted cells 3 5 2 3 3" xfId="27415" xr:uid="{00000000-0005-0000-0000-000094680000}"/>
    <cellStyle name="Pre-inputted cells 3 5 2 4" xfId="27416" xr:uid="{00000000-0005-0000-0000-000095680000}"/>
    <cellStyle name="Pre-inputted cells 3 5 2 5" xfId="27417" xr:uid="{00000000-0005-0000-0000-000096680000}"/>
    <cellStyle name="Pre-inputted cells 3 5 2 6" xfId="27418" xr:uid="{00000000-0005-0000-0000-000097680000}"/>
    <cellStyle name="Pre-inputted cells 3 5 2 7" xfId="27419" xr:uid="{00000000-0005-0000-0000-000098680000}"/>
    <cellStyle name="Pre-inputted cells 3 5 2 8" xfId="27420" xr:uid="{00000000-0005-0000-0000-000099680000}"/>
    <cellStyle name="Pre-inputted cells 3 5 2 9" xfId="27421" xr:uid="{00000000-0005-0000-0000-00009A680000}"/>
    <cellStyle name="Pre-inputted cells 3 5 20" xfId="27422" xr:uid="{00000000-0005-0000-0000-00009B680000}"/>
    <cellStyle name="Pre-inputted cells 3 5 21" xfId="27423" xr:uid="{00000000-0005-0000-0000-00009C680000}"/>
    <cellStyle name="Pre-inputted cells 3 5 22" xfId="27424" xr:uid="{00000000-0005-0000-0000-00009D680000}"/>
    <cellStyle name="Pre-inputted cells 3 5 23" xfId="27425" xr:uid="{00000000-0005-0000-0000-00009E680000}"/>
    <cellStyle name="Pre-inputted cells 3 5 24" xfId="27426" xr:uid="{00000000-0005-0000-0000-00009F680000}"/>
    <cellStyle name="Pre-inputted cells 3 5 25" xfId="27427" xr:uid="{00000000-0005-0000-0000-0000A0680000}"/>
    <cellStyle name="Pre-inputted cells 3 5 26" xfId="27428" xr:uid="{00000000-0005-0000-0000-0000A1680000}"/>
    <cellStyle name="Pre-inputted cells 3 5 27" xfId="27429" xr:uid="{00000000-0005-0000-0000-0000A2680000}"/>
    <cellStyle name="Pre-inputted cells 3 5 28" xfId="27430" xr:uid="{00000000-0005-0000-0000-0000A3680000}"/>
    <cellStyle name="Pre-inputted cells 3 5 29" xfId="27431" xr:uid="{00000000-0005-0000-0000-0000A4680000}"/>
    <cellStyle name="Pre-inputted cells 3 5 3" xfId="27432" xr:uid="{00000000-0005-0000-0000-0000A5680000}"/>
    <cellStyle name="Pre-inputted cells 3 5 3 2" xfId="27433" xr:uid="{00000000-0005-0000-0000-0000A6680000}"/>
    <cellStyle name="Pre-inputted cells 3 5 3 3" xfId="27434" xr:uid="{00000000-0005-0000-0000-0000A7680000}"/>
    <cellStyle name="Pre-inputted cells 3 5 30" xfId="27435" xr:uid="{00000000-0005-0000-0000-0000A8680000}"/>
    <cellStyle name="Pre-inputted cells 3 5 31" xfId="27436" xr:uid="{00000000-0005-0000-0000-0000A9680000}"/>
    <cellStyle name="Pre-inputted cells 3 5 32" xfId="27437" xr:uid="{00000000-0005-0000-0000-0000AA680000}"/>
    <cellStyle name="Pre-inputted cells 3 5 33" xfId="27438" xr:uid="{00000000-0005-0000-0000-0000AB680000}"/>
    <cellStyle name="Pre-inputted cells 3 5 34" xfId="27439" xr:uid="{00000000-0005-0000-0000-0000AC680000}"/>
    <cellStyle name="Pre-inputted cells 3 5 4" xfId="27440" xr:uid="{00000000-0005-0000-0000-0000AD680000}"/>
    <cellStyle name="Pre-inputted cells 3 5 4 2" xfId="27441" xr:uid="{00000000-0005-0000-0000-0000AE680000}"/>
    <cellStyle name="Pre-inputted cells 3 5 4 3" xfId="27442" xr:uid="{00000000-0005-0000-0000-0000AF680000}"/>
    <cellStyle name="Pre-inputted cells 3 5 5" xfId="27443" xr:uid="{00000000-0005-0000-0000-0000B0680000}"/>
    <cellStyle name="Pre-inputted cells 3 5 6" xfId="27444" xr:uid="{00000000-0005-0000-0000-0000B1680000}"/>
    <cellStyle name="Pre-inputted cells 3 5 7" xfId="27445" xr:uid="{00000000-0005-0000-0000-0000B2680000}"/>
    <cellStyle name="Pre-inputted cells 3 5 8" xfId="27446" xr:uid="{00000000-0005-0000-0000-0000B3680000}"/>
    <cellStyle name="Pre-inputted cells 3 5 9" xfId="27447" xr:uid="{00000000-0005-0000-0000-0000B4680000}"/>
    <cellStyle name="Pre-inputted cells 3 6" xfId="27448" xr:uid="{00000000-0005-0000-0000-0000B5680000}"/>
    <cellStyle name="Pre-inputted cells 3 6 10" xfId="27449" xr:uid="{00000000-0005-0000-0000-0000B6680000}"/>
    <cellStyle name="Pre-inputted cells 3 6 11" xfId="27450" xr:uid="{00000000-0005-0000-0000-0000B7680000}"/>
    <cellStyle name="Pre-inputted cells 3 6 12" xfId="27451" xr:uid="{00000000-0005-0000-0000-0000B8680000}"/>
    <cellStyle name="Pre-inputted cells 3 6 13" xfId="27452" xr:uid="{00000000-0005-0000-0000-0000B9680000}"/>
    <cellStyle name="Pre-inputted cells 3 6 2" xfId="27453" xr:uid="{00000000-0005-0000-0000-0000BA680000}"/>
    <cellStyle name="Pre-inputted cells 3 6 2 2" xfId="27454" xr:uid="{00000000-0005-0000-0000-0000BB680000}"/>
    <cellStyle name="Pre-inputted cells 3 6 2 3" xfId="27455" xr:uid="{00000000-0005-0000-0000-0000BC680000}"/>
    <cellStyle name="Pre-inputted cells 3 6 3" xfId="27456" xr:uid="{00000000-0005-0000-0000-0000BD680000}"/>
    <cellStyle name="Pre-inputted cells 3 6 3 2" xfId="27457" xr:uid="{00000000-0005-0000-0000-0000BE680000}"/>
    <cellStyle name="Pre-inputted cells 3 6 3 3" xfId="27458" xr:uid="{00000000-0005-0000-0000-0000BF680000}"/>
    <cellStyle name="Pre-inputted cells 3 6 4" xfId="27459" xr:uid="{00000000-0005-0000-0000-0000C0680000}"/>
    <cellStyle name="Pre-inputted cells 3 6 5" xfId="27460" xr:uid="{00000000-0005-0000-0000-0000C1680000}"/>
    <cellStyle name="Pre-inputted cells 3 6 6" xfId="27461" xr:uid="{00000000-0005-0000-0000-0000C2680000}"/>
    <cellStyle name="Pre-inputted cells 3 6 7" xfId="27462" xr:uid="{00000000-0005-0000-0000-0000C3680000}"/>
    <cellStyle name="Pre-inputted cells 3 6 8" xfId="27463" xr:uid="{00000000-0005-0000-0000-0000C4680000}"/>
    <cellStyle name="Pre-inputted cells 3 6 9" xfId="27464" xr:uid="{00000000-0005-0000-0000-0000C5680000}"/>
    <cellStyle name="Pre-inputted cells 3 7" xfId="27465" xr:uid="{00000000-0005-0000-0000-0000C6680000}"/>
    <cellStyle name="Pre-inputted cells 3 7 2" xfId="27466" xr:uid="{00000000-0005-0000-0000-0000C7680000}"/>
    <cellStyle name="Pre-inputted cells 3 7 2 2" xfId="27467" xr:uid="{00000000-0005-0000-0000-0000C8680000}"/>
    <cellStyle name="Pre-inputted cells 3 7 2 3" xfId="27468" xr:uid="{00000000-0005-0000-0000-0000C9680000}"/>
    <cellStyle name="Pre-inputted cells 3 7 3" xfId="27469" xr:uid="{00000000-0005-0000-0000-0000CA680000}"/>
    <cellStyle name="Pre-inputted cells 3 7 3 2" xfId="27470" xr:uid="{00000000-0005-0000-0000-0000CB680000}"/>
    <cellStyle name="Pre-inputted cells 3 7 4" xfId="27471" xr:uid="{00000000-0005-0000-0000-0000CC680000}"/>
    <cellStyle name="Pre-inputted cells 3 8" xfId="27472" xr:uid="{00000000-0005-0000-0000-0000CD680000}"/>
    <cellStyle name="Pre-inputted cells 3 8 2" xfId="27473" xr:uid="{00000000-0005-0000-0000-0000CE680000}"/>
    <cellStyle name="Pre-inputted cells 3 9" xfId="27474" xr:uid="{00000000-0005-0000-0000-0000CF680000}"/>
    <cellStyle name="Pre-inputted cells 3 9 2" xfId="27475" xr:uid="{00000000-0005-0000-0000-0000D0680000}"/>
    <cellStyle name="Pre-inputted cells 3_1.3s Accounting C Costs Scots" xfId="27476" xr:uid="{00000000-0005-0000-0000-0000D1680000}"/>
    <cellStyle name="Pre-inputted cells 30" xfId="27477" xr:uid="{00000000-0005-0000-0000-0000D2680000}"/>
    <cellStyle name="Pre-inputted cells 30 2" xfId="27478" xr:uid="{00000000-0005-0000-0000-0000D3680000}"/>
    <cellStyle name="Pre-inputted cells 31" xfId="27479" xr:uid="{00000000-0005-0000-0000-0000D4680000}"/>
    <cellStyle name="Pre-inputted cells 31 2" xfId="27480" xr:uid="{00000000-0005-0000-0000-0000D5680000}"/>
    <cellStyle name="Pre-inputted cells 32" xfId="27481" xr:uid="{00000000-0005-0000-0000-0000D6680000}"/>
    <cellStyle name="Pre-inputted cells 32 2" xfId="27482" xr:uid="{00000000-0005-0000-0000-0000D7680000}"/>
    <cellStyle name="Pre-inputted cells 33" xfId="27483" xr:uid="{00000000-0005-0000-0000-0000D8680000}"/>
    <cellStyle name="Pre-inputted cells 33 2" xfId="27484" xr:uid="{00000000-0005-0000-0000-0000D9680000}"/>
    <cellStyle name="Pre-inputted cells 34" xfId="27485" xr:uid="{00000000-0005-0000-0000-0000DA680000}"/>
    <cellStyle name="Pre-inputted cells 35" xfId="27486" xr:uid="{00000000-0005-0000-0000-0000DB680000}"/>
    <cellStyle name="Pre-inputted cells 36" xfId="27487" xr:uid="{00000000-0005-0000-0000-0000DC680000}"/>
    <cellStyle name="Pre-inputted cells 37" xfId="27488" xr:uid="{00000000-0005-0000-0000-0000DD680000}"/>
    <cellStyle name="Pre-inputted cells 38" xfId="27489" xr:uid="{00000000-0005-0000-0000-0000DE680000}"/>
    <cellStyle name="Pre-inputted cells 39" xfId="27490" xr:uid="{00000000-0005-0000-0000-0000DF680000}"/>
    <cellStyle name="Pre-inputted cells 4" xfId="1245" xr:uid="{00000000-0005-0000-0000-0000E0680000}"/>
    <cellStyle name="Pre-inputted cells 4 10" xfId="27491" xr:uid="{00000000-0005-0000-0000-0000E1680000}"/>
    <cellStyle name="Pre-inputted cells 4 10 2" xfId="27492" xr:uid="{00000000-0005-0000-0000-0000E2680000}"/>
    <cellStyle name="Pre-inputted cells 4 11" xfId="27493" xr:uid="{00000000-0005-0000-0000-0000E3680000}"/>
    <cellStyle name="Pre-inputted cells 4 11 2" xfId="27494" xr:uid="{00000000-0005-0000-0000-0000E4680000}"/>
    <cellStyle name="Pre-inputted cells 4 12" xfId="27495" xr:uid="{00000000-0005-0000-0000-0000E5680000}"/>
    <cellStyle name="Pre-inputted cells 4 12 2" xfId="27496" xr:uid="{00000000-0005-0000-0000-0000E6680000}"/>
    <cellStyle name="Pre-inputted cells 4 13" xfId="27497" xr:uid="{00000000-0005-0000-0000-0000E7680000}"/>
    <cellStyle name="Pre-inputted cells 4 13 2" xfId="27498" xr:uid="{00000000-0005-0000-0000-0000E8680000}"/>
    <cellStyle name="Pre-inputted cells 4 14" xfId="27499" xr:uid="{00000000-0005-0000-0000-0000E9680000}"/>
    <cellStyle name="Pre-inputted cells 4 14 2" xfId="27500" xr:uid="{00000000-0005-0000-0000-0000EA680000}"/>
    <cellStyle name="Pre-inputted cells 4 15" xfId="27501" xr:uid="{00000000-0005-0000-0000-0000EB680000}"/>
    <cellStyle name="Pre-inputted cells 4 15 2" xfId="27502" xr:uid="{00000000-0005-0000-0000-0000EC680000}"/>
    <cellStyle name="Pre-inputted cells 4 16" xfId="27503" xr:uid="{00000000-0005-0000-0000-0000ED680000}"/>
    <cellStyle name="Pre-inputted cells 4 16 2" xfId="27504" xr:uid="{00000000-0005-0000-0000-0000EE680000}"/>
    <cellStyle name="Pre-inputted cells 4 17" xfId="27505" xr:uid="{00000000-0005-0000-0000-0000EF680000}"/>
    <cellStyle name="Pre-inputted cells 4 17 2" xfId="27506" xr:uid="{00000000-0005-0000-0000-0000F0680000}"/>
    <cellStyle name="Pre-inputted cells 4 18" xfId="27507" xr:uid="{00000000-0005-0000-0000-0000F1680000}"/>
    <cellStyle name="Pre-inputted cells 4 18 2" xfId="27508" xr:uid="{00000000-0005-0000-0000-0000F2680000}"/>
    <cellStyle name="Pre-inputted cells 4 19" xfId="27509" xr:uid="{00000000-0005-0000-0000-0000F3680000}"/>
    <cellStyle name="Pre-inputted cells 4 19 2" xfId="27510" xr:uid="{00000000-0005-0000-0000-0000F4680000}"/>
    <cellStyle name="Pre-inputted cells 4 2" xfId="1246" xr:uid="{00000000-0005-0000-0000-0000F5680000}"/>
    <cellStyle name="Pre-inputted cells 4 2 10" xfId="27511" xr:uid="{00000000-0005-0000-0000-0000F6680000}"/>
    <cellStyle name="Pre-inputted cells 4 2 10 2" xfId="27512" xr:uid="{00000000-0005-0000-0000-0000F7680000}"/>
    <cellStyle name="Pre-inputted cells 4 2 11" xfId="27513" xr:uid="{00000000-0005-0000-0000-0000F8680000}"/>
    <cellStyle name="Pre-inputted cells 4 2 11 2" xfId="27514" xr:uid="{00000000-0005-0000-0000-0000F9680000}"/>
    <cellStyle name="Pre-inputted cells 4 2 12" xfId="27515" xr:uid="{00000000-0005-0000-0000-0000FA680000}"/>
    <cellStyle name="Pre-inputted cells 4 2 12 2" xfId="27516" xr:uid="{00000000-0005-0000-0000-0000FB680000}"/>
    <cellStyle name="Pre-inputted cells 4 2 13" xfId="27517" xr:uid="{00000000-0005-0000-0000-0000FC680000}"/>
    <cellStyle name="Pre-inputted cells 4 2 13 2" xfId="27518" xr:uid="{00000000-0005-0000-0000-0000FD680000}"/>
    <cellStyle name="Pre-inputted cells 4 2 14" xfId="27519" xr:uid="{00000000-0005-0000-0000-0000FE680000}"/>
    <cellStyle name="Pre-inputted cells 4 2 14 2" xfId="27520" xr:uid="{00000000-0005-0000-0000-0000FF680000}"/>
    <cellStyle name="Pre-inputted cells 4 2 15" xfId="27521" xr:uid="{00000000-0005-0000-0000-000000690000}"/>
    <cellStyle name="Pre-inputted cells 4 2 15 2" xfId="27522" xr:uid="{00000000-0005-0000-0000-000001690000}"/>
    <cellStyle name="Pre-inputted cells 4 2 16" xfId="27523" xr:uid="{00000000-0005-0000-0000-000002690000}"/>
    <cellStyle name="Pre-inputted cells 4 2 16 2" xfId="27524" xr:uid="{00000000-0005-0000-0000-000003690000}"/>
    <cellStyle name="Pre-inputted cells 4 2 17" xfId="27525" xr:uid="{00000000-0005-0000-0000-000004690000}"/>
    <cellStyle name="Pre-inputted cells 4 2 17 2" xfId="27526" xr:uid="{00000000-0005-0000-0000-000005690000}"/>
    <cellStyle name="Pre-inputted cells 4 2 18" xfId="27527" xr:uid="{00000000-0005-0000-0000-000006690000}"/>
    <cellStyle name="Pre-inputted cells 4 2 18 2" xfId="27528" xr:uid="{00000000-0005-0000-0000-000007690000}"/>
    <cellStyle name="Pre-inputted cells 4 2 19" xfId="27529" xr:uid="{00000000-0005-0000-0000-000008690000}"/>
    <cellStyle name="Pre-inputted cells 4 2 19 2" xfId="27530" xr:uid="{00000000-0005-0000-0000-000009690000}"/>
    <cellStyle name="Pre-inputted cells 4 2 2" xfId="27531" xr:uid="{00000000-0005-0000-0000-00000A690000}"/>
    <cellStyle name="Pre-inputted cells 4 2 2 10" xfId="27532" xr:uid="{00000000-0005-0000-0000-00000B690000}"/>
    <cellStyle name="Pre-inputted cells 4 2 2 11" xfId="27533" xr:uid="{00000000-0005-0000-0000-00000C690000}"/>
    <cellStyle name="Pre-inputted cells 4 2 2 12" xfId="27534" xr:uid="{00000000-0005-0000-0000-00000D690000}"/>
    <cellStyle name="Pre-inputted cells 4 2 2 13" xfId="27535" xr:uid="{00000000-0005-0000-0000-00000E690000}"/>
    <cellStyle name="Pre-inputted cells 4 2 2 14" xfId="27536" xr:uid="{00000000-0005-0000-0000-00000F690000}"/>
    <cellStyle name="Pre-inputted cells 4 2 2 15" xfId="27537" xr:uid="{00000000-0005-0000-0000-000010690000}"/>
    <cellStyle name="Pre-inputted cells 4 2 2 16" xfId="27538" xr:uid="{00000000-0005-0000-0000-000011690000}"/>
    <cellStyle name="Pre-inputted cells 4 2 2 17" xfId="27539" xr:uid="{00000000-0005-0000-0000-000012690000}"/>
    <cellStyle name="Pre-inputted cells 4 2 2 18" xfId="27540" xr:uid="{00000000-0005-0000-0000-000013690000}"/>
    <cellStyle name="Pre-inputted cells 4 2 2 19" xfId="27541" xr:uid="{00000000-0005-0000-0000-000014690000}"/>
    <cellStyle name="Pre-inputted cells 4 2 2 2" xfId="27542" xr:uid="{00000000-0005-0000-0000-000015690000}"/>
    <cellStyle name="Pre-inputted cells 4 2 2 2 10" xfId="27543" xr:uid="{00000000-0005-0000-0000-000016690000}"/>
    <cellStyle name="Pre-inputted cells 4 2 2 2 11" xfId="27544" xr:uid="{00000000-0005-0000-0000-000017690000}"/>
    <cellStyle name="Pre-inputted cells 4 2 2 2 12" xfId="27545" xr:uid="{00000000-0005-0000-0000-000018690000}"/>
    <cellStyle name="Pre-inputted cells 4 2 2 2 13" xfId="27546" xr:uid="{00000000-0005-0000-0000-000019690000}"/>
    <cellStyle name="Pre-inputted cells 4 2 2 2 14" xfId="27547" xr:uid="{00000000-0005-0000-0000-00001A690000}"/>
    <cellStyle name="Pre-inputted cells 4 2 2 2 15" xfId="27548" xr:uid="{00000000-0005-0000-0000-00001B690000}"/>
    <cellStyle name="Pre-inputted cells 4 2 2 2 16" xfId="27549" xr:uid="{00000000-0005-0000-0000-00001C690000}"/>
    <cellStyle name="Pre-inputted cells 4 2 2 2 17" xfId="27550" xr:uid="{00000000-0005-0000-0000-00001D690000}"/>
    <cellStyle name="Pre-inputted cells 4 2 2 2 18" xfId="27551" xr:uid="{00000000-0005-0000-0000-00001E690000}"/>
    <cellStyle name="Pre-inputted cells 4 2 2 2 19" xfId="27552" xr:uid="{00000000-0005-0000-0000-00001F690000}"/>
    <cellStyle name="Pre-inputted cells 4 2 2 2 2" xfId="27553" xr:uid="{00000000-0005-0000-0000-000020690000}"/>
    <cellStyle name="Pre-inputted cells 4 2 2 2 2 10" xfId="27554" xr:uid="{00000000-0005-0000-0000-000021690000}"/>
    <cellStyle name="Pre-inputted cells 4 2 2 2 2 11" xfId="27555" xr:uid="{00000000-0005-0000-0000-000022690000}"/>
    <cellStyle name="Pre-inputted cells 4 2 2 2 2 12" xfId="27556" xr:uid="{00000000-0005-0000-0000-000023690000}"/>
    <cellStyle name="Pre-inputted cells 4 2 2 2 2 13" xfId="27557" xr:uid="{00000000-0005-0000-0000-000024690000}"/>
    <cellStyle name="Pre-inputted cells 4 2 2 2 2 2" xfId="27558" xr:uid="{00000000-0005-0000-0000-000025690000}"/>
    <cellStyle name="Pre-inputted cells 4 2 2 2 2 2 2" xfId="27559" xr:uid="{00000000-0005-0000-0000-000026690000}"/>
    <cellStyle name="Pre-inputted cells 4 2 2 2 2 2 3" xfId="27560" xr:uid="{00000000-0005-0000-0000-000027690000}"/>
    <cellStyle name="Pre-inputted cells 4 2 2 2 2 3" xfId="27561" xr:uid="{00000000-0005-0000-0000-000028690000}"/>
    <cellStyle name="Pre-inputted cells 4 2 2 2 2 3 2" xfId="27562" xr:uid="{00000000-0005-0000-0000-000029690000}"/>
    <cellStyle name="Pre-inputted cells 4 2 2 2 2 3 3" xfId="27563" xr:uid="{00000000-0005-0000-0000-00002A690000}"/>
    <cellStyle name="Pre-inputted cells 4 2 2 2 2 4" xfId="27564" xr:uid="{00000000-0005-0000-0000-00002B690000}"/>
    <cellStyle name="Pre-inputted cells 4 2 2 2 2 5" xfId="27565" xr:uid="{00000000-0005-0000-0000-00002C690000}"/>
    <cellStyle name="Pre-inputted cells 4 2 2 2 2 6" xfId="27566" xr:uid="{00000000-0005-0000-0000-00002D690000}"/>
    <cellStyle name="Pre-inputted cells 4 2 2 2 2 7" xfId="27567" xr:uid="{00000000-0005-0000-0000-00002E690000}"/>
    <cellStyle name="Pre-inputted cells 4 2 2 2 2 8" xfId="27568" xr:uid="{00000000-0005-0000-0000-00002F690000}"/>
    <cellStyle name="Pre-inputted cells 4 2 2 2 2 9" xfId="27569" xr:uid="{00000000-0005-0000-0000-000030690000}"/>
    <cellStyle name="Pre-inputted cells 4 2 2 2 20" xfId="27570" xr:uid="{00000000-0005-0000-0000-000031690000}"/>
    <cellStyle name="Pre-inputted cells 4 2 2 2 21" xfId="27571" xr:uid="{00000000-0005-0000-0000-000032690000}"/>
    <cellStyle name="Pre-inputted cells 4 2 2 2 22" xfId="27572" xr:uid="{00000000-0005-0000-0000-000033690000}"/>
    <cellStyle name="Pre-inputted cells 4 2 2 2 23" xfId="27573" xr:uid="{00000000-0005-0000-0000-000034690000}"/>
    <cellStyle name="Pre-inputted cells 4 2 2 2 24" xfId="27574" xr:uid="{00000000-0005-0000-0000-000035690000}"/>
    <cellStyle name="Pre-inputted cells 4 2 2 2 25" xfId="27575" xr:uid="{00000000-0005-0000-0000-000036690000}"/>
    <cellStyle name="Pre-inputted cells 4 2 2 2 26" xfId="27576" xr:uid="{00000000-0005-0000-0000-000037690000}"/>
    <cellStyle name="Pre-inputted cells 4 2 2 2 27" xfId="27577" xr:uid="{00000000-0005-0000-0000-000038690000}"/>
    <cellStyle name="Pre-inputted cells 4 2 2 2 28" xfId="27578" xr:uid="{00000000-0005-0000-0000-000039690000}"/>
    <cellStyle name="Pre-inputted cells 4 2 2 2 29" xfId="27579" xr:uid="{00000000-0005-0000-0000-00003A690000}"/>
    <cellStyle name="Pre-inputted cells 4 2 2 2 3" xfId="27580" xr:uid="{00000000-0005-0000-0000-00003B690000}"/>
    <cellStyle name="Pre-inputted cells 4 2 2 2 3 2" xfId="27581" xr:uid="{00000000-0005-0000-0000-00003C690000}"/>
    <cellStyle name="Pre-inputted cells 4 2 2 2 3 3" xfId="27582" xr:uid="{00000000-0005-0000-0000-00003D690000}"/>
    <cellStyle name="Pre-inputted cells 4 2 2 2 30" xfId="27583" xr:uid="{00000000-0005-0000-0000-00003E690000}"/>
    <cellStyle name="Pre-inputted cells 4 2 2 2 31" xfId="27584" xr:uid="{00000000-0005-0000-0000-00003F690000}"/>
    <cellStyle name="Pre-inputted cells 4 2 2 2 32" xfId="27585" xr:uid="{00000000-0005-0000-0000-000040690000}"/>
    <cellStyle name="Pre-inputted cells 4 2 2 2 33" xfId="27586" xr:uid="{00000000-0005-0000-0000-000041690000}"/>
    <cellStyle name="Pre-inputted cells 4 2 2 2 34" xfId="27587" xr:uid="{00000000-0005-0000-0000-000042690000}"/>
    <cellStyle name="Pre-inputted cells 4 2 2 2 4" xfId="27588" xr:uid="{00000000-0005-0000-0000-000043690000}"/>
    <cellStyle name="Pre-inputted cells 4 2 2 2 4 2" xfId="27589" xr:uid="{00000000-0005-0000-0000-000044690000}"/>
    <cellStyle name="Pre-inputted cells 4 2 2 2 4 3" xfId="27590" xr:uid="{00000000-0005-0000-0000-000045690000}"/>
    <cellStyle name="Pre-inputted cells 4 2 2 2 5" xfId="27591" xr:uid="{00000000-0005-0000-0000-000046690000}"/>
    <cellStyle name="Pre-inputted cells 4 2 2 2 6" xfId="27592" xr:uid="{00000000-0005-0000-0000-000047690000}"/>
    <cellStyle name="Pre-inputted cells 4 2 2 2 7" xfId="27593" xr:uid="{00000000-0005-0000-0000-000048690000}"/>
    <cellStyle name="Pre-inputted cells 4 2 2 2 8" xfId="27594" xr:uid="{00000000-0005-0000-0000-000049690000}"/>
    <cellStyle name="Pre-inputted cells 4 2 2 2 9" xfId="27595" xr:uid="{00000000-0005-0000-0000-00004A690000}"/>
    <cellStyle name="Pre-inputted cells 4 2 2 20" xfId="27596" xr:uid="{00000000-0005-0000-0000-00004B690000}"/>
    <cellStyle name="Pre-inputted cells 4 2 2 21" xfId="27597" xr:uid="{00000000-0005-0000-0000-00004C690000}"/>
    <cellStyle name="Pre-inputted cells 4 2 2 22" xfId="27598" xr:uid="{00000000-0005-0000-0000-00004D690000}"/>
    <cellStyle name="Pre-inputted cells 4 2 2 23" xfId="27599" xr:uid="{00000000-0005-0000-0000-00004E690000}"/>
    <cellStyle name="Pre-inputted cells 4 2 2 24" xfId="27600" xr:uid="{00000000-0005-0000-0000-00004F690000}"/>
    <cellStyle name="Pre-inputted cells 4 2 2 25" xfId="27601" xr:uid="{00000000-0005-0000-0000-000050690000}"/>
    <cellStyle name="Pre-inputted cells 4 2 2 26" xfId="27602" xr:uid="{00000000-0005-0000-0000-000051690000}"/>
    <cellStyle name="Pre-inputted cells 4 2 2 27" xfId="27603" xr:uid="{00000000-0005-0000-0000-000052690000}"/>
    <cellStyle name="Pre-inputted cells 4 2 2 28" xfId="27604" xr:uid="{00000000-0005-0000-0000-000053690000}"/>
    <cellStyle name="Pre-inputted cells 4 2 2 29" xfId="27605" xr:uid="{00000000-0005-0000-0000-000054690000}"/>
    <cellStyle name="Pre-inputted cells 4 2 2 3" xfId="27606" xr:uid="{00000000-0005-0000-0000-000055690000}"/>
    <cellStyle name="Pre-inputted cells 4 2 2 3 10" xfId="27607" xr:uid="{00000000-0005-0000-0000-000056690000}"/>
    <cellStyle name="Pre-inputted cells 4 2 2 3 11" xfId="27608" xr:uid="{00000000-0005-0000-0000-000057690000}"/>
    <cellStyle name="Pre-inputted cells 4 2 2 3 12" xfId="27609" xr:uid="{00000000-0005-0000-0000-000058690000}"/>
    <cellStyle name="Pre-inputted cells 4 2 2 3 13" xfId="27610" xr:uid="{00000000-0005-0000-0000-000059690000}"/>
    <cellStyle name="Pre-inputted cells 4 2 2 3 2" xfId="27611" xr:uid="{00000000-0005-0000-0000-00005A690000}"/>
    <cellStyle name="Pre-inputted cells 4 2 2 3 2 2" xfId="27612" xr:uid="{00000000-0005-0000-0000-00005B690000}"/>
    <cellStyle name="Pre-inputted cells 4 2 2 3 2 3" xfId="27613" xr:uid="{00000000-0005-0000-0000-00005C690000}"/>
    <cellStyle name="Pre-inputted cells 4 2 2 3 3" xfId="27614" xr:uid="{00000000-0005-0000-0000-00005D690000}"/>
    <cellStyle name="Pre-inputted cells 4 2 2 3 3 2" xfId="27615" xr:uid="{00000000-0005-0000-0000-00005E690000}"/>
    <cellStyle name="Pre-inputted cells 4 2 2 3 3 3" xfId="27616" xr:uid="{00000000-0005-0000-0000-00005F690000}"/>
    <cellStyle name="Pre-inputted cells 4 2 2 3 4" xfId="27617" xr:uid="{00000000-0005-0000-0000-000060690000}"/>
    <cellStyle name="Pre-inputted cells 4 2 2 3 5" xfId="27618" xr:uid="{00000000-0005-0000-0000-000061690000}"/>
    <cellStyle name="Pre-inputted cells 4 2 2 3 6" xfId="27619" xr:uid="{00000000-0005-0000-0000-000062690000}"/>
    <cellStyle name="Pre-inputted cells 4 2 2 3 7" xfId="27620" xr:uid="{00000000-0005-0000-0000-000063690000}"/>
    <cellStyle name="Pre-inputted cells 4 2 2 3 8" xfId="27621" xr:uid="{00000000-0005-0000-0000-000064690000}"/>
    <cellStyle name="Pre-inputted cells 4 2 2 3 9" xfId="27622" xr:uid="{00000000-0005-0000-0000-000065690000}"/>
    <cellStyle name="Pre-inputted cells 4 2 2 30" xfId="27623" xr:uid="{00000000-0005-0000-0000-000066690000}"/>
    <cellStyle name="Pre-inputted cells 4 2 2 31" xfId="27624" xr:uid="{00000000-0005-0000-0000-000067690000}"/>
    <cellStyle name="Pre-inputted cells 4 2 2 32" xfId="27625" xr:uid="{00000000-0005-0000-0000-000068690000}"/>
    <cellStyle name="Pre-inputted cells 4 2 2 33" xfId="27626" xr:uid="{00000000-0005-0000-0000-000069690000}"/>
    <cellStyle name="Pre-inputted cells 4 2 2 34" xfId="27627" xr:uid="{00000000-0005-0000-0000-00006A690000}"/>
    <cellStyle name="Pre-inputted cells 4 2 2 35" xfId="27628" xr:uid="{00000000-0005-0000-0000-00006B690000}"/>
    <cellStyle name="Pre-inputted cells 4 2 2 4" xfId="27629" xr:uid="{00000000-0005-0000-0000-00006C690000}"/>
    <cellStyle name="Pre-inputted cells 4 2 2 4 2" xfId="27630" xr:uid="{00000000-0005-0000-0000-00006D690000}"/>
    <cellStyle name="Pre-inputted cells 4 2 2 4 3" xfId="27631" xr:uid="{00000000-0005-0000-0000-00006E690000}"/>
    <cellStyle name="Pre-inputted cells 4 2 2 5" xfId="27632" xr:uid="{00000000-0005-0000-0000-00006F690000}"/>
    <cellStyle name="Pre-inputted cells 4 2 2 5 2" xfId="27633" xr:uid="{00000000-0005-0000-0000-000070690000}"/>
    <cellStyle name="Pre-inputted cells 4 2 2 5 3" xfId="27634" xr:uid="{00000000-0005-0000-0000-000071690000}"/>
    <cellStyle name="Pre-inputted cells 4 2 2 6" xfId="27635" xr:uid="{00000000-0005-0000-0000-000072690000}"/>
    <cellStyle name="Pre-inputted cells 4 2 2 7" xfId="27636" xr:uid="{00000000-0005-0000-0000-000073690000}"/>
    <cellStyle name="Pre-inputted cells 4 2 2 8" xfId="27637" xr:uid="{00000000-0005-0000-0000-000074690000}"/>
    <cellStyle name="Pre-inputted cells 4 2 2 9" xfId="27638" xr:uid="{00000000-0005-0000-0000-000075690000}"/>
    <cellStyle name="Pre-inputted cells 4 2 2_4 28 1_Asst_Health_Crit_AllTO_RIIO_20110714pm" xfId="27639" xr:uid="{00000000-0005-0000-0000-000076690000}"/>
    <cellStyle name="Pre-inputted cells 4 2 20" xfId="27640" xr:uid="{00000000-0005-0000-0000-000077690000}"/>
    <cellStyle name="Pre-inputted cells 4 2 20 2" xfId="27641" xr:uid="{00000000-0005-0000-0000-000078690000}"/>
    <cellStyle name="Pre-inputted cells 4 2 21" xfId="27642" xr:uid="{00000000-0005-0000-0000-000079690000}"/>
    <cellStyle name="Pre-inputted cells 4 2 21 2" xfId="27643" xr:uid="{00000000-0005-0000-0000-00007A690000}"/>
    <cellStyle name="Pre-inputted cells 4 2 22" xfId="27644" xr:uid="{00000000-0005-0000-0000-00007B690000}"/>
    <cellStyle name="Pre-inputted cells 4 2 22 2" xfId="27645" xr:uid="{00000000-0005-0000-0000-00007C690000}"/>
    <cellStyle name="Pre-inputted cells 4 2 23" xfId="27646" xr:uid="{00000000-0005-0000-0000-00007D690000}"/>
    <cellStyle name="Pre-inputted cells 4 2 23 2" xfId="27647" xr:uid="{00000000-0005-0000-0000-00007E690000}"/>
    <cellStyle name="Pre-inputted cells 4 2 24" xfId="27648" xr:uid="{00000000-0005-0000-0000-00007F690000}"/>
    <cellStyle name="Pre-inputted cells 4 2 24 2" xfId="27649" xr:uid="{00000000-0005-0000-0000-000080690000}"/>
    <cellStyle name="Pre-inputted cells 4 2 25" xfId="27650" xr:uid="{00000000-0005-0000-0000-000081690000}"/>
    <cellStyle name="Pre-inputted cells 4 2 25 2" xfId="27651" xr:uid="{00000000-0005-0000-0000-000082690000}"/>
    <cellStyle name="Pre-inputted cells 4 2 26" xfId="27652" xr:uid="{00000000-0005-0000-0000-000083690000}"/>
    <cellStyle name="Pre-inputted cells 4 2 27" xfId="27653" xr:uid="{00000000-0005-0000-0000-000084690000}"/>
    <cellStyle name="Pre-inputted cells 4 2 28" xfId="27654" xr:uid="{00000000-0005-0000-0000-000085690000}"/>
    <cellStyle name="Pre-inputted cells 4 2 29" xfId="27655" xr:uid="{00000000-0005-0000-0000-000086690000}"/>
    <cellStyle name="Pre-inputted cells 4 2 3" xfId="27656" xr:uid="{00000000-0005-0000-0000-000087690000}"/>
    <cellStyle name="Pre-inputted cells 4 2 3 10" xfId="27657" xr:uid="{00000000-0005-0000-0000-000088690000}"/>
    <cellStyle name="Pre-inputted cells 4 2 3 11" xfId="27658" xr:uid="{00000000-0005-0000-0000-000089690000}"/>
    <cellStyle name="Pre-inputted cells 4 2 3 12" xfId="27659" xr:uid="{00000000-0005-0000-0000-00008A690000}"/>
    <cellStyle name="Pre-inputted cells 4 2 3 13" xfId="27660" xr:uid="{00000000-0005-0000-0000-00008B690000}"/>
    <cellStyle name="Pre-inputted cells 4 2 3 14" xfId="27661" xr:uid="{00000000-0005-0000-0000-00008C690000}"/>
    <cellStyle name="Pre-inputted cells 4 2 3 15" xfId="27662" xr:uid="{00000000-0005-0000-0000-00008D690000}"/>
    <cellStyle name="Pre-inputted cells 4 2 3 16" xfId="27663" xr:uid="{00000000-0005-0000-0000-00008E690000}"/>
    <cellStyle name="Pre-inputted cells 4 2 3 17" xfId="27664" xr:uid="{00000000-0005-0000-0000-00008F690000}"/>
    <cellStyle name="Pre-inputted cells 4 2 3 18" xfId="27665" xr:uid="{00000000-0005-0000-0000-000090690000}"/>
    <cellStyle name="Pre-inputted cells 4 2 3 19" xfId="27666" xr:uid="{00000000-0005-0000-0000-000091690000}"/>
    <cellStyle name="Pre-inputted cells 4 2 3 2" xfId="27667" xr:uid="{00000000-0005-0000-0000-000092690000}"/>
    <cellStyle name="Pre-inputted cells 4 2 3 2 10" xfId="27668" xr:uid="{00000000-0005-0000-0000-000093690000}"/>
    <cellStyle name="Pre-inputted cells 4 2 3 2 11" xfId="27669" xr:uid="{00000000-0005-0000-0000-000094690000}"/>
    <cellStyle name="Pre-inputted cells 4 2 3 2 12" xfId="27670" xr:uid="{00000000-0005-0000-0000-000095690000}"/>
    <cellStyle name="Pre-inputted cells 4 2 3 2 13" xfId="27671" xr:uid="{00000000-0005-0000-0000-000096690000}"/>
    <cellStyle name="Pre-inputted cells 4 2 3 2 2" xfId="27672" xr:uid="{00000000-0005-0000-0000-000097690000}"/>
    <cellStyle name="Pre-inputted cells 4 2 3 2 2 2" xfId="27673" xr:uid="{00000000-0005-0000-0000-000098690000}"/>
    <cellStyle name="Pre-inputted cells 4 2 3 2 2 3" xfId="27674" xr:uid="{00000000-0005-0000-0000-000099690000}"/>
    <cellStyle name="Pre-inputted cells 4 2 3 2 3" xfId="27675" xr:uid="{00000000-0005-0000-0000-00009A690000}"/>
    <cellStyle name="Pre-inputted cells 4 2 3 2 3 2" xfId="27676" xr:uid="{00000000-0005-0000-0000-00009B690000}"/>
    <cellStyle name="Pre-inputted cells 4 2 3 2 3 3" xfId="27677" xr:uid="{00000000-0005-0000-0000-00009C690000}"/>
    <cellStyle name="Pre-inputted cells 4 2 3 2 4" xfId="27678" xr:uid="{00000000-0005-0000-0000-00009D690000}"/>
    <cellStyle name="Pre-inputted cells 4 2 3 2 5" xfId="27679" xr:uid="{00000000-0005-0000-0000-00009E690000}"/>
    <cellStyle name="Pre-inputted cells 4 2 3 2 6" xfId="27680" xr:uid="{00000000-0005-0000-0000-00009F690000}"/>
    <cellStyle name="Pre-inputted cells 4 2 3 2 7" xfId="27681" xr:uid="{00000000-0005-0000-0000-0000A0690000}"/>
    <cellStyle name="Pre-inputted cells 4 2 3 2 8" xfId="27682" xr:uid="{00000000-0005-0000-0000-0000A1690000}"/>
    <cellStyle name="Pre-inputted cells 4 2 3 2 9" xfId="27683" xr:uid="{00000000-0005-0000-0000-0000A2690000}"/>
    <cellStyle name="Pre-inputted cells 4 2 3 20" xfId="27684" xr:uid="{00000000-0005-0000-0000-0000A3690000}"/>
    <cellStyle name="Pre-inputted cells 4 2 3 21" xfId="27685" xr:uid="{00000000-0005-0000-0000-0000A4690000}"/>
    <cellStyle name="Pre-inputted cells 4 2 3 22" xfId="27686" xr:uid="{00000000-0005-0000-0000-0000A5690000}"/>
    <cellStyle name="Pre-inputted cells 4 2 3 23" xfId="27687" xr:uid="{00000000-0005-0000-0000-0000A6690000}"/>
    <cellStyle name="Pre-inputted cells 4 2 3 24" xfId="27688" xr:uid="{00000000-0005-0000-0000-0000A7690000}"/>
    <cellStyle name="Pre-inputted cells 4 2 3 25" xfId="27689" xr:uid="{00000000-0005-0000-0000-0000A8690000}"/>
    <cellStyle name="Pre-inputted cells 4 2 3 26" xfId="27690" xr:uid="{00000000-0005-0000-0000-0000A9690000}"/>
    <cellStyle name="Pre-inputted cells 4 2 3 27" xfId="27691" xr:uid="{00000000-0005-0000-0000-0000AA690000}"/>
    <cellStyle name="Pre-inputted cells 4 2 3 28" xfId="27692" xr:uid="{00000000-0005-0000-0000-0000AB690000}"/>
    <cellStyle name="Pre-inputted cells 4 2 3 29" xfId="27693" xr:uid="{00000000-0005-0000-0000-0000AC690000}"/>
    <cellStyle name="Pre-inputted cells 4 2 3 3" xfId="27694" xr:uid="{00000000-0005-0000-0000-0000AD690000}"/>
    <cellStyle name="Pre-inputted cells 4 2 3 3 2" xfId="27695" xr:uid="{00000000-0005-0000-0000-0000AE690000}"/>
    <cellStyle name="Pre-inputted cells 4 2 3 3 3" xfId="27696" xr:uid="{00000000-0005-0000-0000-0000AF690000}"/>
    <cellStyle name="Pre-inputted cells 4 2 3 30" xfId="27697" xr:uid="{00000000-0005-0000-0000-0000B0690000}"/>
    <cellStyle name="Pre-inputted cells 4 2 3 31" xfId="27698" xr:uid="{00000000-0005-0000-0000-0000B1690000}"/>
    <cellStyle name="Pre-inputted cells 4 2 3 32" xfId="27699" xr:uid="{00000000-0005-0000-0000-0000B2690000}"/>
    <cellStyle name="Pre-inputted cells 4 2 3 33" xfId="27700" xr:uid="{00000000-0005-0000-0000-0000B3690000}"/>
    <cellStyle name="Pre-inputted cells 4 2 3 34" xfId="27701" xr:uid="{00000000-0005-0000-0000-0000B4690000}"/>
    <cellStyle name="Pre-inputted cells 4 2 3 4" xfId="27702" xr:uid="{00000000-0005-0000-0000-0000B5690000}"/>
    <cellStyle name="Pre-inputted cells 4 2 3 4 2" xfId="27703" xr:uid="{00000000-0005-0000-0000-0000B6690000}"/>
    <cellStyle name="Pre-inputted cells 4 2 3 4 3" xfId="27704" xr:uid="{00000000-0005-0000-0000-0000B7690000}"/>
    <cellStyle name="Pre-inputted cells 4 2 3 5" xfId="27705" xr:uid="{00000000-0005-0000-0000-0000B8690000}"/>
    <cellStyle name="Pre-inputted cells 4 2 3 6" xfId="27706" xr:uid="{00000000-0005-0000-0000-0000B9690000}"/>
    <cellStyle name="Pre-inputted cells 4 2 3 7" xfId="27707" xr:uid="{00000000-0005-0000-0000-0000BA690000}"/>
    <cellStyle name="Pre-inputted cells 4 2 3 8" xfId="27708" xr:uid="{00000000-0005-0000-0000-0000BB690000}"/>
    <cellStyle name="Pre-inputted cells 4 2 3 9" xfId="27709" xr:uid="{00000000-0005-0000-0000-0000BC690000}"/>
    <cellStyle name="Pre-inputted cells 4 2 30" xfId="27710" xr:uid="{00000000-0005-0000-0000-0000BD690000}"/>
    <cellStyle name="Pre-inputted cells 4 2 31" xfId="27711" xr:uid="{00000000-0005-0000-0000-0000BE690000}"/>
    <cellStyle name="Pre-inputted cells 4 2 32" xfId="27712" xr:uid="{00000000-0005-0000-0000-0000BF690000}"/>
    <cellStyle name="Pre-inputted cells 4 2 33" xfId="27713" xr:uid="{00000000-0005-0000-0000-0000C0690000}"/>
    <cellStyle name="Pre-inputted cells 4 2 34" xfId="27714" xr:uid="{00000000-0005-0000-0000-0000C1690000}"/>
    <cellStyle name="Pre-inputted cells 4 2 35" xfId="27715" xr:uid="{00000000-0005-0000-0000-0000C2690000}"/>
    <cellStyle name="Pre-inputted cells 4 2 36" xfId="27716" xr:uid="{00000000-0005-0000-0000-0000C3690000}"/>
    <cellStyle name="Pre-inputted cells 4 2 37" xfId="27717" xr:uid="{00000000-0005-0000-0000-0000C4690000}"/>
    <cellStyle name="Pre-inputted cells 4 2 38" xfId="27718" xr:uid="{00000000-0005-0000-0000-0000C5690000}"/>
    <cellStyle name="Pre-inputted cells 4 2 4" xfId="27719" xr:uid="{00000000-0005-0000-0000-0000C6690000}"/>
    <cellStyle name="Pre-inputted cells 4 2 4 10" xfId="27720" xr:uid="{00000000-0005-0000-0000-0000C7690000}"/>
    <cellStyle name="Pre-inputted cells 4 2 4 11" xfId="27721" xr:uid="{00000000-0005-0000-0000-0000C8690000}"/>
    <cellStyle name="Pre-inputted cells 4 2 4 12" xfId="27722" xr:uid="{00000000-0005-0000-0000-0000C9690000}"/>
    <cellStyle name="Pre-inputted cells 4 2 4 13" xfId="27723" xr:uid="{00000000-0005-0000-0000-0000CA690000}"/>
    <cellStyle name="Pre-inputted cells 4 2 4 14" xfId="27724" xr:uid="{00000000-0005-0000-0000-0000CB690000}"/>
    <cellStyle name="Pre-inputted cells 4 2 4 15" xfId="27725" xr:uid="{00000000-0005-0000-0000-0000CC690000}"/>
    <cellStyle name="Pre-inputted cells 4 2 4 16" xfId="27726" xr:uid="{00000000-0005-0000-0000-0000CD690000}"/>
    <cellStyle name="Pre-inputted cells 4 2 4 17" xfId="27727" xr:uid="{00000000-0005-0000-0000-0000CE690000}"/>
    <cellStyle name="Pre-inputted cells 4 2 4 18" xfId="27728" xr:uid="{00000000-0005-0000-0000-0000CF690000}"/>
    <cellStyle name="Pre-inputted cells 4 2 4 19" xfId="27729" xr:uid="{00000000-0005-0000-0000-0000D0690000}"/>
    <cellStyle name="Pre-inputted cells 4 2 4 2" xfId="27730" xr:uid="{00000000-0005-0000-0000-0000D1690000}"/>
    <cellStyle name="Pre-inputted cells 4 2 4 2 10" xfId="27731" xr:uid="{00000000-0005-0000-0000-0000D2690000}"/>
    <cellStyle name="Pre-inputted cells 4 2 4 2 11" xfId="27732" xr:uid="{00000000-0005-0000-0000-0000D3690000}"/>
    <cellStyle name="Pre-inputted cells 4 2 4 2 12" xfId="27733" xr:uid="{00000000-0005-0000-0000-0000D4690000}"/>
    <cellStyle name="Pre-inputted cells 4 2 4 2 13" xfId="27734" xr:uid="{00000000-0005-0000-0000-0000D5690000}"/>
    <cellStyle name="Pre-inputted cells 4 2 4 2 2" xfId="27735" xr:uid="{00000000-0005-0000-0000-0000D6690000}"/>
    <cellStyle name="Pre-inputted cells 4 2 4 2 2 2" xfId="27736" xr:uid="{00000000-0005-0000-0000-0000D7690000}"/>
    <cellStyle name="Pre-inputted cells 4 2 4 2 2 3" xfId="27737" xr:uid="{00000000-0005-0000-0000-0000D8690000}"/>
    <cellStyle name="Pre-inputted cells 4 2 4 2 3" xfId="27738" xr:uid="{00000000-0005-0000-0000-0000D9690000}"/>
    <cellStyle name="Pre-inputted cells 4 2 4 2 3 2" xfId="27739" xr:uid="{00000000-0005-0000-0000-0000DA690000}"/>
    <cellStyle name="Pre-inputted cells 4 2 4 2 3 3" xfId="27740" xr:uid="{00000000-0005-0000-0000-0000DB690000}"/>
    <cellStyle name="Pre-inputted cells 4 2 4 2 4" xfId="27741" xr:uid="{00000000-0005-0000-0000-0000DC690000}"/>
    <cellStyle name="Pre-inputted cells 4 2 4 2 5" xfId="27742" xr:uid="{00000000-0005-0000-0000-0000DD690000}"/>
    <cellStyle name="Pre-inputted cells 4 2 4 2 6" xfId="27743" xr:uid="{00000000-0005-0000-0000-0000DE690000}"/>
    <cellStyle name="Pre-inputted cells 4 2 4 2 7" xfId="27744" xr:uid="{00000000-0005-0000-0000-0000DF690000}"/>
    <cellStyle name="Pre-inputted cells 4 2 4 2 8" xfId="27745" xr:uid="{00000000-0005-0000-0000-0000E0690000}"/>
    <cellStyle name="Pre-inputted cells 4 2 4 2 9" xfId="27746" xr:uid="{00000000-0005-0000-0000-0000E1690000}"/>
    <cellStyle name="Pre-inputted cells 4 2 4 20" xfId="27747" xr:uid="{00000000-0005-0000-0000-0000E2690000}"/>
    <cellStyle name="Pre-inputted cells 4 2 4 21" xfId="27748" xr:uid="{00000000-0005-0000-0000-0000E3690000}"/>
    <cellStyle name="Pre-inputted cells 4 2 4 22" xfId="27749" xr:uid="{00000000-0005-0000-0000-0000E4690000}"/>
    <cellStyle name="Pre-inputted cells 4 2 4 23" xfId="27750" xr:uid="{00000000-0005-0000-0000-0000E5690000}"/>
    <cellStyle name="Pre-inputted cells 4 2 4 24" xfId="27751" xr:uid="{00000000-0005-0000-0000-0000E6690000}"/>
    <cellStyle name="Pre-inputted cells 4 2 4 25" xfId="27752" xr:uid="{00000000-0005-0000-0000-0000E7690000}"/>
    <cellStyle name="Pre-inputted cells 4 2 4 26" xfId="27753" xr:uid="{00000000-0005-0000-0000-0000E8690000}"/>
    <cellStyle name="Pre-inputted cells 4 2 4 27" xfId="27754" xr:uid="{00000000-0005-0000-0000-0000E9690000}"/>
    <cellStyle name="Pre-inputted cells 4 2 4 28" xfId="27755" xr:uid="{00000000-0005-0000-0000-0000EA690000}"/>
    <cellStyle name="Pre-inputted cells 4 2 4 29" xfId="27756" xr:uid="{00000000-0005-0000-0000-0000EB690000}"/>
    <cellStyle name="Pre-inputted cells 4 2 4 3" xfId="27757" xr:uid="{00000000-0005-0000-0000-0000EC690000}"/>
    <cellStyle name="Pre-inputted cells 4 2 4 3 2" xfId="27758" xr:uid="{00000000-0005-0000-0000-0000ED690000}"/>
    <cellStyle name="Pre-inputted cells 4 2 4 3 3" xfId="27759" xr:uid="{00000000-0005-0000-0000-0000EE690000}"/>
    <cellStyle name="Pre-inputted cells 4 2 4 30" xfId="27760" xr:uid="{00000000-0005-0000-0000-0000EF690000}"/>
    <cellStyle name="Pre-inputted cells 4 2 4 31" xfId="27761" xr:uid="{00000000-0005-0000-0000-0000F0690000}"/>
    <cellStyle name="Pre-inputted cells 4 2 4 32" xfId="27762" xr:uid="{00000000-0005-0000-0000-0000F1690000}"/>
    <cellStyle name="Pre-inputted cells 4 2 4 33" xfId="27763" xr:uid="{00000000-0005-0000-0000-0000F2690000}"/>
    <cellStyle name="Pre-inputted cells 4 2 4 34" xfId="27764" xr:uid="{00000000-0005-0000-0000-0000F3690000}"/>
    <cellStyle name="Pre-inputted cells 4 2 4 4" xfId="27765" xr:uid="{00000000-0005-0000-0000-0000F4690000}"/>
    <cellStyle name="Pre-inputted cells 4 2 4 4 2" xfId="27766" xr:uid="{00000000-0005-0000-0000-0000F5690000}"/>
    <cellStyle name="Pre-inputted cells 4 2 4 4 3" xfId="27767" xr:uid="{00000000-0005-0000-0000-0000F6690000}"/>
    <cellStyle name="Pre-inputted cells 4 2 4 5" xfId="27768" xr:uid="{00000000-0005-0000-0000-0000F7690000}"/>
    <cellStyle name="Pre-inputted cells 4 2 4 6" xfId="27769" xr:uid="{00000000-0005-0000-0000-0000F8690000}"/>
    <cellStyle name="Pre-inputted cells 4 2 4 7" xfId="27770" xr:uid="{00000000-0005-0000-0000-0000F9690000}"/>
    <cellStyle name="Pre-inputted cells 4 2 4 8" xfId="27771" xr:uid="{00000000-0005-0000-0000-0000FA690000}"/>
    <cellStyle name="Pre-inputted cells 4 2 4 9" xfId="27772" xr:uid="{00000000-0005-0000-0000-0000FB690000}"/>
    <cellStyle name="Pre-inputted cells 4 2 5" xfId="27773" xr:uid="{00000000-0005-0000-0000-0000FC690000}"/>
    <cellStyle name="Pre-inputted cells 4 2 5 10" xfId="27774" xr:uid="{00000000-0005-0000-0000-0000FD690000}"/>
    <cellStyle name="Pre-inputted cells 4 2 5 11" xfId="27775" xr:uid="{00000000-0005-0000-0000-0000FE690000}"/>
    <cellStyle name="Pre-inputted cells 4 2 5 12" xfId="27776" xr:uid="{00000000-0005-0000-0000-0000FF690000}"/>
    <cellStyle name="Pre-inputted cells 4 2 5 13" xfId="27777" xr:uid="{00000000-0005-0000-0000-0000006A0000}"/>
    <cellStyle name="Pre-inputted cells 4 2 5 2" xfId="27778" xr:uid="{00000000-0005-0000-0000-0000016A0000}"/>
    <cellStyle name="Pre-inputted cells 4 2 5 2 2" xfId="27779" xr:uid="{00000000-0005-0000-0000-0000026A0000}"/>
    <cellStyle name="Pre-inputted cells 4 2 5 2 3" xfId="27780" xr:uid="{00000000-0005-0000-0000-0000036A0000}"/>
    <cellStyle name="Pre-inputted cells 4 2 5 3" xfId="27781" xr:uid="{00000000-0005-0000-0000-0000046A0000}"/>
    <cellStyle name="Pre-inputted cells 4 2 5 3 2" xfId="27782" xr:uid="{00000000-0005-0000-0000-0000056A0000}"/>
    <cellStyle name="Pre-inputted cells 4 2 5 3 3" xfId="27783" xr:uid="{00000000-0005-0000-0000-0000066A0000}"/>
    <cellStyle name="Pre-inputted cells 4 2 5 4" xfId="27784" xr:uid="{00000000-0005-0000-0000-0000076A0000}"/>
    <cellStyle name="Pre-inputted cells 4 2 5 5" xfId="27785" xr:uid="{00000000-0005-0000-0000-0000086A0000}"/>
    <cellStyle name="Pre-inputted cells 4 2 5 6" xfId="27786" xr:uid="{00000000-0005-0000-0000-0000096A0000}"/>
    <cellStyle name="Pre-inputted cells 4 2 5 7" xfId="27787" xr:uid="{00000000-0005-0000-0000-00000A6A0000}"/>
    <cellStyle name="Pre-inputted cells 4 2 5 8" xfId="27788" xr:uid="{00000000-0005-0000-0000-00000B6A0000}"/>
    <cellStyle name="Pre-inputted cells 4 2 5 9" xfId="27789" xr:uid="{00000000-0005-0000-0000-00000C6A0000}"/>
    <cellStyle name="Pre-inputted cells 4 2 6" xfId="27790" xr:uid="{00000000-0005-0000-0000-00000D6A0000}"/>
    <cellStyle name="Pre-inputted cells 4 2 6 2" xfId="27791" xr:uid="{00000000-0005-0000-0000-00000E6A0000}"/>
    <cellStyle name="Pre-inputted cells 4 2 6 2 2" xfId="27792" xr:uid="{00000000-0005-0000-0000-00000F6A0000}"/>
    <cellStyle name="Pre-inputted cells 4 2 6 2 3" xfId="27793" xr:uid="{00000000-0005-0000-0000-0000106A0000}"/>
    <cellStyle name="Pre-inputted cells 4 2 6 3" xfId="27794" xr:uid="{00000000-0005-0000-0000-0000116A0000}"/>
    <cellStyle name="Pre-inputted cells 4 2 6 3 2" xfId="27795" xr:uid="{00000000-0005-0000-0000-0000126A0000}"/>
    <cellStyle name="Pre-inputted cells 4 2 6 4" xfId="27796" xr:uid="{00000000-0005-0000-0000-0000136A0000}"/>
    <cellStyle name="Pre-inputted cells 4 2 7" xfId="27797" xr:uid="{00000000-0005-0000-0000-0000146A0000}"/>
    <cellStyle name="Pre-inputted cells 4 2 7 2" xfId="27798" xr:uid="{00000000-0005-0000-0000-0000156A0000}"/>
    <cellStyle name="Pre-inputted cells 4 2 8" xfId="27799" xr:uid="{00000000-0005-0000-0000-0000166A0000}"/>
    <cellStyle name="Pre-inputted cells 4 2 8 2" xfId="27800" xr:uid="{00000000-0005-0000-0000-0000176A0000}"/>
    <cellStyle name="Pre-inputted cells 4 2 9" xfId="27801" xr:uid="{00000000-0005-0000-0000-0000186A0000}"/>
    <cellStyle name="Pre-inputted cells 4 2 9 2" xfId="27802" xr:uid="{00000000-0005-0000-0000-0000196A0000}"/>
    <cellStyle name="Pre-inputted cells 4 2_4 28 1_Asst_Health_Crit_AllTO_RIIO_20110714pm" xfId="27803" xr:uid="{00000000-0005-0000-0000-00001A6A0000}"/>
    <cellStyle name="Pre-inputted cells 4 20" xfId="27804" xr:uid="{00000000-0005-0000-0000-00001B6A0000}"/>
    <cellStyle name="Pre-inputted cells 4 20 2" xfId="27805" xr:uid="{00000000-0005-0000-0000-00001C6A0000}"/>
    <cellStyle name="Pre-inputted cells 4 21" xfId="27806" xr:uid="{00000000-0005-0000-0000-00001D6A0000}"/>
    <cellStyle name="Pre-inputted cells 4 21 2" xfId="27807" xr:uid="{00000000-0005-0000-0000-00001E6A0000}"/>
    <cellStyle name="Pre-inputted cells 4 22" xfId="27808" xr:uid="{00000000-0005-0000-0000-00001F6A0000}"/>
    <cellStyle name="Pre-inputted cells 4 22 2" xfId="27809" xr:uid="{00000000-0005-0000-0000-0000206A0000}"/>
    <cellStyle name="Pre-inputted cells 4 23" xfId="27810" xr:uid="{00000000-0005-0000-0000-0000216A0000}"/>
    <cellStyle name="Pre-inputted cells 4 23 2" xfId="27811" xr:uid="{00000000-0005-0000-0000-0000226A0000}"/>
    <cellStyle name="Pre-inputted cells 4 24" xfId="27812" xr:uid="{00000000-0005-0000-0000-0000236A0000}"/>
    <cellStyle name="Pre-inputted cells 4 24 2" xfId="27813" xr:uid="{00000000-0005-0000-0000-0000246A0000}"/>
    <cellStyle name="Pre-inputted cells 4 25" xfId="27814" xr:uid="{00000000-0005-0000-0000-0000256A0000}"/>
    <cellStyle name="Pre-inputted cells 4 25 2" xfId="27815" xr:uid="{00000000-0005-0000-0000-0000266A0000}"/>
    <cellStyle name="Pre-inputted cells 4 26" xfId="27816" xr:uid="{00000000-0005-0000-0000-0000276A0000}"/>
    <cellStyle name="Pre-inputted cells 4 26 2" xfId="27817" xr:uid="{00000000-0005-0000-0000-0000286A0000}"/>
    <cellStyle name="Pre-inputted cells 4 27" xfId="27818" xr:uid="{00000000-0005-0000-0000-0000296A0000}"/>
    <cellStyle name="Pre-inputted cells 4 28" xfId="27819" xr:uid="{00000000-0005-0000-0000-00002A6A0000}"/>
    <cellStyle name="Pre-inputted cells 4 29" xfId="27820" xr:uid="{00000000-0005-0000-0000-00002B6A0000}"/>
    <cellStyle name="Pre-inputted cells 4 3" xfId="27821" xr:uid="{00000000-0005-0000-0000-00002C6A0000}"/>
    <cellStyle name="Pre-inputted cells 4 3 10" xfId="27822" xr:uid="{00000000-0005-0000-0000-00002D6A0000}"/>
    <cellStyle name="Pre-inputted cells 4 3 11" xfId="27823" xr:uid="{00000000-0005-0000-0000-00002E6A0000}"/>
    <cellStyle name="Pre-inputted cells 4 3 12" xfId="27824" xr:uid="{00000000-0005-0000-0000-00002F6A0000}"/>
    <cellStyle name="Pre-inputted cells 4 3 13" xfId="27825" xr:uid="{00000000-0005-0000-0000-0000306A0000}"/>
    <cellStyle name="Pre-inputted cells 4 3 14" xfId="27826" xr:uid="{00000000-0005-0000-0000-0000316A0000}"/>
    <cellStyle name="Pre-inputted cells 4 3 15" xfId="27827" xr:uid="{00000000-0005-0000-0000-0000326A0000}"/>
    <cellStyle name="Pre-inputted cells 4 3 16" xfId="27828" xr:uid="{00000000-0005-0000-0000-0000336A0000}"/>
    <cellStyle name="Pre-inputted cells 4 3 17" xfId="27829" xr:uid="{00000000-0005-0000-0000-0000346A0000}"/>
    <cellStyle name="Pre-inputted cells 4 3 18" xfId="27830" xr:uid="{00000000-0005-0000-0000-0000356A0000}"/>
    <cellStyle name="Pre-inputted cells 4 3 19" xfId="27831" xr:uid="{00000000-0005-0000-0000-0000366A0000}"/>
    <cellStyle name="Pre-inputted cells 4 3 2" xfId="27832" xr:uid="{00000000-0005-0000-0000-0000376A0000}"/>
    <cellStyle name="Pre-inputted cells 4 3 2 10" xfId="27833" xr:uid="{00000000-0005-0000-0000-0000386A0000}"/>
    <cellStyle name="Pre-inputted cells 4 3 2 11" xfId="27834" xr:uid="{00000000-0005-0000-0000-0000396A0000}"/>
    <cellStyle name="Pre-inputted cells 4 3 2 12" xfId="27835" xr:uid="{00000000-0005-0000-0000-00003A6A0000}"/>
    <cellStyle name="Pre-inputted cells 4 3 2 13" xfId="27836" xr:uid="{00000000-0005-0000-0000-00003B6A0000}"/>
    <cellStyle name="Pre-inputted cells 4 3 2 14" xfId="27837" xr:uid="{00000000-0005-0000-0000-00003C6A0000}"/>
    <cellStyle name="Pre-inputted cells 4 3 2 15" xfId="27838" xr:uid="{00000000-0005-0000-0000-00003D6A0000}"/>
    <cellStyle name="Pre-inputted cells 4 3 2 16" xfId="27839" xr:uid="{00000000-0005-0000-0000-00003E6A0000}"/>
    <cellStyle name="Pre-inputted cells 4 3 2 17" xfId="27840" xr:uid="{00000000-0005-0000-0000-00003F6A0000}"/>
    <cellStyle name="Pre-inputted cells 4 3 2 18" xfId="27841" xr:uid="{00000000-0005-0000-0000-0000406A0000}"/>
    <cellStyle name="Pre-inputted cells 4 3 2 19" xfId="27842" xr:uid="{00000000-0005-0000-0000-0000416A0000}"/>
    <cellStyle name="Pre-inputted cells 4 3 2 2" xfId="27843" xr:uid="{00000000-0005-0000-0000-0000426A0000}"/>
    <cellStyle name="Pre-inputted cells 4 3 2 2 10" xfId="27844" xr:uid="{00000000-0005-0000-0000-0000436A0000}"/>
    <cellStyle name="Pre-inputted cells 4 3 2 2 11" xfId="27845" xr:uid="{00000000-0005-0000-0000-0000446A0000}"/>
    <cellStyle name="Pre-inputted cells 4 3 2 2 12" xfId="27846" xr:uid="{00000000-0005-0000-0000-0000456A0000}"/>
    <cellStyle name="Pre-inputted cells 4 3 2 2 13" xfId="27847" xr:uid="{00000000-0005-0000-0000-0000466A0000}"/>
    <cellStyle name="Pre-inputted cells 4 3 2 2 2" xfId="27848" xr:uid="{00000000-0005-0000-0000-0000476A0000}"/>
    <cellStyle name="Pre-inputted cells 4 3 2 2 2 2" xfId="27849" xr:uid="{00000000-0005-0000-0000-0000486A0000}"/>
    <cellStyle name="Pre-inputted cells 4 3 2 2 2 3" xfId="27850" xr:uid="{00000000-0005-0000-0000-0000496A0000}"/>
    <cellStyle name="Pre-inputted cells 4 3 2 2 3" xfId="27851" xr:uid="{00000000-0005-0000-0000-00004A6A0000}"/>
    <cellStyle name="Pre-inputted cells 4 3 2 2 3 2" xfId="27852" xr:uid="{00000000-0005-0000-0000-00004B6A0000}"/>
    <cellStyle name="Pre-inputted cells 4 3 2 2 3 3" xfId="27853" xr:uid="{00000000-0005-0000-0000-00004C6A0000}"/>
    <cellStyle name="Pre-inputted cells 4 3 2 2 4" xfId="27854" xr:uid="{00000000-0005-0000-0000-00004D6A0000}"/>
    <cellStyle name="Pre-inputted cells 4 3 2 2 5" xfId="27855" xr:uid="{00000000-0005-0000-0000-00004E6A0000}"/>
    <cellStyle name="Pre-inputted cells 4 3 2 2 6" xfId="27856" xr:uid="{00000000-0005-0000-0000-00004F6A0000}"/>
    <cellStyle name="Pre-inputted cells 4 3 2 2 7" xfId="27857" xr:uid="{00000000-0005-0000-0000-0000506A0000}"/>
    <cellStyle name="Pre-inputted cells 4 3 2 2 8" xfId="27858" xr:uid="{00000000-0005-0000-0000-0000516A0000}"/>
    <cellStyle name="Pre-inputted cells 4 3 2 2 9" xfId="27859" xr:uid="{00000000-0005-0000-0000-0000526A0000}"/>
    <cellStyle name="Pre-inputted cells 4 3 2 20" xfId="27860" xr:uid="{00000000-0005-0000-0000-0000536A0000}"/>
    <cellStyle name="Pre-inputted cells 4 3 2 21" xfId="27861" xr:uid="{00000000-0005-0000-0000-0000546A0000}"/>
    <cellStyle name="Pre-inputted cells 4 3 2 22" xfId="27862" xr:uid="{00000000-0005-0000-0000-0000556A0000}"/>
    <cellStyle name="Pre-inputted cells 4 3 2 23" xfId="27863" xr:uid="{00000000-0005-0000-0000-0000566A0000}"/>
    <cellStyle name="Pre-inputted cells 4 3 2 24" xfId="27864" xr:uid="{00000000-0005-0000-0000-0000576A0000}"/>
    <cellStyle name="Pre-inputted cells 4 3 2 25" xfId="27865" xr:uid="{00000000-0005-0000-0000-0000586A0000}"/>
    <cellStyle name="Pre-inputted cells 4 3 2 26" xfId="27866" xr:uid="{00000000-0005-0000-0000-0000596A0000}"/>
    <cellStyle name="Pre-inputted cells 4 3 2 27" xfId="27867" xr:uid="{00000000-0005-0000-0000-00005A6A0000}"/>
    <cellStyle name="Pre-inputted cells 4 3 2 28" xfId="27868" xr:uid="{00000000-0005-0000-0000-00005B6A0000}"/>
    <cellStyle name="Pre-inputted cells 4 3 2 29" xfId="27869" xr:uid="{00000000-0005-0000-0000-00005C6A0000}"/>
    <cellStyle name="Pre-inputted cells 4 3 2 3" xfId="27870" xr:uid="{00000000-0005-0000-0000-00005D6A0000}"/>
    <cellStyle name="Pre-inputted cells 4 3 2 3 2" xfId="27871" xr:uid="{00000000-0005-0000-0000-00005E6A0000}"/>
    <cellStyle name="Pre-inputted cells 4 3 2 3 3" xfId="27872" xr:uid="{00000000-0005-0000-0000-00005F6A0000}"/>
    <cellStyle name="Pre-inputted cells 4 3 2 30" xfId="27873" xr:uid="{00000000-0005-0000-0000-0000606A0000}"/>
    <cellStyle name="Pre-inputted cells 4 3 2 31" xfId="27874" xr:uid="{00000000-0005-0000-0000-0000616A0000}"/>
    <cellStyle name="Pre-inputted cells 4 3 2 32" xfId="27875" xr:uid="{00000000-0005-0000-0000-0000626A0000}"/>
    <cellStyle name="Pre-inputted cells 4 3 2 33" xfId="27876" xr:uid="{00000000-0005-0000-0000-0000636A0000}"/>
    <cellStyle name="Pre-inputted cells 4 3 2 34" xfId="27877" xr:uid="{00000000-0005-0000-0000-0000646A0000}"/>
    <cellStyle name="Pre-inputted cells 4 3 2 4" xfId="27878" xr:uid="{00000000-0005-0000-0000-0000656A0000}"/>
    <cellStyle name="Pre-inputted cells 4 3 2 4 2" xfId="27879" xr:uid="{00000000-0005-0000-0000-0000666A0000}"/>
    <cellStyle name="Pre-inputted cells 4 3 2 4 3" xfId="27880" xr:uid="{00000000-0005-0000-0000-0000676A0000}"/>
    <cellStyle name="Pre-inputted cells 4 3 2 5" xfId="27881" xr:uid="{00000000-0005-0000-0000-0000686A0000}"/>
    <cellStyle name="Pre-inputted cells 4 3 2 6" xfId="27882" xr:uid="{00000000-0005-0000-0000-0000696A0000}"/>
    <cellStyle name="Pre-inputted cells 4 3 2 7" xfId="27883" xr:uid="{00000000-0005-0000-0000-00006A6A0000}"/>
    <cellStyle name="Pre-inputted cells 4 3 2 8" xfId="27884" xr:uid="{00000000-0005-0000-0000-00006B6A0000}"/>
    <cellStyle name="Pre-inputted cells 4 3 2 9" xfId="27885" xr:uid="{00000000-0005-0000-0000-00006C6A0000}"/>
    <cellStyle name="Pre-inputted cells 4 3 20" xfId="27886" xr:uid="{00000000-0005-0000-0000-00006D6A0000}"/>
    <cellStyle name="Pre-inputted cells 4 3 21" xfId="27887" xr:uid="{00000000-0005-0000-0000-00006E6A0000}"/>
    <cellStyle name="Pre-inputted cells 4 3 22" xfId="27888" xr:uid="{00000000-0005-0000-0000-00006F6A0000}"/>
    <cellStyle name="Pre-inputted cells 4 3 23" xfId="27889" xr:uid="{00000000-0005-0000-0000-0000706A0000}"/>
    <cellStyle name="Pre-inputted cells 4 3 24" xfId="27890" xr:uid="{00000000-0005-0000-0000-0000716A0000}"/>
    <cellStyle name="Pre-inputted cells 4 3 25" xfId="27891" xr:uid="{00000000-0005-0000-0000-0000726A0000}"/>
    <cellStyle name="Pre-inputted cells 4 3 26" xfId="27892" xr:uid="{00000000-0005-0000-0000-0000736A0000}"/>
    <cellStyle name="Pre-inputted cells 4 3 27" xfId="27893" xr:uid="{00000000-0005-0000-0000-0000746A0000}"/>
    <cellStyle name="Pre-inputted cells 4 3 28" xfId="27894" xr:uid="{00000000-0005-0000-0000-0000756A0000}"/>
    <cellStyle name="Pre-inputted cells 4 3 29" xfId="27895" xr:uid="{00000000-0005-0000-0000-0000766A0000}"/>
    <cellStyle name="Pre-inputted cells 4 3 3" xfId="27896" xr:uid="{00000000-0005-0000-0000-0000776A0000}"/>
    <cellStyle name="Pre-inputted cells 4 3 3 10" xfId="27897" xr:uid="{00000000-0005-0000-0000-0000786A0000}"/>
    <cellStyle name="Pre-inputted cells 4 3 3 11" xfId="27898" xr:uid="{00000000-0005-0000-0000-0000796A0000}"/>
    <cellStyle name="Pre-inputted cells 4 3 3 12" xfId="27899" xr:uid="{00000000-0005-0000-0000-00007A6A0000}"/>
    <cellStyle name="Pre-inputted cells 4 3 3 13" xfId="27900" xr:uid="{00000000-0005-0000-0000-00007B6A0000}"/>
    <cellStyle name="Pre-inputted cells 4 3 3 2" xfId="27901" xr:uid="{00000000-0005-0000-0000-00007C6A0000}"/>
    <cellStyle name="Pre-inputted cells 4 3 3 2 2" xfId="27902" xr:uid="{00000000-0005-0000-0000-00007D6A0000}"/>
    <cellStyle name="Pre-inputted cells 4 3 3 2 3" xfId="27903" xr:uid="{00000000-0005-0000-0000-00007E6A0000}"/>
    <cellStyle name="Pre-inputted cells 4 3 3 3" xfId="27904" xr:uid="{00000000-0005-0000-0000-00007F6A0000}"/>
    <cellStyle name="Pre-inputted cells 4 3 3 3 2" xfId="27905" xr:uid="{00000000-0005-0000-0000-0000806A0000}"/>
    <cellStyle name="Pre-inputted cells 4 3 3 3 3" xfId="27906" xr:uid="{00000000-0005-0000-0000-0000816A0000}"/>
    <cellStyle name="Pre-inputted cells 4 3 3 4" xfId="27907" xr:uid="{00000000-0005-0000-0000-0000826A0000}"/>
    <cellStyle name="Pre-inputted cells 4 3 3 5" xfId="27908" xr:uid="{00000000-0005-0000-0000-0000836A0000}"/>
    <cellStyle name="Pre-inputted cells 4 3 3 6" xfId="27909" xr:uid="{00000000-0005-0000-0000-0000846A0000}"/>
    <cellStyle name="Pre-inputted cells 4 3 3 7" xfId="27910" xr:uid="{00000000-0005-0000-0000-0000856A0000}"/>
    <cellStyle name="Pre-inputted cells 4 3 3 8" xfId="27911" xr:uid="{00000000-0005-0000-0000-0000866A0000}"/>
    <cellStyle name="Pre-inputted cells 4 3 3 9" xfId="27912" xr:uid="{00000000-0005-0000-0000-0000876A0000}"/>
    <cellStyle name="Pre-inputted cells 4 3 30" xfId="27913" xr:uid="{00000000-0005-0000-0000-0000886A0000}"/>
    <cellStyle name="Pre-inputted cells 4 3 31" xfId="27914" xr:uid="{00000000-0005-0000-0000-0000896A0000}"/>
    <cellStyle name="Pre-inputted cells 4 3 32" xfId="27915" xr:uid="{00000000-0005-0000-0000-00008A6A0000}"/>
    <cellStyle name="Pre-inputted cells 4 3 33" xfId="27916" xr:uid="{00000000-0005-0000-0000-00008B6A0000}"/>
    <cellStyle name="Pre-inputted cells 4 3 34" xfId="27917" xr:uid="{00000000-0005-0000-0000-00008C6A0000}"/>
    <cellStyle name="Pre-inputted cells 4 3 35" xfId="27918" xr:uid="{00000000-0005-0000-0000-00008D6A0000}"/>
    <cellStyle name="Pre-inputted cells 4 3 4" xfId="27919" xr:uid="{00000000-0005-0000-0000-00008E6A0000}"/>
    <cellStyle name="Pre-inputted cells 4 3 4 2" xfId="27920" xr:uid="{00000000-0005-0000-0000-00008F6A0000}"/>
    <cellStyle name="Pre-inputted cells 4 3 4 3" xfId="27921" xr:uid="{00000000-0005-0000-0000-0000906A0000}"/>
    <cellStyle name="Pre-inputted cells 4 3 5" xfId="27922" xr:uid="{00000000-0005-0000-0000-0000916A0000}"/>
    <cellStyle name="Pre-inputted cells 4 3 5 2" xfId="27923" xr:uid="{00000000-0005-0000-0000-0000926A0000}"/>
    <cellStyle name="Pre-inputted cells 4 3 5 3" xfId="27924" xr:uid="{00000000-0005-0000-0000-0000936A0000}"/>
    <cellStyle name="Pre-inputted cells 4 3 6" xfId="27925" xr:uid="{00000000-0005-0000-0000-0000946A0000}"/>
    <cellStyle name="Pre-inputted cells 4 3 7" xfId="27926" xr:uid="{00000000-0005-0000-0000-0000956A0000}"/>
    <cellStyle name="Pre-inputted cells 4 3 8" xfId="27927" xr:uid="{00000000-0005-0000-0000-0000966A0000}"/>
    <cellStyle name="Pre-inputted cells 4 3 9" xfId="27928" xr:uid="{00000000-0005-0000-0000-0000976A0000}"/>
    <cellStyle name="Pre-inputted cells 4 3_4 28 1_Asst_Health_Crit_AllTO_RIIO_20110714pm" xfId="27929" xr:uid="{00000000-0005-0000-0000-0000986A0000}"/>
    <cellStyle name="Pre-inputted cells 4 30" xfId="27930" xr:uid="{00000000-0005-0000-0000-0000996A0000}"/>
    <cellStyle name="Pre-inputted cells 4 31" xfId="27931" xr:uid="{00000000-0005-0000-0000-00009A6A0000}"/>
    <cellStyle name="Pre-inputted cells 4 32" xfId="27932" xr:uid="{00000000-0005-0000-0000-00009B6A0000}"/>
    <cellStyle name="Pre-inputted cells 4 33" xfId="27933" xr:uid="{00000000-0005-0000-0000-00009C6A0000}"/>
    <cellStyle name="Pre-inputted cells 4 34" xfId="27934" xr:uid="{00000000-0005-0000-0000-00009D6A0000}"/>
    <cellStyle name="Pre-inputted cells 4 35" xfId="27935" xr:uid="{00000000-0005-0000-0000-00009E6A0000}"/>
    <cellStyle name="Pre-inputted cells 4 36" xfId="27936" xr:uid="{00000000-0005-0000-0000-00009F6A0000}"/>
    <cellStyle name="Pre-inputted cells 4 37" xfId="27937" xr:uid="{00000000-0005-0000-0000-0000A06A0000}"/>
    <cellStyle name="Pre-inputted cells 4 38" xfId="27938" xr:uid="{00000000-0005-0000-0000-0000A16A0000}"/>
    <cellStyle name="Pre-inputted cells 4 39" xfId="27939" xr:uid="{00000000-0005-0000-0000-0000A26A0000}"/>
    <cellStyle name="Pre-inputted cells 4 4" xfId="27940" xr:uid="{00000000-0005-0000-0000-0000A36A0000}"/>
    <cellStyle name="Pre-inputted cells 4 4 10" xfId="27941" xr:uid="{00000000-0005-0000-0000-0000A46A0000}"/>
    <cellStyle name="Pre-inputted cells 4 4 11" xfId="27942" xr:uid="{00000000-0005-0000-0000-0000A56A0000}"/>
    <cellStyle name="Pre-inputted cells 4 4 12" xfId="27943" xr:uid="{00000000-0005-0000-0000-0000A66A0000}"/>
    <cellStyle name="Pre-inputted cells 4 4 13" xfId="27944" xr:uid="{00000000-0005-0000-0000-0000A76A0000}"/>
    <cellStyle name="Pre-inputted cells 4 4 14" xfId="27945" xr:uid="{00000000-0005-0000-0000-0000A86A0000}"/>
    <cellStyle name="Pre-inputted cells 4 4 15" xfId="27946" xr:uid="{00000000-0005-0000-0000-0000A96A0000}"/>
    <cellStyle name="Pre-inputted cells 4 4 16" xfId="27947" xr:uid="{00000000-0005-0000-0000-0000AA6A0000}"/>
    <cellStyle name="Pre-inputted cells 4 4 17" xfId="27948" xr:uid="{00000000-0005-0000-0000-0000AB6A0000}"/>
    <cellStyle name="Pre-inputted cells 4 4 18" xfId="27949" xr:uid="{00000000-0005-0000-0000-0000AC6A0000}"/>
    <cellStyle name="Pre-inputted cells 4 4 19" xfId="27950" xr:uid="{00000000-0005-0000-0000-0000AD6A0000}"/>
    <cellStyle name="Pre-inputted cells 4 4 2" xfId="27951" xr:uid="{00000000-0005-0000-0000-0000AE6A0000}"/>
    <cellStyle name="Pre-inputted cells 4 4 2 10" xfId="27952" xr:uid="{00000000-0005-0000-0000-0000AF6A0000}"/>
    <cellStyle name="Pre-inputted cells 4 4 2 11" xfId="27953" xr:uid="{00000000-0005-0000-0000-0000B06A0000}"/>
    <cellStyle name="Pre-inputted cells 4 4 2 12" xfId="27954" xr:uid="{00000000-0005-0000-0000-0000B16A0000}"/>
    <cellStyle name="Pre-inputted cells 4 4 2 13" xfId="27955" xr:uid="{00000000-0005-0000-0000-0000B26A0000}"/>
    <cellStyle name="Pre-inputted cells 4 4 2 2" xfId="27956" xr:uid="{00000000-0005-0000-0000-0000B36A0000}"/>
    <cellStyle name="Pre-inputted cells 4 4 2 2 2" xfId="27957" xr:uid="{00000000-0005-0000-0000-0000B46A0000}"/>
    <cellStyle name="Pre-inputted cells 4 4 2 2 3" xfId="27958" xr:uid="{00000000-0005-0000-0000-0000B56A0000}"/>
    <cellStyle name="Pre-inputted cells 4 4 2 3" xfId="27959" xr:uid="{00000000-0005-0000-0000-0000B66A0000}"/>
    <cellStyle name="Pre-inputted cells 4 4 2 3 2" xfId="27960" xr:uid="{00000000-0005-0000-0000-0000B76A0000}"/>
    <cellStyle name="Pre-inputted cells 4 4 2 3 3" xfId="27961" xr:uid="{00000000-0005-0000-0000-0000B86A0000}"/>
    <cellStyle name="Pre-inputted cells 4 4 2 4" xfId="27962" xr:uid="{00000000-0005-0000-0000-0000B96A0000}"/>
    <cellStyle name="Pre-inputted cells 4 4 2 5" xfId="27963" xr:uid="{00000000-0005-0000-0000-0000BA6A0000}"/>
    <cellStyle name="Pre-inputted cells 4 4 2 6" xfId="27964" xr:uid="{00000000-0005-0000-0000-0000BB6A0000}"/>
    <cellStyle name="Pre-inputted cells 4 4 2 7" xfId="27965" xr:uid="{00000000-0005-0000-0000-0000BC6A0000}"/>
    <cellStyle name="Pre-inputted cells 4 4 2 8" xfId="27966" xr:uid="{00000000-0005-0000-0000-0000BD6A0000}"/>
    <cellStyle name="Pre-inputted cells 4 4 2 9" xfId="27967" xr:uid="{00000000-0005-0000-0000-0000BE6A0000}"/>
    <cellStyle name="Pre-inputted cells 4 4 20" xfId="27968" xr:uid="{00000000-0005-0000-0000-0000BF6A0000}"/>
    <cellStyle name="Pre-inputted cells 4 4 21" xfId="27969" xr:uid="{00000000-0005-0000-0000-0000C06A0000}"/>
    <cellStyle name="Pre-inputted cells 4 4 22" xfId="27970" xr:uid="{00000000-0005-0000-0000-0000C16A0000}"/>
    <cellStyle name="Pre-inputted cells 4 4 23" xfId="27971" xr:uid="{00000000-0005-0000-0000-0000C26A0000}"/>
    <cellStyle name="Pre-inputted cells 4 4 24" xfId="27972" xr:uid="{00000000-0005-0000-0000-0000C36A0000}"/>
    <cellStyle name="Pre-inputted cells 4 4 25" xfId="27973" xr:uid="{00000000-0005-0000-0000-0000C46A0000}"/>
    <cellStyle name="Pre-inputted cells 4 4 26" xfId="27974" xr:uid="{00000000-0005-0000-0000-0000C56A0000}"/>
    <cellStyle name="Pre-inputted cells 4 4 27" xfId="27975" xr:uid="{00000000-0005-0000-0000-0000C66A0000}"/>
    <cellStyle name="Pre-inputted cells 4 4 28" xfId="27976" xr:uid="{00000000-0005-0000-0000-0000C76A0000}"/>
    <cellStyle name="Pre-inputted cells 4 4 29" xfId="27977" xr:uid="{00000000-0005-0000-0000-0000C86A0000}"/>
    <cellStyle name="Pre-inputted cells 4 4 3" xfId="27978" xr:uid="{00000000-0005-0000-0000-0000C96A0000}"/>
    <cellStyle name="Pre-inputted cells 4 4 3 2" xfId="27979" xr:uid="{00000000-0005-0000-0000-0000CA6A0000}"/>
    <cellStyle name="Pre-inputted cells 4 4 3 3" xfId="27980" xr:uid="{00000000-0005-0000-0000-0000CB6A0000}"/>
    <cellStyle name="Pre-inputted cells 4 4 30" xfId="27981" xr:uid="{00000000-0005-0000-0000-0000CC6A0000}"/>
    <cellStyle name="Pre-inputted cells 4 4 31" xfId="27982" xr:uid="{00000000-0005-0000-0000-0000CD6A0000}"/>
    <cellStyle name="Pre-inputted cells 4 4 32" xfId="27983" xr:uid="{00000000-0005-0000-0000-0000CE6A0000}"/>
    <cellStyle name="Pre-inputted cells 4 4 33" xfId="27984" xr:uid="{00000000-0005-0000-0000-0000CF6A0000}"/>
    <cellStyle name="Pre-inputted cells 4 4 34" xfId="27985" xr:uid="{00000000-0005-0000-0000-0000D06A0000}"/>
    <cellStyle name="Pre-inputted cells 4 4 4" xfId="27986" xr:uid="{00000000-0005-0000-0000-0000D16A0000}"/>
    <cellStyle name="Pre-inputted cells 4 4 4 2" xfId="27987" xr:uid="{00000000-0005-0000-0000-0000D26A0000}"/>
    <cellStyle name="Pre-inputted cells 4 4 4 3" xfId="27988" xr:uid="{00000000-0005-0000-0000-0000D36A0000}"/>
    <cellStyle name="Pre-inputted cells 4 4 5" xfId="27989" xr:uid="{00000000-0005-0000-0000-0000D46A0000}"/>
    <cellStyle name="Pre-inputted cells 4 4 6" xfId="27990" xr:uid="{00000000-0005-0000-0000-0000D56A0000}"/>
    <cellStyle name="Pre-inputted cells 4 4 7" xfId="27991" xr:uid="{00000000-0005-0000-0000-0000D66A0000}"/>
    <cellStyle name="Pre-inputted cells 4 4 8" xfId="27992" xr:uid="{00000000-0005-0000-0000-0000D76A0000}"/>
    <cellStyle name="Pre-inputted cells 4 4 9" xfId="27993" xr:uid="{00000000-0005-0000-0000-0000D86A0000}"/>
    <cellStyle name="Pre-inputted cells 4 5" xfId="27994" xr:uid="{00000000-0005-0000-0000-0000D96A0000}"/>
    <cellStyle name="Pre-inputted cells 4 5 10" xfId="27995" xr:uid="{00000000-0005-0000-0000-0000DA6A0000}"/>
    <cellStyle name="Pre-inputted cells 4 5 11" xfId="27996" xr:uid="{00000000-0005-0000-0000-0000DB6A0000}"/>
    <cellStyle name="Pre-inputted cells 4 5 12" xfId="27997" xr:uid="{00000000-0005-0000-0000-0000DC6A0000}"/>
    <cellStyle name="Pre-inputted cells 4 5 13" xfId="27998" xr:uid="{00000000-0005-0000-0000-0000DD6A0000}"/>
    <cellStyle name="Pre-inputted cells 4 5 14" xfId="27999" xr:uid="{00000000-0005-0000-0000-0000DE6A0000}"/>
    <cellStyle name="Pre-inputted cells 4 5 15" xfId="28000" xr:uid="{00000000-0005-0000-0000-0000DF6A0000}"/>
    <cellStyle name="Pre-inputted cells 4 5 16" xfId="28001" xr:uid="{00000000-0005-0000-0000-0000E06A0000}"/>
    <cellStyle name="Pre-inputted cells 4 5 17" xfId="28002" xr:uid="{00000000-0005-0000-0000-0000E16A0000}"/>
    <cellStyle name="Pre-inputted cells 4 5 18" xfId="28003" xr:uid="{00000000-0005-0000-0000-0000E26A0000}"/>
    <cellStyle name="Pre-inputted cells 4 5 19" xfId="28004" xr:uid="{00000000-0005-0000-0000-0000E36A0000}"/>
    <cellStyle name="Pre-inputted cells 4 5 2" xfId="28005" xr:uid="{00000000-0005-0000-0000-0000E46A0000}"/>
    <cellStyle name="Pre-inputted cells 4 5 2 10" xfId="28006" xr:uid="{00000000-0005-0000-0000-0000E56A0000}"/>
    <cellStyle name="Pre-inputted cells 4 5 2 11" xfId="28007" xr:uid="{00000000-0005-0000-0000-0000E66A0000}"/>
    <cellStyle name="Pre-inputted cells 4 5 2 12" xfId="28008" xr:uid="{00000000-0005-0000-0000-0000E76A0000}"/>
    <cellStyle name="Pre-inputted cells 4 5 2 13" xfId="28009" xr:uid="{00000000-0005-0000-0000-0000E86A0000}"/>
    <cellStyle name="Pre-inputted cells 4 5 2 2" xfId="28010" xr:uid="{00000000-0005-0000-0000-0000E96A0000}"/>
    <cellStyle name="Pre-inputted cells 4 5 2 2 2" xfId="28011" xr:uid="{00000000-0005-0000-0000-0000EA6A0000}"/>
    <cellStyle name="Pre-inputted cells 4 5 2 2 3" xfId="28012" xr:uid="{00000000-0005-0000-0000-0000EB6A0000}"/>
    <cellStyle name="Pre-inputted cells 4 5 2 3" xfId="28013" xr:uid="{00000000-0005-0000-0000-0000EC6A0000}"/>
    <cellStyle name="Pre-inputted cells 4 5 2 3 2" xfId="28014" xr:uid="{00000000-0005-0000-0000-0000ED6A0000}"/>
    <cellStyle name="Pre-inputted cells 4 5 2 3 3" xfId="28015" xr:uid="{00000000-0005-0000-0000-0000EE6A0000}"/>
    <cellStyle name="Pre-inputted cells 4 5 2 4" xfId="28016" xr:uid="{00000000-0005-0000-0000-0000EF6A0000}"/>
    <cellStyle name="Pre-inputted cells 4 5 2 5" xfId="28017" xr:uid="{00000000-0005-0000-0000-0000F06A0000}"/>
    <cellStyle name="Pre-inputted cells 4 5 2 6" xfId="28018" xr:uid="{00000000-0005-0000-0000-0000F16A0000}"/>
    <cellStyle name="Pre-inputted cells 4 5 2 7" xfId="28019" xr:uid="{00000000-0005-0000-0000-0000F26A0000}"/>
    <cellStyle name="Pre-inputted cells 4 5 2 8" xfId="28020" xr:uid="{00000000-0005-0000-0000-0000F36A0000}"/>
    <cellStyle name="Pre-inputted cells 4 5 2 9" xfId="28021" xr:uid="{00000000-0005-0000-0000-0000F46A0000}"/>
    <cellStyle name="Pre-inputted cells 4 5 20" xfId="28022" xr:uid="{00000000-0005-0000-0000-0000F56A0000}"/>
    <cellStyle name="Pre-inputted cells 4 5 21" xfId="28023" xr:uid="{00000000-0005-0000-0000-0000F66A0000}"/>
    <cellStyle name="Pre-inputted cells 4 5 22" xfId="28024" xr:uid="{00000000-0005-0000-0000-0000F76A0000}"/>
    <cellStyle name="Pre-inputted cells 4 5 23" xfId="28025" xr:uid="{00000000-0005-0000-0000-0000F86A0000}"/>
    <cellStyle name="Pre-inputted cells 4 5 24" xfId="28026" xr:uid="{00000000-0005-0000-0000-0000F96A0000}"/>
    <cellStyle name="Pre-inputted cells 4 5 25" xfId="28027" xr:uid="{00000000-0005-0000-0000-0000FA6A0000}"/>
    <cellStyle name="Pre-inputted cells 4 5 26" xfId="28028" xr:uid="{00000000-0005-0000-0000-0000FB6A0000}"/>
    <cellStyle name="Pre-inputted cells 4 5 27" xfId="28029" xr:uid="{00000000-0005-0000-0000-0000FC6A0000}"/>
    <cellStyle name="Pre-inputted cells 4 5 28" xfId="28030" xr:uid="{00000000-0005-0000-0000-0000FD6A0000}"/>
    <cellStyle name="Pre-inputted cells 4 5 29" xfId="28031" xr:uid="{00000000-0005-0000-0000-0000FE6A0000}"/>
    <cellStyle name="Pre-inputted cells 4 5 3" xfId="28032" xr:uid="{00000000-0005-0000-0000-0000FF6A0000}"/>
    <cellStyle name="Pre-inputted cells 4 5 3 2" xfId="28033" xr:uid="{00000000-0005-0000-0000-0000006B0000}"/>
    <cellStyle name="Pre-inputted cells 4 5 3 3" xfId="28034" xr:uid="{00000000-0005-0000-0000-0000016B0000}"/>
    <cellStyle name="Pre-inputted cells 4 5 30" xfId="28035" xr:uid="{00000000-0005-0000-0000-0000026B0000}"/>
    <cellStyle name="Pre-inputted cells 4 5 31" xfId="28036" xr:uid="{00000000-0005-0000-0000-0000036B0000}"/>
    <cellStyle name="Pre-inputted cells 4 5 32" xfId="28037" xr:uid="{00000000-0005-0000-0000-0000046B0000}"/>
    <cellStyle name="Pre-inputted cells 4 5 33" xfId="28038" xr:uid="{00000000-0005-0000-0000-0000056B0000}"/>
    <cellStyle name="Pre-inputted cells 4 5 34" xfId="28039" xr:uid="{00000000-0005-0000-0000-0000066B0000}"/>
    <cellStyle name="Pre-inputted cells 4 5 4" xfId="28040" xr:uid="{00000000-0005-0000-0000-0000076B0000}"/>
    <cellStyle name="Pre-inputted cells 4 5 4 2" xfId="28041" xr:uid="{00000000-0005-0000-0000-0000086B0000}"/>
    <cellStyle name="Pre-inputted cells 4 5 4 3" xfId="28042" xr:uid="{00000000-0005-0000-0000-0000096B0000}"/>
    <cellStyle name="Pre-inputted cells 4 5 5" xfId="28043" xr:uid="{00000000-0005-0000-0000-00000A6B0000}"/>
    <cellStyle name="Pre-inputted cells 4 5 6" xfId="28044" xr:uid="{00000000-0005-0000-0000-00000B6B0000}"/>
    <cellStyle name="Pre-inputted cells 4 5 7" xfId="28045" xr:uid="{00000000-0005-0000-0000-00000C6B0000}"/>
    <cellStyle name="Pre-inputted cells 4 5 8" xfId="28046" xr:uid="{00000000-0005-0000-0000-00000D6B0000}"/>
    <cellStyle name="Pre-inputted cells 4 5 9" xfId="28047" xr:uid="{00000000-0005-0000-0000-00000E6B0000}"/>
    <cellStyle name="Pre-inputted cells 4 6" xfId="28048" xr:uid="{00000000-0005-0000-0000-00000F6B0000}"/>
    <cellStyle name="Pre-inputted cells 4 6 10" xfId="28049" xr:uid="{00000000-0005-0000-0000-0000106B0000}"/>
    <cellStyle name="Pre-inputted cells 4 6 11" xfId="28050" xr:uid="{00000000-0005-0000-0000-0000116B0000}"/>
    <cellStyle name="Pre-inputted cells 4 6 12" xfId="28051" xr:uid="{00000000-0005-0000-0000-0000126B0000}"/>
    <cellStyle name="Pre-inputted cells 4 6 13" xfId="28052" xr:uid="{00000000-0005-0000-0000-0000136B0000}"/>
    <cellStyle name="Pre-inputted cells 4 6 2" xfId="28053" xr:uid="{00000000-0005-0000-0000-0000146B0000}"/>
    <cellStyle name="Pre-inputted cells 4 6 2 2" xfId="28054" xr:uid="{00000000-0005-0000-0000-0000156B0000}"/>
    <cellStyle name="Pre-inputted cells 4 6 2 3" xfId="28055" xr:uid="{00000000-0005-0000-0000-0000166B0000}"/>
    <cellStyle name="Pre-inputted cells 4 6 3" xfId="28056" xr:uid="{00000000-0005-0000-0000-0000176B0000}"/>
    <cellStyle name="Pre-inputted cells 4 6 3 2" xfId="28057" xr:uid="{00000000-0005-0000-0000-0000186B0000}"/>
    <cellStyle name="Pre-inputted cells 4 6 3 3" xfId="28058" xr:uid="{00000000-0005-0000-0000-0000196B0000}"/>
    <cellStyle name="Pre-inputted cells 4 6 4" xfId="28059" xr:uid="{00000000-0005-0000-0000-00001A6B0000}"/>
    <cellStyle name="Pre-inputted cells 4 6 5" xfId="28060" xr:uid="{00000000-0005-0000-0000-00001B6B0000}"/>
    <cellStyle name="Pre-inputted cells 4 6 6" xfId="28061" xr:uid="{00000000-0005-0000-0000-00001C6B0000}"/>
    <cellStyle name="Pre-inputted cells 4 6 7" xfId="28062" xr:uid="{00000000-0005-0000-0000-00001D6B0000}"/>
    <cellStyle name="Pre-inputted cells 4 6 8" xfId="28063" xr:uid="{00000000-0005-0000-0000-00001E6B0000}"/>
    <cellStyle name="Pre-inputted cells 4 6 9" xfId="28064" xr:uid="{00000000-0005-0000-0000-00001F6B0000}"/>
    <cellStyle name="Pre-inputted cells 4 7" xfId="28065" xr:uid="{00000000-0005-0000-0000-0000206B0000}"/>
    <cellStyle name="Pre-inputted cells 4 7 2" xfId="28066" xr:uid="{00000000-0005-0000-0000-0000216B0000}"/>
    <cellStyle name="Pre-inputted cells 4 7 2 2" xfId="28067" xr:uid="{00000000-0005-0000-0000-0000226B0000}"/>
    <cellStyle name="Pre-inputted cells 4 7 2 3" xfId="28068" xr:uid="{00000000-0005-0000-0000-0000236B0000}"/>
    <cellStyle name="Pre-inputted cells 4 7 3" xfId="28069" xr:uid="{00000000-0005-0000-0000-0000246B0000}"/>
    <cellStyle name="Pre-inputted cells 4 7 3 2" xfId="28070" xr:uid="{00000000-0005-0000-0000-0000256B0000}"/>
    <cellStyle name="Pre-inputted cells 4 7 4" xfId="28071" xr:uid="{00000000-0005-0000-0000-0000266B0000}"/>
    <cellStyle name="Pre-inputted cells 4 8" xfId="28072" xr:uid="{00000000-0005-0000-0000-0000276B0000}"/>
    <cellStyle name="Pre-inputted cells 4 8 2" xfId="28073" xr:uid="{00000000-0005-0000-0000-0000286B0000}"/>
    <cellStyle name="Pre-inputted cells 4 9" xfId="28074" xr:uid="{00000000-0005-0000-0000-0000296B0000}"/>
    <cellStyle name="Pre-inputted cells 4 9 2" xfId="28075" xr:uid="{00000000-0005-0000-0000-00002A6B0000}"/>
    <cellStyle name="Pre-inputted cells 4_1.3s Accounting C Costs Scots" xfId="28076" xr:uid="{00000000-0005-0000-0000-00002B6B0000}"/>
    <cellStyle name="Pre-inputted cells 40" xfId="28077" xr:uid="{00000000-0005-0000-0000-00002C6B0000}"/>
    <cellStyle name="Pre-inputted cells 41" xfId="28078" xr:uid="{00000000-0005-0000-0000-00002D6B0000}"/>
    <cellStyle name="Pre-inputted cells 42" xfId="28079" xr:uid="{00000000-0005-0000-0000-00002E6B0000}"/>
    <cellStyle name="Pre-inputted cells 43" xfId="28080" xr:uid="{00000000-0005-0000-0000-00002F6B0000}"/>
    <cellStyle name="Pre-inputted cells 44" xfId="28081" xr:uid="{00000000-0005-0000-0000-0000306B0000}"/>
    <cellStyle name="Pre-inputted cells 45" xfId="28082" xr:uid="{00000000-0005-0000-0000-0000316B0000}"/>
    <cellStyle name="Pre-inputted cells 46" xfId="28083" xr:uid="{00000000-0005-0000-0000-0000326B0000}"/>
    <cellStyle name="Pre-inputted cells 5" xfId="1247" xr:uid="{00000000-0005-0000-0000-0000336B0000}"/>
    <cellStyle name="Pre-inputted cells 5 10" xfId="28084" xr:uid="{00000000-0005-0000-0000-0000346B0000}"/>
    <cellStyle name="Pre-inputted cells 5 10 2" xfId="28085" xr:uid="{00000000-0005-0000-0000-0000356B0000}"/>
    <cellStyle name="Pre-inputted cells 5 11" xfId="28086" xr:uid="{00000000-0005-0000-0000-0000366B0000}"/>
    <cellStyle name="Pre-inputted cells 5 11 2" xfId="28087" xr:uid="{00000000-0005-0000-0000-0000376B0000}"/>
    <cellStyle name="Pre-inputted cells 5 12" xfId="28088" xr:uid="{00000000-0005-0000-0000-0000386B0000}"/>
    <cellStyle name="Pre-inputted cells 5 13" xfId="28089" xr:uid="{00000000-0005-0000-0000-0000396B0000}"/>
    <cellStyle name="Pre-inputted cells 5 13 2" xfId="28090" xr:uid="{00000000-0005-0000-0000-00003A6B0000}"/>
    <cellStyle name="Pre-inputted cells 5 14" xfId="28091" xr:uid="{00000000-0005-0000-0000-00003B6B0000}"/>
    <cellStyle name="Pre-inputted cells 5 14 2" xfId="28092" xr:uid="{00000000-0005-0000-0000-00003C6B0000}"/>
    <cellStyle name="Pre-inputted cells 5 15" xfId="28093" xr:uid="{00000000-0005-0000-0000-00003D6B0000}"/>
    <cellStyle name="Pre-inputted cells 5 15 2" xfId="28094" xr:uid="{00000000-0005-0000-0000-00003E6B0000}"/>
    <cellStyle name="Pre-inputted cells 5 16" xfId="28095" xr:uid="{00000000-0005-0000-0000-00003F6B0000}"/>
    <cellStyle name="Pre-inputted cells 5 16 2" xfId="28096" xr:uid="{00000000-0005-0000-0000-0000406B0000}"/>
    <cellStyle name="Pre-inputted cells 5 17" xfId="28097" xr:uid="{00000000-0005-0000-0000-0000416B0000}"/>
    <cellStyle name="Pre-inputted cells 5 17 2" xfId="28098" xr:uid="{00000000-0005-0000-0000-0000426B0000}"/>
    <cellStyle name="Pre-inputted cells 5 18" xfId="28099" xr:uid="{00000000-0005-0000-0000-0000436B0000}"/>
    <cellStyle name="Pre-inputted cells 5 18 2" xfId="28100" xr:uid="{00000000-0005-0000-0000-0000446B0000}"/>
    <cellStyle name="Pre-inputted cells 5 19" xfId="28101" xr:uid="{00000000-0005-0000-0000-0000456B0000}"/>
    <cellStyle name="Pre-inputted cells 5 19 2" xfId="28102" xr:uid="{00000000-0005-0000-0000-0000466B0000}"/>
    <cellStyle name="Pre-inputted cells 5 2" xfId="1248" xr:uid="{00000000-0005-0000-0000-0000476B0000}"/>
    <cellStyle name="Pre-inputted cells 5 2 10" xfId="28103" xr:uid="{00000000-0005-0000-0000-0000486B0000}"/>
    <cellStyle name="Pre-inputted cells 5 2 10 2" xfId="28104" xr:uid="{00000000-0005-0000-0000-0000496B0000}"/>
    <cellStyle name="Pre-inputted cells 5 2 11" xfId="28105" xr:uid="{00000000-0005-0000-0000-00004A6B0000}"/>
    <cellStyle name="Pre-inputted cells 5 2 11 2" xfId="28106" xr:uid="{00000000-0005-0000-0000-00004B6B0000}"/>
    <cellStyle name="Pre-inputted cells 5 2 12" xfId="28107" xr:uid="{00000000-0005-0000-0000-00004C6B0000}"/>
    <cellStyle name="Pre-inputted cells 5 2 12 2" xfId="28108" xr:uid="{00000000-0005-0000-0000-00004D6B0000}"/>
    <cellStyle name="Pre-inputted cells 5 2 13" xfId="28109" xr:uid="{00000000-0005-0000-0000-00004E6B0000}"/>
    <cellStyle name="Pre-inputted cells 5 2 13 2" xfId="28110" xr:uid="{00000000-0005-0000-0000-00004F6B0000}"/>
    <cellStyle name="Pre-inputted cells 5 2 14" xfId="28111" xr:uid="{00000000-0005-0000-0000-0000506B0000}"/>
    <cellStyle name="Pre-inputted cells 5 2 14 2" xfId="28112" xr:uid="{00000000-0005-0000-0000-0000516B0000}"/>
    <cellStyle name="Pre-inputted cells 5 2 15" xfId="28113" xr:uid="{00000000-0005-0000-0000-0000526B0000}"/>
    <cellStyle name="Pre-inputted cells 5 2 15 2" xfId="28114" xr:uid="{00000000-0005-0000-0000-0000536B0000}"/>
    <cellStyle name="Pre-inputted cells 5 2 16" xfId="28115" xr:uid="{00000000-0005-0000-0000-0000546B0000}"/>
    <cellStyle name="Pre-inputted cells 5 2 16 2" xfId="28116" xr:uid="{00000000-0005-0000-0000-0000556B0000}"/>
    <cellStyle name="Pre-inputted cells 5 2 17" xfId="28117" xr:uid="{00000000-0005-0000-0000-0000566B0000}"/>
    <cellStyle name="Pre-inputted cells 5 2 17 2" xfId="28118" xr:uid="{00000000-0005-0000-0000-0000576B0000}"/>
    <cellStyle name="Pre-inputted cells 5 2 18" xfId="28119" xr:uid="{00000000-0005-0000-0000-0000586B0000}"/>
    <cellStyle name="Pre-inputted cells 5 2 18 2" xfId="28120" xr:uid="{00000000-0005-0000-0000-0000596B0000}"/>
    <cellStyle name="Pre-inputted cells 5 2 19" xfId="28121" xr:uid="{00000000-0005-0000-0000-00005A6B0000}"/>
    <cellStyle name="Pre-inputted cells 5 2 19 2" xfId="28122" xr:uid="{00000000-0005-0000-0000-00005B6B0000}"/>
    <cellStyle name="Pre-inputted cells 5 2 2" xfId="1249" xr:uid="{00000000-0005-0000-0000-00005C6B0000}"/>
    <cellStyle name="Pre-inputted cells 5 2 2 10" xfId="28123" xr:uid="{00000000-0005-0000-0000-00005D6B0000}"/>
    <cellStyle name="Pre-inputted cells 5 2 2 10 2" xfId="28124" xr:uid="{00000000-0005-0000-0000-00005E6B0000}"/>
    <cellStyle name="Pre-inputted cells 5 2 2 11" xfId="28125" xr:uid="{00000000-0005-0000-0000-00005F6B0000}"/>
    <cellStyle name="Pre-inputted cells 5 2 2 11 2" xfId="28126" xr:uid="{00000000-0005-0000-0000-0000606B0000}"/>
    <cellStyle name="Pre-inputted cells 5 2 2 12" xfId="28127" xr:uid="{00000000-0005-0000-0000-0000616B0000}"/>
    <cellStyle name="Pre-inputted cells 5 2 2 12 2" xfId="28128" xr:uid="{00000000-0005-0000-0000-0000626B0000}"/>
    <cellStyle name="Pre-inputted cells 5 2 2 13" xfId="28129" xr:uid="{00000000-0005-0000-0000-0000636B0000}"/>
    <cellStyle name="Pre-inputted cells 5 2 2 13 2" xfId="28130" xr:uid="{00000000-0005-0000-0000-0000646B0000}"/>
    <cellStyle name="Pre-inputted cells 5 2 2 14" xfId="28131" xr:uid="{00000000-0005-0000-0000-0000656B0000}"/>
    <cellStyle name="Pre-inputted cells 5 2 2 14 2" xfId="28132" xr:uid="{00000000-0005-0000-0000-0000666B0000}"/>
    <cellStyle name="Pre-inputted cells 5 2 2 15" xfId="28133" xr:uid="{00000000-0005-0000-0000-0000676B0000}"/>
    <cellStyle name="Pre-inputted cells 5 2 2 15 2" xfId="28134" xr:uid="{00000000-0005-0000-0000-0000686B0000}"/>
    <cellStyle name="Pre-inputted cells 5 2 2 16" xfId="28135" xr:uid="{00000000-0005-0000-0000-0000696B0000}"/>
    <cellStyle name="Pre-inputted cells 5 2 2 16 2" xfId="28136" xr:uid="{00000000-0005-0000-0000-00006A6B0000}"/>
    <cellStyle name="Pre-inputted cells 5 2 2 17" xfId="28137" xr:uid="{00000000-0005-0000-0000-00006B6B0000}"/>
    <cellStyle name="Pre-inputted cells 5 2 2 17 2" xfId="28138" xr:uid="{00000000-0005-0000-0000-00006C6B0000}"/>
    <cellStyle name="Pre-inputted cells 5 2 2 18" xfId="28139" xr:uid="{00000000-0005-0000-0000-00006D6B0000}"/>
    <cellStyle name="Pre-inputted cells 5 2 2 18 2" xfId="28140" xr:uid="{00000000-0005-0000-0000-00006E6B0000}"/>
    <cellStyle name="Pre-inputted cells 5 2 2 19" xfId="28141" xr:uid="{00000000-0005-0000-0000-00006F6B0000}"/>
    <cellStyle name="Pre-inputted cells 5 2 2 19 2" xfId="28142" xr:uid="{00000000-0005-0000-0000-0000706B0000}"/>
    <cellStyle name="Pre-inputted cells 5 2 2 2" xfId="1250" xr:uid="{00000000-0005-0000-0000-0000716B0000}"/>
    <cellStyle name="Pre-inputted cells 5 2 2 2 10" xfId="28143" xr:uid="{00000000-0005-0000-0000-0000726B0000}"/>
    <cellStyle name="Pre-inputted cells 5 2 2 2 11" xfId="28144" xr:uid="{00000000-0005-0000-0000-0000736B0000}"/>
    <cellStyle name="Pre-inputted cells 5 2 2 2 12" xfId="28145" xr:uid="{00000000-0005-0000-0000-0000746B0000}"/>
    <cellStyle name="Pre-inputted cells 5 2 2 2 13" xfId="28146" xr:uid="{00000000-0005-0000-0000-0000756B0000}"/>
    <cellStyle name="Pre-inputted cells 5 2 2 2 14" xfId="28147" xr:uid="{00000000-0005-0000-0000-0000766B0000}"/>
    <cellStyle name="Pre-inputted cells 5 2 2 2 15" xfId="28148" xr:uid="{00000000-0005-0000-0000-0000776B0000}"/>
    <cellStyle name="Pre-inputted cells 5 2 2 2 16" xfId="28149" xr:uid="{00000000-0005-0000-0000-0000786B0000}"/>
    <cellStyle name="Pre-inputted cells 5 2 2 2 17" xfId="28150" xr:uid="{00000000-0005-0000-0000-0000796B0000}"/>
    <cellStyle name="Pre-inputted cells 5 2 2 2 18" xfId="28151" xr:uid="{00000000-0005-0000-0000-00007A6B0000}"/>
    <cellStyle name="Pre-inputted cells 5 2 2 2 19" xfId="28152" xr:uid="{00000000-0005-0000-0000-00007B6B0000}"/>
    <cellStyle name="Pre-inputted cells 5 2 2 2 2" xfId="1908" xr:uid="{00000000-0005-0000-0000-00007C6B0000}"/>
    <cellStyle name="Pre-inputted cells 5 2 2 2 2 10" xfId="28153" xr:uid="{00000000-0005-0000-0000-00007D6B0000}"/>
    <cellStyle name="Pre-inputted cells 5 2 2 2 2 11" xfId="28154" xr:uid="{00000000-0005-0000-0000-00007E6B0000}"/>
    <cellStyle name="Pre-inputted cells 5 2 2 2 2 12" xfId="28155" xr:uid="{00000000-0005-0000-0000-00007F6B0000}"/>
    <cellStyle name="Pre-inputted cells 5 2 2 2 2 13" xfId="28156" xr:uid="{00000000-0005-0000-0000-0000806B0000}"/>
    <cellStyle name="Pre-inputted cells 5 2 2 2 2 14" xfId="28157" xr:uid="{00000000-0005-0000-0000-0000816B0000}"/>
    <cellStyle name="Pre-inputted cells 5 2 2 2 2 15" xfId="28158" xr:uid="{00000000-0005-0000-0000-0000826B0000}"/>
    <cellStyle name="Pre-inputted cells 5 2 2 2 2 16" xfId="28159" xr:uid="{00000000-0005-0000-0000-0000836B0000}"/>
    <cellStyle name="Pre-inputted cells 5 2 2 2 2 17" xfId="28160" xr:uid="{00000000-0005-0000-0000-0000846B0000}"/>
    <cellStyle name="Pre-inputted cells 5 2 2 2 2 18" xfId="28161" xr:uid="{00000000-0005-0000-0000-0000856B0000}"/>
    <cellStyle name="Pre-inputted cells 5 2 2 2 2 19" xfId="28162" xr:uid="{00000000-0005-0000-0000-0000866B0000}"/>
    <cellStyle name="Pre-inputted cells 5 2 2 2 2 2" xfId="28163" xr:uid="{00000000-0005-0000-0000-0000876B0000}"/>
    <cellStyle name="Pre-inputted cells 5 2 2 2 2 2 10" xfId="28164" xr:uid="{00000000-0005-0000-0000-0000886B0000}"/>
    <cellStyle name="Pre-inputted cells 5 2 2 2 2 2 11" xfId="28165" xr:uid="{00000000-0005-0000-0000-0000896B0000}"/>
    <cellStyle name="Pre-inputted cells 5 2 2 2 2 2 12" xfId="28166" xr:uid="{00000000-0005-0000-0000-00008A6B0000}"/>
    <cellStyle name="Pre-inputted cells 5 2 2 2 2 2 13" xfId="28167" xr:uid="{00000000-0005-0000-0000-00008B6B0000}"/>
    <cellStyle name="Pre-inputted cells 5 2 2 2 2 2 2" xfId="28168" xr:uid="{00000000-0005-0000-0000-00008C6B0000}"/>
    <cellStyle name="Pre-inputted cells 5 2 2 2 2 2 2 2" xfId="28169" xr:uid="{00000000-0005-0000-0000-00008D6B0000}"/>
    <cellStyle name="Pre-inputted cells 5 2 2 2 2 2 2 3" xfId="28170" xr:uid="{00000000-0005-0000-0000-00008E6B0000}"/>
    <cellStyle name="Pre-inputted cells 5 2 2 2 2 2 3" xfId="28171" xr:uid="{00000000-0005-0000-0000-00008F6B0000}"/>
    <cellStyle name="Pre-inputted cells 5 2 2 2 2 2 3 2" xfId="28172" xr:uid="{00000000-0005-0000-0000-0000906B0000}"/>
    <cellStyle name="Pre-inputted cells 5 2 2 2 2 2 3 3" xfId="28173" xr:uid="{00000000-0005-0000-0000-0000916B0000}"/>
    <cellStyle name="Pre-inputted cells 5 2 2 2 2 2 4" xfId="28174" xr:uid="{00000000-0005-0000-0000-0000926B0000}"/>
    <cellStyle name="Pre-inputted cells 5 2 2 2 2 2 5" xfId="28175" xr:uid="{00000000-0005-0000-0000-0000936B0000}"/>
    <cellStyle name="Pre-inputted cells 5 2 2 2 2 2 6" xfId="28176" xr:uid="{00000000-0005-0000-0000-0000946B0000}"/>
    <cellStyle name="Pre-inputted cells 5 2 2 2 2 2 7" xfId="28177" xr:uid="{00000000-0005-0000-0000-0000956B0000}"/>
    <cellStyle name="Pre-inputted cells 5 2 2 2 2 2 8" xfId="28178" xr:uid="{00000000-0005-0000-0000-0000966B0000}"/>
    <cellStyle name="Pre-inputted cells 5 2 2 2 2 2 9" xfId="28179" xr:uid="{00000000-0005-0000-0000-0000976B0000}"/>
    <cellStyle name="Pre-inputted cells 5 2 2 2 2 20" xfId="28180" xr:uid="{00000000-0005-0000-0000-0000986B0000}"/>
    <cellStyle name="Pre-inputted cells 5 2 2 2 2 21" xfId="28181" xr:uid="{00000000-0005-0000-0000-0000996B0000}"/>
    <cellStyle name="Pre-inputted cells 5 2 2 2 2 22" xfId="28182" xr:uid="{00000000-0005-0000-0000-00009A6B0000}"/>
    <cellStyle name="Pre-inputted cells 5 2 2 2 2 23" xfId="28183" xr:uid="{00000000-0005-0000-0000-00009B6B0000}"/>
    <cellStyle name="Pre-inputted cells 5 2 2 2 2 24" xfId="28184" xr:uid="{00000000-0005-0000-0000-00009C6B0000}"/>
    <cellStyle name="Pre-inputted cells 5 2 2 2 2 25" xfId="28185" xr:uid="{00000000-0005-0000-0000-00009D6B0000}"/>
    <cellStyle name="Pre-inputted cells 5 2 2 2 2 26" xfId="28186" xr:uid="{00000000-0005-0000-0000-00009E6B0000}"/>
    <cellStyle name="Pre-inputted cells 5 2 2 2 2 27" xfId="28187" xr:uid="{00000000-0005-0000-0000-00009F6B0000}"/>
    <cellStyle name="Pre-inputted cells 5 2 2 2 2 28" xfId="28188" xr:uid="{00000000-0005-0000-0000-0000A06B0000}"/>
    <cellStyle name="Pre-inputted cells 5 2 2 2 2 29" xfId="28189" xr:uid="{00000000-0005-0000-0000-0000A16B0000}"/>
    <cellStyle name="Pre-inputted cells 5 2 2 2 2 3" xfId="28190" xr:uid="{00000000-0005-0000-0000-0000A26B0000}"/>
    <cellStyle name="Pre-inputted cells 5 2 2 2 2 3 2" xfId="28191" xr:uid="{00000000-0005-0000-0000-0000A36B0000}"/>
    <cellStyle name="Pre-inputted cells 5 2 2 2 2 3 3" xfId="28192" xr:uid="{00000000-0005-0000-0000-0000A46B0000}"/>
    <cellStyle name="Pre-inputted cells 5 2 2 2 2 30" xfId="28193" xr:uid="{00000000-0005-0000-0000-0000A56B0000}"/>
    <cellStyle name="Pre-inputted cells 5 2 2 2 2 31" xfId="28194" xr:uid="{00000000-0005-0000-0000-0000A66B0000}"/>
    <cellStyle name="Pre-inputted cells 5 2 2 2 2 32" xfId="28195" xr:uid="{00000000-0005-0000-0000-0000A76B0000}"/>
    <cellStyle name="Pre-inputted cells 5 2 2 2 2 33" xfId="28196" xr:uid="{00000000-0005-0000-0000-0000A86B0000}"/>
    <cellStyle name="Pre-inputted cells 5 2 2 2 2 34" xfId="28197" xr:uid="{00000000-0005-0000-0000-0000A96B0000}"/>
    <cellStyle name="Pre-inputted cells 5 2 2 2 2 4" xfId="28198" xr:uid="{00000000-0005-0000-0000-0000AA6B0000}"/>
    <cellStyle name="Pre-inputted cells 5 2 2 2 2 4 2" xfId="28199" xr:uid="{00000000-0005-0000-0000-0000AB6B0000}"/>
    <cellStyle name="Pre-inputted cells 5 2 2 2 2 4 3" xfId="28200" xr:uid="{00000000-0005-0000-0000-0000AC6B0000}"/>
    <cellStyle name="Pre-inputted cells 5 2 2 2 2 5" xfId="28201" xr:uid="{00000000-0005-0000-0000-0000AD6B0000}"/>
    <cellStyle name="Pre-inputted cells 5 2 2 2 2 6" xfId="28202" xr:uid="{00000000-0005-0000-0000-0000AE6B0000}"/>
    <cellStyle name="Pre-inputted cells 5 2 2 2 2 7" xfId="28203" xr:uid="{00000000-0005-0000-0000-0000AF6B0000}"/>
    <cellStyle name="Pre-inputted cells 5 2 2 2 2 8" xfId="28204" xr:uid="{00000000-0005-0000-0000-0000B06B0000}"/>
    <cellStyle name="Pre-inputted cells 5 2 2 2 2 9" xfId="28205" xr:uid="{00000000-0005-0000-0000-0000B16B0000}"/>
    <cellStyle name="Pre-inputted cells 5 2 2 2 20" xfId="28206" xr:uid="{00000000-0005-0000-0000-0000B26B0000}"/>
    <cellStyle name="Pre-inputted cells 5 2 2 2 21" xfId="28207" xr:uid="{00000000-0005-0000-0000-0000B36B0000}"/>
    <cellStyle name="Pre-inputted cells 5 2 2 2 22" xfId="28208" xr:uid="{00000000-0005-0000-0000-0000B46B0000}"/>
    <cellStyle name="Pre-inputted cells 5 2 2 2 23" xfId="28209" xr:uid="{00000000-0005-0000-0000-0000B56B0000}"/>
    <cellStyle name="Pre-inputted cells 5 2 2 2 24" xfId="28210" xr:uid="{00000000-0005-0000-0000-0000B66B0000}"/>
    <cellStyle name="Pre-inputted cells 5 2 2 2 25" xfId="28211" xr:uid="{00000000-0005-0000-0000-0000B76B0000}"/>
    <cellStyle name="Pre-inputted cells 5 2 2 2 26" xfId="28212" xr:uid="{00000000-0005-0000-0000-0000B86B0000}"/>
    <cellStyle name="Pre-inputted cells 5 2 2 2 27" xfId="28213" xr:uid="{00000000-0005-0000-0000-0000B96B0000}"/>
    <cellStyle name="Pre-inputted cells 5 2 2 2 28" xfId="28214" xr:uid="{00000000-0005-0000-0000-0000BA6B0000}"/>
    <cellStyle name="Pre-inputted cells 5 2 2 2 29" xfId="28215" xr:uid="{00000000-0005-0000-0000-0000BB6B0000}"/>
    <cellStyle name="Pre-inputted cells 5 2 2 2 3" xfId="28216" xr:uid="{00000000-0005-0000-0000-0000BC6B0000}"/>
    <cellStyle name="Pre-inputted cells 5 2 2 2 3 10" xfId="28217" xr:uid="{00000000-0005-0000-0000-0000BD6B0000}"/>
    <cellStyle name="Pre-inputted cells 5 2 2 2 3 11" xfId="28218" xr:uid="{00000000-0005-0000-0000-0000BE6B0000}"/>
    <cellStyle name="Pre-inputted cells 5 2 2 2 3 12" xfId="28219" xr:uid="{00000000-0005-0000-0000-0000BF6B0000}"/>
    <cellStyle name="Pre-inputted cells 5 2 2 2 3 13" xfId="28220" xr:uid="{00000000-0005-0000-0000-0000C06B0000}"/>
    <cellStyle name="Pre-inputted cells 5 2 2 2 3 2" xfId="28221" xr:uid="{00000000-0005-0000-0000-0000C16B0000}"/>
    <cellStyle name="Pre-inputted cells 5 2 2 2 3 2 2" xfId="28222" xr:uid="{00000000-0005-0000-0000-0000C26B0000}"/>
    <cellStyle name="Pre-inputted cells 5 2 2 2 3 2 3" xfId="28223" xr:uid="{00000000-0005-0000-0000-0000C36B0000}"/>
    <cellStyle name="Pre-inputted cells 5 2 2 2 3 3" xfId="28224" xr:uid="{00000000-0005-0000-0000-0000C46B0000}"/>
    <cellStyle name="Pre-inputted cells 5 2 2 2 3 3 2" xfId="28225" xr:uid="{00000000-0005-0000-0000-0000C56B0000}"/>
    <cellStyle name="Pre-inputted cells 5 2 2 2 3 3 3" xfId="28226" xr:uid="{00000000-0005-0000-0000-0000C66B0000}"/>
    <cellStyle name="Pre-inputted cells 5 2 2 2 3 4" xfId="28227" xr:uid="{00000000-0005-0000-0000-0000C76B0000}"/>
    <cellStyle name="Pre-inputted cells 5 2 2 2 3 5" xfId="28228" xr:uid="{00000000-0005-0000-0000-0000C86B0000}"/>
    <cellStyle name="Pre-inputted cells 5 2 2 2 3 6" xfId="28229" xr:uid="{00000000-0005-0000-0000-0000C96B0000}"/>
    <cellStyle name="Pre-inputted cells 5 2 2 2 3 7" xfId="28230" xr:uid="{00000000-0005-0000-0000-0000CA6B0000}"/>
    <cellStyle name="Pre-inputted cells 5 2 2 2 3 8" xfId="28231" xr:uid="{00000000-0005-0000-0000-0000CB6B0000}"/>
    <cellStyle name="Pre-inputted cells 5 2 2 2 3 9" xfId="28232" xr:uid="{00000000-0005-0000-0000-0000CC6B0000}"/>
    <cellStyle name="Pre-inputted cells 5 2 2 2 30" xfId="28233" xr:uid="{00000000-0005-0000-0000-0000CD6B0000}"/>
    <cellStyle name="Pre-inputted cells 5 2 2 2 31" xfId="28234" xr:uid="{00000000-0005-0000-0000-0000CE6B0000}"/>
    <cellStyle name="Pre-inputted cells 5 2 2 2 4" xfId="28235" xr:uid="{00000000-0005-0000-0000-0000CF6B0000}"/>
    <cellStyle name="Pre-inputted cells 5 2 2 2 4 2" xfId="28236" xr:uid="{00000000-0005-0000-0000-0000D06B0000}"/>
    <cellStyle name="Pre-inputted cells 5 2 2 2 4 3" xfId="28237" xr:uid="{00000000-0005-0000-0000-0000D16B0000}"/>
    <cellStyle name="Pre-inputted cells 5 2 2 2 5" xfId="28238" xr:uid="{00000000-0005-0000-0000-0000D26B0000}"/>
    <cellStyle name="Pre-inputted cells 5 2 2 2 5 2" xfId="28239" xr:uid="{00000000-0005-0000-0000-0000D36B0000}"/>
    <cellStyle name="Pre-inputted cells 5 2 2 2 5 3" xfId="28240" xr:uid="{00000000-0005-0000-0000-0000D46B0000}"/>
    <cellStyle name="Pre-inputted cells 5 2 2 2 6" xfId="28241" xr:uid="{00000000-0005-0000-0000-0000D56B0000}"/>
    <cellStyle name="Pre-inputted cells 5 2 2 2 7" xfId="28242" xr:uid="{00000000-0005-0000-0000-0000D66B0000}"/>
    <cellStyle name="Pre-inputted cells 5 2 2 2 8" xfId="28243" xr:uid="{00000000-0005-0000-0000-0000D76B0000}"/>
    <cellStyle name="Pre-inputted cells 5 2 2 2 9" xfId="28244" xr:uid="{00000000-0005-0000-0000-0000D86B0000}"/>
    <cellStyle name="Pre-inputted cells 5 2 2 2_4 28 1_Asst_Health_Crit_AllTO_RIIO_20110714pm" xfId="28245" xr:uid="{00000000-0005-0000-0000-0000D96B0000}"/>
    <cellStyle name="Pre-inputted cells 5 2 2 20" xfId="28246" xr:uid="{00000000-0005-0000-0000-0000DA6B0000}"/>
    <cellStyle name="Pre-inputted cells 5 2 2 20 2" xfId="28247" xr:uid="{00000000-0005-0000-0000-0000DB6B0000}"/>
    <cellStyle name="Pre-inputted cells 5 2 2 21" xfId="28248" xr:uid="{00000000-0005-0000-0000-0000DC6B0000}"/>
    <cellStyle name="Pre-inputted cells 5 2 2 21 2" xfId="28249" xr:uid="{00000000-0005-0000-0000-0000DD6B0000}"/>
    <cellStyle name="Pre-inputted cells 5 2 2 22" xfId="28250" xr:uid="{00000000-0005-0000-0000-0000DE6B0000}"/>
    <cellStyle name="Pre-inputted cells 5 2 2 22 2" xfId="28251" xr:uid="{00000000-0005-0000-0000-0000DF6B0000}"/>
    <cellStyle name="Pre-inputted cells 5 2 2 23" xfId="28252" xr:uid="{00000000-0005-0000-0000-0000E06B0000}"/>
    <cellStyle name="Pre-inputted cells 5 2 2 23 2" xfId="28253" xr:uid="{00000000-0005-0000-0000-0000E16B0000}"/>
    <cellStyle name="Pre-inputted cells 5 2 2 24" xfId="28254" xr:uid="{00000000-0005-0000-0000-0000E26B0000}"/>
    <cellStyle name="Pre-inputted cells 5 2 2 24 2" xfId="28255" xr:uid="{00000000-0005-0000-0000-0000E36B0000}"/>
    <cellStyle name="Pre-inputted cells 5 2 2 25" xfId="28256" xr:uid="{00000000-0005-0000-0000-0000E46B0000}"/>
    <cellStyle name="Pre-inputted cells 5 2 2 25 2" xfId="28257" xr:uid="{00000000-0005-0000-0000-0000E56B0000}"/>
    <cellStyle name="Pre-inputted cells 5 2 2 26" xfId="28258" xr:uid="{00000000-0005-0000-0000-0000E66B0000}"/>
    <cellStyle name="Pre-inputted cells 5 2 2 27" xfId="28259" xr:uid="{00000000-0005-0000-0000-0000E76B0000}"/>
    <cellStyle name="Pre-inputted cells 5 2 2 28" xfId="28260" xr:uid="{00000000-0005-0000-0000-0000E86B0000}"/>
    <cellStyle name="Pre-inputted cells 5 2 2 29" xfId="28261" xr:uid="{00000000-0005-0000-0000-0000E96B0000}"/>
    <cellStyle name="Pre-inputted cells 5 2 2 3" xfId="1907" xr:uid="{00000000-0005-0000-0000-0000EA6B0000}"/>
    <cellStyle name="Pre-inputted cells 5 2 2 3 10" xfId="28262" xr:uid="{00000000-0005-0000-0000-0000EB6B0000}"/>
    <cellStyle name="Pre-inputted cells 5 2 2 3 11" xfId="28263" xr:uid="{00000000-0005-0000-0000-0000EC6B0000}"/>
    <cellStyle name="Pre-inputted cells 5 2 2 3 12" xfId="28264" xr:uid="{00000000-0005-0000-0000-0000ED6B0000}"/>
    <cellStyle name="Pre-inputted cells 5 2 2 3 13" xfId="28265" xr:uid="{00000000-0005-0000-0000-0000EE6B0000}"/>
    <cellStyle name="Pre-inputted cells 5 2 2 3 14" xfId="28266" xr:uid="{00000000-0005-0000-0000-0000EF6B0000}"/>
    <cellStyle name="Pre-inputted cells 5 2 2 3 15" xfId="28267" xr:uid="{00000000-0005-0000-0000-0000F06B0000}"/>
    <cellStyle name="Pre-inputted cells 5 2 2 3 16" xfId="28268" xr:uid="{00000000-0005-0000-0000-0000F16B0000}"/>
    <cellStyle name="Pre-inputted cells 5 2 2 3 17" xfId="28269" xr:uid="{00000000-0005-0000-0000-0000F26B0000}"/>
    <cellStyle name="Pre-inputted cells 5 2 2 3 18" xfId="28270" xr:uid="{00000000-0005-0000-0000-0000F36B0000}"/>
    <cellStyle name="Pre-inputted cells 5 2 2 3 19" xfId="28271" xr:uid="{00000000-0005-0000-0000-0000F46B0000}"/>
    <cellStyle name="Pre-inputted cells 5 2 2 3 2" xfId="28272" xr:uid="{00000000-0005-0000-0000-0000F56B0000}"/>
    <cellStyle name="Pre-inputted cells 5 2 2 3 2 10" xfId="28273" xr:uid="{00000000-0005-0000-0000-0000F66B0000}"/>
    <cellStyle name="Pre-inputted cells 5 2 2 3 2 11" xfId="28274" xr:uid="{00000000-0005-0000-0000-0000F76B0000}"/>
    <cellStyle name="Pre-inputted cells 5 2 2 3 2 12" xfId="28275" xr:uid="{00000000-0005-0000-0000-0000F86B0000}"/>
    <cellStyle name="Pre-inputted cells 5 2 2 3 2 13" xfId="28276" xr:uid="{00000000-0005-0000-0000-0000F96B0000}"/>
    <cellStyle name="Pre-inputted cells 5 2 2 3 2 2" xfId="28277" xr:uid="{00000000-0005-0000-0000-0000FA6B0000}"/>
    <cellStyle name="Pre-inputted cells 5 2 2 3 2 2 2" xfId="28278" xr:uid="{00000000-0005-0000-0000-0000FB6B0000}"/>
    <cellStyle name="Pre-inputted cells 5 2 2 3 2 2 3" xfId="28279" xr:uid="{00000000-0005-0000-0000-0000FC6B0000}"/>
    <cellStyle name="Pre-inputted cells 5 2 2 3 2 3" xfId="28280" xr:uid="{00000000-0005-0000-0000-0000FD6B0000}"/>
    <cellStyle name="Pre-inputted cells 5 2 2 3 2 3 2" xfId="28281" xr:uid="{00000000-0005-0000-0000-0000FE6B0000}"/>
    <cellStyle name="Pre-inputted cells 5 2 2 3 2 3 3" xfId="28282" xr:uid="{00000000-0005-0000-0000-0000FF6B0000}"/>
    <cellStyle name="Pre-inputted cells 5 2 2 3 2 4" xfId="28283" xr:uid="{00000000-0005-0000-0000-0000006C0000}"/>
    <cellStyle name="Pre-inputted cells 5 2 2 3 2 5" xfId="28284" xr:uid="{00000000-0005-0000-0000-0000016C0000}"/>
    <cellStyle name="Pre-inputted cells 5 2 2 3 2 6" xfId="28285" xr:uid="{00000000-0005-0000-0000-0000026C0000}"/>
    <cellStyle name="Pre-inputted cells 5 2 2 3 2 7" xfId="28286" xr:uid="{00000000-0005-0000-0000-0000036C0000}"/>
    <cellStyle name="Pre-inputted cells 5 2 2 3 2 8" xfId="28287" xr:uid="{00000000-0005-0000-0000-0000046C0000}"/>
    <cellStyle name="Pre-inputted cells 5 2 2 3 2 9" xfId="28288" xr:uid="{00000000-0005-0000-0000-0000056C0000}"/>
    <cellStyle name="Pre-inputted cells 5 2 2 3 20" xfId="28289" xr:uid="{00000000-0005-0000-0000-0000066C0000}"/>
    <cellStyle name="Pre-inputted cells 5 2 2 3 21" xfId="28290" xr:uid="{00000000-0005-0000-0000-0000076C0000}"/>
    <cellStyle name="Pre-inputted cells 5 2 2 3 22" xfId="28291" xr:uid="{00000000-0005-0000-0000-0000086C0000}"/>
    <cellStyle name="Pre-inputted cells 5 2 2 3 23" xfId="28292" xr:uid="{00000000-0005-0000-0000-0000096C0000}"/>
    <cellStyle name="Pre-inputted cells 5 2 2 3 24" xfId="28293" xr:uid="{00000000-0005-0000-0000-00000A6C0000}"/>
    <cellStyle name="Pre-inputted cells 5 2 2 3 25" xfId="28294" xr:uid="{00000000-0005-0000-0000-00000B6C0000}"/>
    <cellStyle name="Pre-inputted cells 5 2 2 3 26" xfId="28295" xr:uid="{00000000-0005-0000-0000-00000C6C0000}"/>
    <cellStyle name="Pre-inputted cells 5 2 2 3 27" xfId="28296" xr:uid="{00000000-0005-0000-0000-00000D6C0000}"/>
    <cellStyle name="Pre-inputted cells 5 2 2 3 28" xfId="28297" xr:uid="{00000000-0005-0000-0000-00000E6C0000}"/>
    <cellStyle name="Pre-inputted cells 5 2 2 3 29" xfId="28298" xr:uid="{00000000-0005-0000-0000-00000F6C0000}"/>
    <cellStyle name="Pre-inputted cells 5 2 2 3 3" xfId="28299" xr:uid="{00000000-0005-0000-0000-0000106C0000}"/>
    <cellStyle name="Pre-inputted cells 5 2 2 3 3 2" xfId="28300" xr:uid="{00000000-0005-0000-0000-0000116C0000}"/>
    <cellStyle name="Pre-inputted cells 5 2 2 3 3 3" xfId="28301" xr:uid="{00000000-0005-0000-0000-0000126C0000}"/>
    <cellStyle name="Pre-inputted cells 5 2 2 3 30" xfId="28302" xr:uid="{00000000-0005-0000-0000-0000136C0000}"/>
    <cellStyle name="Pre-inputted cells 5 2 2 3 4" xfId="28303" xr:uid="{00000000-0005-0000-0000-0000146C0000}"/>
    <cellStyle name="Pre-inputted cells 5 2 2 3 4 2" xfId="28304" xr:uid="{00000000-0005-0000-0000-0000156C0000}"/>
    <cellStyle name="Pre-inputted cells 5 2 2 3 4 3" xfId="28305" xr:uid="{00000000-0005-0000-0000-0000166C0000}"/>
    <cellStyle name="Pre-inputted cells 5 2 2 3 5" xfId="28306" xr:uid="{00000000-0005-0000-0000-0000176C0000}"/>
    <cellStyle name="Pre-inputted cells 5 2 2 3 6" xfId="28307" xr:uid="{00000000-0005-0000-0000-0000186C0000}"/>
    <cellStyle name="Pre-inputted cells 5 2 2 3 7" xfId="28308" xr:uid="{00000000-0005-0000-0000-0000196C0000}"/>
    <cellStyle name="Pre-inputted cells 5 2 2 3 8" xfId="28309" xr:uid="{00000000-0005-0000-0000-00001A6C0000}"/>
    <cellStyle name="Pre-inputted cells 5 2 2 3 9" xfId="28310" xr:uid="{00000000-0005-0000-0000-00001B6C0000}"/>
    <cellStyle name="Pre-inputted cells 5 2 2 30" xfId="28311" xr:uid="{00000000-0005-0000-0000-00001C6C0000}"/>
    <cellStyle name="Pre-inputted cells 5 2 2 31" xfId="28312" xr:uid="{00000000-0005-0000-0000-00001D6C0000}"/>
    <cellStyle name="Pre-inputted cells 5 2 2 32" xfId="28313" xr:uid="{00000000-0005-0000-0000-00001E6C0000}"/>
    <cellStyle name="Pre-inputted cells 5 2 2 33" xfId="28314" xr:uid="{00000000-0005-0000-0000-00001F6C0000}"/>
    <cellStyle name="Pre-inputted cells 5 2 2 4" xfId="28315" xr:uid="{00000000-0005-0000-0000-0000206C0000}"/>
    <cellStyle name="Pre-inputted cells 5 2 2 4 10" xfId="28316" xr:uid="{00000000-0005-0000-0000-0000216C0000}"/>
    <cellStyle name="Pre-inputted cells 5 2 2 4 11" xfId="28317" xr:uid="{00000000-0005-0000-0000-0000226C0000}"/>
    <cellStyle name="Pre-inputted cells 5 2 2 4 12" xfId="28318" xr:uid="{00000000-0005-0000-0000-0000236C0000}"/>
    <cellStyle name="Pre-inputted cells 5 2 2 4 13" xfId="28319" xr:uid="{00000000-0005-0000-0000-0000246C0000}"/>
    <cellStyle name="Pre-inputted cells 5 2 2 4 14" xfId="28320" xr:uid="{00000000-0005-0000-0000-0000256C0000}"/>
    <cellStyle name="Pre-inputted cells 5 2 2 4 15" xfId="28321" xr:uid="{00000000-0005-0000-0000-0000266C0000}"/>
    <cellStyle name="Pre-inputted cells 5 2 2 4 16" xfId="28322" xr:uid="{00000000-0005-0000-0000-0000276C0000}"/>
    <cellStyle name="Pre-inputted cells 5 2 2 4 17" xfId="28323" xr:uid="{00000000-0005-0000-0000-0000286C0000}"/>
    <cellStyle name="Pre-inputted cells 5 2 2 4 18" xfId="28324" xr:uid="{00000000-0005-0000-0000-0000296C0000}"/>
    <cellStyle name="Pre-inputted cells 5 2 2 4 19" xfId="28325" xr:uid="{00000000-0005-0000-0000-00002A6C0000}"/>
    <cellStyle name="Pre-inputted cells 5 2 2 4 2" xfId="28326" xr:uid="{00000000-0005-0000-0000-00002B6C0000}"/>
    <cellStyle name="Pre-inputted cells 5 2 2 4 2 10" xfId="28327" xr:uid="{00000000-0005-0000-0000-00002C6C0000}"/>
    <cellStyle name="Pre-inputted cells 5 2 2 4 2 11" xfId="28328" xr:uid="{00000000-0005-0000-0000-00002D6C0000}"/>
    <cellStyle name="Pre-inputted cells 5 2 2 4 2 12" xfId="28329" xr:uid="{00000000-0005-0000-0000-00002E6C0000}"/>
    <cellStyle name="Pre-inputted cells 5 2 2 4 2 13" xfId="28330" xr:uid="{00000000-0005-0000-0000-00002F6C0000}"/>
    <cellStyle name="Pre-inputted cells 5 2 2 4 2 2" xfId="28331" xr:uid="{00000000-0005-0000-0000-0000306C0000}"/>
    <cellStyle name="Pre-inputted cells 5 2 2 4 2 2 2" xfId="28332" xr:uid="{00000000-0005-0000-0000-0000316C0000}"/>
    <cellStyle name="Pre-inputted cells 5 2 2 4 2 2 3" xfId="28333" xr:uid="{00000000-0005-0000-0000-0000326C0000}"/>
    <cellStyle name="Pre-inputted cells 5 2 2 4 2 3" xfId="28334" xr:uid="{00000000-0005-0000-0000-0000336C0000}"/>
    <cellStyle name="Pre-inputted cells 5 2 2 4 2 3 2" xfId="28335" xr:uid="{00000000-0005-0000-0000-0000346C0000}"/>
    <cellStyle name="Pre-inputted cells 5 2 2 4 2 3 3" xfId="28336" xr:uid="{00000000-0005-0000-0000-0000356C0000}"/>
    <cellStyle name="Pre-inputted cells 5 2 2 4 2 4" xfId="28337" xr:uid="{00000000-0005-0000-0000-0000366C0000}"/>
    <cellStyle name="Pre-inputted cells 5 2 2 4 2 5" xfId="28338" xr:uid="{00000000-0005-0000-0000-0000376C0000}"/>
    <cellStyle name="Pre-inputted cells 5 2 2 4 2 6" xfId="28339" xr:uid="{00000000-0005-0000-0000-0000386C0000}"/>
    <cellStyle name="Pre-inputted cells 5 2 2 4 2 7" xfId="28340" xr:uid="{00000000-0005-0000-0000-0000396C0000}"/>
    <cellStyle name="Pre-inputted cells 5 2 2 4 2 8" xfId="28341" xr:uid="{00000000-0005-0000-0000-00003A6C0000}"/>
    <cellStyle name="Pre-inputted cells 5 2 2 4 2 9" xfId="28342" xr:uid="{00000000-0005-0000-0000-00003B6C0000}"/>
    <cellStyle name="Pre-inputted cells 5 2 2 4 20" xfId="28343" xr:uid="{00000000-0005-0000-0000-00003C6C0000}"/>
    <cellStyle name="Pre-inputted cells 5 2 2 4 21" xfId="28344" xr:uid="{00000000-0005-0000-0000-00003D6C0000}"/>
    <cellStyle name="Pre-inputted cells 5 2 2 4 22" xfId="28345" xr:uid="{00000000-0005-0000-0000-00003E6C0000}"/>
    <cellStyle name="Pre-inputted cells 5 2 2 4 23" xfId="28346" xr:uid="{00000000-0005-0000-0000-00003F6C0000}"/>
    <cellStyle name="Pre-inputted cells 5 2 2 4 24" xfId="28347" xr:uid="{00000000-0005-0000-0000-0000406C0000}"/>
    <cellStyle name="Pre-inputted cells 5 2 2 4 25" xfId="28348" xr:uid="{00000000-0005-0000-0000-0000416C0000}"/>
    <cellStyle name="Pre-inputted cells 5 2 2 4 26" xfId="28349" xr:uid="{00000000-0005-0000-0000-0000426C0000}"/>
    <cellStyle name="Pre-inputted cells 5 2 2 4 27" xfId="28350" xr:uid="{00000000-0005-0000-0000-0000436C0000}"/>
    <cellStyle name="Pre-inputted cells 5 2 2 4 28" xfId="28351" xr:uid="{00000000-0005-0000-0000-0000446C0000}"/>
    <cellStyle name="Pre-inputted cells 5 2 2 4 29" xfId="28352" xr:uid="{00000000-0005-0000-0000-0000456C0000}"/>
    <cellStyle name="Pre-inputted cells 5 2 2 4 3" xfId="28353" xr:uid="{00000000-0005-0000-0000-0000466C0000}"/>
    <cellStyle name="Pre-inputted cells 5 2 2 4 3 2" xfId="28354" xr:uid="{00000000-0005-0000-0000-0000476C0000}"/>
    <cellStyle name="Pre-inputted cells 5 2 2 4 3 3" xfId="28355" xr:uid="{00000000-0005-0000-0000-0000486C0000}"/>
    <cellStyle name="Pre-inputted cells 5 2 2 4 30" xfId="28356" xr:uid="{00000000-0005-0000-0000-0000496C0000}"/>
    <cellStyle name="Pre-inputted cells 5 2 2 4 4" xfId="28357" xr:uid="{00000000-0005-0000-0000-00004A6C0000}"/>
    <cellStyle name="Pre-inputted cells 5 2 2 4 4 2" xfId="28358" xr:uid="{00000000-0005-0000-0000-00004B6C0000}"/>
    <cellStyle name="Pre-inputted cells 5 2 2 4 4 3" xfId="28359" xr:uid="{00000000-0005-0000-0000-00004C6C0000}"/>
    <cellStyle name="Pre-inputted cells 5 2 2 4 5" xfId="28360" xr:uid="{00000000-0005-0000-0000-00004D6C0000}"/>
    <cellStyle name="Pre-inputted cells 5 2 2 4 6" xfId="28361" xr:uid="{00000000-0005-0000-0000-00004E6C0000}"/>
    <cellStyle name="Pre-inputted cells 5 2 2 4 7" xfId="28362" xr:uid="{00000000-0005-0000-0000-00004F6C0000}"/>
    <cellStyle name="Pre-inputted cells 5 2 2 4 8" xfId="28363" xr:uid="{00000000-0005-0000-0000-0000506C0000}"/>
    <cellStyle name="Pre-inputted cells 5 2 2 4 9" xfId="28364" xr:uid="{00000000-0005-0000-0000-0000516C0000}"/>
    <cellStyle name="Pre-inputted cells 5 2 2 5" xfId="28365" xr:uid="{00000000-0005-0000-0000-0000526C0000}"/>
    <cellStyle name="Pre-inputted cells 5 2 2 5 10" xfId="28366" xr:uid="{00000000-0005-0000-0000-0000536C0000}"/>
    <cellStyle name="Pre-inputted cells 5 2 2 5 11" xfId="28367" xr:uid="{00000000-0005-0000-0000-0000546C0000}"/>
    <cellStyle name="Pre-inputted cells 5 2 2 5 12" xfId="28368" xr:uid="{00000000-0005-0000-0000-0000556C0000}"/>
    <cellStyle name="Pre-inputted cells 5 2 2 5 13" xfId="28369" xr:uid="{00000000-0005-0000-0000-0000566C0000}"/>
    <cellStyle name="Pre-inputted cells 5 2 2 5 2" xfId="28370" xr:uid="{00000000-0005-0000-0000-0000576C0000}"/>
    <cellStyle name="Pre-inputted cells 5 2 2 5 2 2" xfId="28371" xr:uid="{00000000-0005-0000-0000-0000586C0000}"/>
    <cellStyle name="Pre-inputted cells 5 2 2 5 2 3" xfId="28372" xr:uid="{00000000-0005-0000-0000-0000596C0000}"/>
    <cellStyle name="Pre-inputted cells 5 2 2 5 3" xfId="28373" xr:uid="{00000000-0005-0000-0000-00005A6C0000}"/>
    <cellStyle name="Pre-inputted cells 5 2 2 5 3 2" xfId="28374" xr:uid="{00000000-0005-0000-0000-00005B6C0000}"/>
    <cellStyle name="Pre-inputted cells 5 2 2 5 3 3" xfId="28375" xr:uid="{00000000-0005-0000-0000-00005C6C0000}"/>
    <cellStyle name="Pre-inputted cells 5 2 2 5 4" xfId="28376" xr:uid="{00000000-0005-0000-0000-00005D6C0000}"/>
    <cellStyle name="Pre-inputted cells 5 2 2 5 5" xfId="28377" xr:uid="{00000000-0005-0000-0000-00005E6C0000}"/>
    <cellStyle name="Pre-inputted cells 5 2 2 5 6" xfId="28378" xr:uid="{00000000-0005-0000-0000-00005F6C0000}"/>
    <cellStyle name="Pre-inputted cells 5 2 2 5 7" xfId="28379" xr:uid="{00000000-0005-0000-0000-0000606C0000}"/>
    <cellStyle name="Pre-inputted cells 5 2 2 5 8" xfId="28380" xr:uid="{00000000-0005-0000-0000-0000616C0000}"/>
    <cellStyle name="Pre-inputted cells 5 2 2 5 9" xfId="28381" xr:uid="{00000000-0005-0000-0000-0000626C0000}"/>
    <cellStyle name="Pre-inputted cells 5 2 2 6" xfId="28382" xr:uid="{00000000-0005-0000-0000-0000636C0000}"/>
    <cellStyle name="Pre-inputted cells 5 2 2 6 2" xfId="28383" xr:uid="{00000000-0005-0000-0000-0000646C0000}"/>
    <cellStyle name="Pre-inputted cells 5 2 2 6 2 2" xfId="28384" xr:uid="{00000000-0005-0000-0000-0000656C0000}"/>
    <cellStyle name="Pre-inputted cells 5 2 2 6 2 3" xfId="28385" xr:uid="{00000000-0005-0000-0000-0000666C0000}"/>
    <cellStyle name="Pre-inputted cells 5 2 2 6 3" xfId="28386" xr:uid="{00000000-0005-0000-0000-0000676C0000}"/>
    <cellStyle name="Pre-inputted cells 5 2 2 6 3 2" xfId="28387" xr:uid="{00000000-0005-0000-0000-0000686C0000}"/>
    <cellStyle name="Pre-inputted cells 5 2 2 6 4" xfId="28388" xr:uid="{00000000-0005-0000-0000-0000696C0000}"/>
    <cellStyle name="Pre-inputted cells 5 2 2 7" xfId="28389" xr:uid="{00000000-0005-0000-0000-00006A6C0000}"/>
    <cellStyle name="Pre-inputted cells 5 2 2 7 2" xfId="28390" xr:uid="{00000000-0005-0000-0000-00006B6C0000}"/>
    <cellStyle name="Pre-inputted cells 5 2 2 8" xfId="28391" xr:uid="{00000000-0005-0000-0000-00006C6C0000}"/>
    <cellStyle name="Pre-inputted cells 5 2 2 8 2" xfId="28392" xr:uid="{00000000-0005-0000-0000-00006D6C0000}"/>
    <cellStyle name="Pre-inputted cells 5 2 2 9" xfId="28393" xr:uid="{00000000-0005-0000-0000-00006E6C0000}"/>
    <cellStyle name="Pre-inputted cells 5 2 2 9 2" xfId="28394" xr:uid="{00000000-0005-0000-0000-00006F6C0000}"/>
    <cellStyle name="Pre-inputted cells 5 2 2_4 28 1_Asst_Health_Crit_AllTO_RIIO_20110714pm" xfId="28395" xr:uid="{00000000-0005-0000-0000-0000706C0000}"/>
    <cellStyle name="Pre-inputted cells 5 2 20" xfId="28396" xr:uid="{00000000-0005-0000-0000-0000716C0000}"/>
    <cellStyle name="Pre-inputted cells 5 2 20 2" xfId="28397" xr:uid="{00000000-0005-0000-0000-0000726C0000}"/>
    <cellStyle name="Pre-inputted cells 5 2 21" xfId="28398" xr:uid="{00000000-0005-0000-0000-0000736C0000}"/>
    <cellStyle name="Pre-inputted cells 5 2 21 2" xfId="28399" xr:uid="{00000000-0005-0000-0000-0000746C0000}"/>
    <cellStyle name="Pre-inputted cells 5 2 22" xfId="28400" xr:uid="{00000000-0005-0000-0000-0000756C0000}"/>
    <cellStyle name="Pre-inputted cells 5 2 22 2" xfId="28401" xr:uid="{00000000-0005-0000-0000-0000766C0000}"/>
    <cellStyle name="Pre-inputted cells 5 2 23" xfId="28402" xr:uid="{00000000-0005-0000-0000-0000776C0000}"/>
    <cellStyle name="Pre-inputted cells 5 2 23 2" xfId="28403" xr:uid="{00000000-0005-0000-0000-0000786C0000}"/>
    <cellStyle name="Pre-inputted cells 5 2 24" xfId="28404" xr:uid="{00000000-0005-0000-0000-0000796C0000}"/>
    <cellStyle name="Pre-inputted cells 5 2 24 2" xfId="28405" xr:uid="{00000000-0005-0000-0000-00007A6C0000}"/>
    <cellStyle name="Pre-inputted cells 5 2 25" xfId="28406" xr:uid="{00000000-0005-0000-0000-00007B6C0000}"/>
    <cellStyle name="Pre-inputted cells 5 2 25 2" xfId="28407" xr:uid="{00000000-0005-0000-0000-00007C6C0000}"/>
    <cellStyle name="Pre-inputted cells 5 2 26" xfId="28408" xr:uid="{00000000-0005-0000-0000-00007D6C0000}"/>
    <cellStyle name="Pre-inputted cells 5 2 26 2" xfId="28409" xr:uid="{00000000-0005-0000-0000-00007E6C0000}"/>
    <cellStyle name="Pre-inputted cells 5 2 27" xfId="28410" xr:uid="{00000000-0005-0000-0000-00007F6C0000}"/>
    <cellStyle name="Pre-inputted cells 5 2 28" xfId="28411" xr:uid="{00000000-0005-0000-0000-0000806C0000}"/>
    <cellStyle name="Pre-inputted cells 5 2 29" xfId="28412" xr:uid="{00000000-0005-0000-0000-0000816C0000}"/>
    <cellStyle name="Pre-inputted cells 5 2 3" xfId="28413" xr:uid="{00000000-0005-0000-0000-0000826C0000}"/>
    <cellStyle name="Pre-inputted cells 5 2 3 10" xfId="28414" xr:uid="{00000000-0005-0000-0000-0000836C0000}"/>
    <cellStyle name="Pre-inputted cells 5 2 3 11" xfId="28415" xr:uid="{00000000-0005-0000-0000-0000846C0000}"/>
    <cellStyle name="Pre-inputted cells 5 2 3 12" xfId="28416" xr:uid="{00000000-0005-0000-0000-0000856C0000}"/>
    <cellStyle name="Pre-inputted cells 5 2 3 13" xfId="28417" xr:uid="{00000000-0005-0000-0000-0000866C0000}"/>
    <cellStyle name="Pre-inputted cells 5 2 3 14" xfId="28418" xr:uid="{00000000-0005-0000-0000-0000876C0000}"/>
    <cellStyle name="Pre-inputted cells 5 2 3 15" xfId="28419" xr:uid="{00000000-0005-0000-0000-0000886C0000}"/>
    <cellStyle name="Pre-inputted cells 5 2 3 16" xfId="28420" xr:uid="{00000000-0005-0000-0000-0000896C0000}"/>
    <cellStyle name="Pre-inputted cells 5 2 3 17" xfId="28421" xr:uid="{00000000-0005-0000-0000-00008A6C0000}"/>
    <cellStyle name="Pre-inputted cells 5 2 3 18" xfId="28422" xr:uid="{00000000-0005-0000-0000-00008B6C0000}"/>
    <cellStyle name="Pre-inputted cells 5 2 3 19" xfId="28423" xr:uid="{00000000-0005-0000-0000-00008C6C0000}"/>
    <cellStyle name="Pre-inputted cells 5 2 3 2" xfId="28424" xr:uid="{00000000-0005-0000-0000-00008D6C0000}"/>
    <cellStyle name="Pre-inputted cells 5 2 3 2 10" xfId="28425" xr:uid="{00000000-0005-0000-0000-00008E6C0000}"/>
    <cellStyle name="Pre-inputted cells 5 2 3 2 11" xfId="28426" xr:uid="{00000000-0005-0000-0000-00008F6C0000}"/>
    <cellStyle name="Pre-inputted cells 5 2 3 2 12" xfId="28427" xr:uid="{00000000-0005-0000-0000-0000906C0000}"/>
    <cellStyle name="Pre-inputted cells 5 2 3 2 13" xfId="28428" xr:uid="{00000000-0005-0000-0000-0000916C0000}"/>
    <cellStyle name="Pre-inputted cells 5 2 3 2 14" xfId="28429" xr:uid="{00000000-0005-0000-0000-0000926C0000}"/>
    <cellStyle name="Pre-inputted cells 5 2 3 2 15" xfId="28430" xr:uid="{00000000-0005-0000-0000-0000936C0000}"/>
    <cellStyle name="Pre-inputted cells 5 2 3 2 16" xfId="28431" xr:uid="{00000000-0005-0000-0000-0000946C0000}"/>
    <cellStyle name="Pre-inputted cells 5 2 3 2 17" xfId="28432" xr:uid="{00000000-0005-0000-0000-0000956C0000}"/>
    <cellStyle name="Pre-inputted cells 5 2 3 2 18" xfId="28433" xr:uid="{00000000-0005-0000-0000-0000966C0000}"/>
    <cellStyle name="Pre-inputted cells 5 2 3 2 19" xfId="28434" xr:uid="{00000000-0005-0000-0000-0000976C0000}"/>
    <cellStyle name="Pre-inputted cells 5 2 3 2 2" xfId="28435" xr:uid="{00000000-0005-0000-0000-0000986C0000}"/>
    <cellStyle name="Pre-inputted cells 5 2 3 2 2 10" xfId="28436" xr:uid="{00000000-0005-0000-0000-0000996C0000}"/>
    <cellStyle name="Pre-inputted cells 5 2 3 2 2 11" xfId="28437" xr:uid="{00000000-0005-0000-0000-00009A6C0000}"/>
    <cellStyle name="Pre-inputted cells 5 2 3 2 2 12" xfId="28438" xr:uid="{00000000-0005-0000-0000-00009B6C0000}"/>
    <cellStyle name="Pre-inputted cells 5 2 3 2 2 13" xfId="28439" xr:uid="{00000000-0005-0000-0000-00009C6C0000}"/>
    <cellStyle name="Pre-inputted cells 5 2 3 2 2 2" xfId="28440" xr:uid="{00000000-0005-0000-0000-00009D6C0000}"/>
    <cellStyle name="Pre-inputted cells 5 2 3 2 2 2 2" xfId="28441" xr:uid="{00000000-0005-0000-0000-00009E6C0000}"/>
    <cellStyle name="Pre-inputted cells 5 2 3 2 2 2 3" xfId="28442" xr:uid="{00000000-0005-0000-0000-00009F6C0000}"/>
    <cellStyle name="Pre-inputted cells 5 2 3 2 2 3" xfId="28443" xr:uid="{00000000-0005-0000-0000-0000A06C0000}"/>
    <cellStyle name="Pre-inputted cells 5 2 3 2 2 3 2" xfId="28444" xr:uid="{00000000-0005-0000-0000-0000A16C0000}"/>
    <cellStyle name="Pre-inputted cells 5 2 3 2 2 3 3" xfId="28445" xr:uid="{00000000-0005-0000-0000-0000A26C0000}"/>
    <cellStyle name="Pre-inputted cells 5 2 3 2 2 4" xfId="28446" xr:uid="{00000000-0005-0000-0000-0000A36C0000}"/>
    <cellStyle name="Pre-inputted cells 5 2 3 2 2 5" xfId="28447" xr:uid="{00000000-0005-0000-0000-0000A46C0000}"/>
    <cellStyle name="Pre-inputted cells 5 2 3 2 2 6" xfId="28448" xr:uid="{00000000-0005-0000-0000-0000A56C0000}"/>
    <cellStyle name="Pre-inputted cells 5 2 3 2 2 7" xfId="28449" xr:uid="{00000000-0005-0000-0000-0000A66C0000}"/>
    <cellStyle name="Pre-inputted cells 5 2 3 2 2 8" xfId="28450" xr:uid="{00000000-0005-0000-0000-0000A76C0000}"/>
    <cellStyle name="Pre-inputted cells 5 2 3 2 2 9" xfId="28451" xr:uid="{00000000-0005-0000-0000-0000A86C0000}"/>
    <cellStyle name="Pre-inputted cells 5 2 3 2 20" xfId="28452" xr:uid="{00000000-0005-0000-0000-0000A96C0000}"/>
    <cellStyle name="Pre-inputted cells 5 2 3 2 21" xfId="28453" xr:uid="{00000000-0005-0000-0000-0000AA6C0000}"/>
    <cellStyle name="Pre-inputted cells 5 2 3 2 22" xfId="28454" xr:uid="{00000000-0005-0000-0000-0000AB6C0000}"/>
    <cellStyle name="Pre-inputted cells 5 2 3 2 23" xfId="28455" xr:uid="{00000000-0005-0000-0000-0000AC6C0000}"/>
    <cellStyle name="Pre-inputted cells 5 2 3 2 24" xfId="28456" xr:uid="{00000000-0005-0000-0000-0000AD6C0000}"/>
    <cellStyle name="Pre-inputted cells 5 2 3 2 25" xfId="28457" xr:uid="{00000000-0005-0000-0000-0000AE6C0000}"/>
    <cellStyle name="Pre-inputted cells 5 2 3 2 26" xfId="28458" xr:uid="{00000000-0005-0000-0000-0000AF6C0000}"/>
    <cellStyle name="Pre-inputted cells 5 2 3 2 27" xfId="28459" xr:uid="{00000000-0005-0000-0000-0000B06C0000}"/>
    <cellStyle name="Pre-inputted cells 5 2 3 2 28" xfId="28460" xr:uid="{00000000-0005-0000-0000-0000B16C0000}"/>
    <cellStyle name="Pre-inputted cells 5 2 3 2 29" xfId="28461" xr:uid="{00000000-0005-0000-0000-0000B26C0000}"/>
    <cellStyle name="Pre-inputted cells 5 2 3 2 3" xfId="28462" xr:uid="{00000000-0005-0000-0000-0000B36C0000}"/>
    <cellStyle name="Pre-inputted cells 5 2 3 2 3 2" xfId="28463" xr:uid="{00000000-0005-0000-0000-0000B46C0000}"/>
    <cellStyle name="Pre-inputted cells 5 2 3 2 3 3" xfId="28464" xr:uid="{00000000-0005-0000-0000-0000B56C0000}"/>
    <cellStyle name="Pre-inputted cells 5 2 3 2 30" xfId="28465" xr:uid="{00000000-0005-0000-0000-0000B66C0000}"/>
    <cellStyle name="Pre-inputted cells 5 2 3 2 31" xfId="28466" xr:uid="{00000000-0005-0000-0000-0000B76C0000}"/>
    <cellStyle name="Pre-inputted cells 5 2 3 2 32" xfId="28467" xr:uid="{00000000-0005-0000-0000-0000B86C0000}"/>
    <cellStyle name="Pre-inputted cells 5 2 3 2 33" xfId="28468" xr:uid="{00000000-0005-0000-0000-0000B96C0000}"/>
    <cellStyle name="Pre-inputted cells 5 2 3 2 34" xfId="28469" xr:uid="{00000000-0005-0000-0000-0000BA6C0000}"/>
    <cellStyle name="Pre-inputted cells 5 2 3 2 4" xfId="28470" xr:uid="{00000000-0005-0000-0000-0000BB6C0000}"/>
    <cellStyle name="Pre-inputted cells 5 2 3 2 4 2" xfId="28471" xr:uid="{00000000-0005-0000-0000-0000BC6C0000}"/>
    <cellStyle name="Pre-inputted cells 5 2 3 2 4 3" xfId="28472" xr:uid="{00000000-0005-0000-0000-0000BD6C0000}"/>
    <cellStyle name="Pre-inputted cells 5 2 3 2 5" xfId="28473" xr:uid="{00000000-0005-0000-0000-0000BE6C0000}"/>
    <cellStyle name="Pre-inputted cells 5 2 3 2 6" xfId="28474" xr:uid="{00000000-0005-0000-0000-0000BF6C0000}"/>
    <cellStyle name="Pre-inputted cells 5 2 3 2 7" xfId="28475" xr:uid="{00000000-0005-0000-0000-0000C06C0000}"/>
    <cellStyle name="Pre-inputted cells 5 2 3 2 8" xfId="28476" xr:uid="{00000000-0005-0000-0000-0000C16C0000}"/>
    <cellStyle name="Pre-inputted cells 5 2 3 2 9" xfId="28477" xr:uid="{00000000-0005-0000-0000-0000C26C0000}"/>
    <cellStyle name="Pre-inputted cells 5 2 3 20" xfId="28478" xr:uid="{00000000-0005-0000-0000-0000C36C0000}"/>
    <cellStyle name="Pre-inputted cells 5 2 3 21" xfId="28479" xr:uid="{00000000-0005-0000-0000-0000C46C0000}"/>
    <cellStyle name="Pre-inputted cells 5 2 3 22" xfId="28480" xr:uid="{00000000-0005-0000-0000-0000C56C0000}"/>
    <cellStyle name="Pre-inputted cells 5 2 3 23" xfId="28481" xr:uid="{00000000-0005-0000-0000-0000C66C0000}"/>
    <cellStyle name="Pre-inputted cells 5 2 3 24" xfId="28482" xr:uid="{00000000-0005-0000-0000-0000C76C0000}"/>
    <cellStyle name="Pre-inputted cells 5 2 3 25" xfId="28483" xr:uid="{00000000-0005-0000-0000-0000C86C0000}"/>
    <cellStyle name="Pre-inputted cells 5 2 3 26" xfId="28484" xr:uid="{00000000-0005-0000-0000-0000C96C0000}"/>
    <cellStyle name="Pre-inputted cells 5 2 3 27" xfId="28485" xr:uid="{00000000-0005-0000-0000-0000CA6C0000}"/>
    <cellStyle name="Pre-inputted cells 5 2 3 28" xfId="28486" xr:uid="{00000000-0005-0000-0000-0000CB6C0000}"/>
    <cellStyle name="Pre-inputted cells 5 2 3 29" xfId="28487" xr:uid="{00000000-0005-0000-0000-0000CC6C0000}"/>
    <cellStyle name="Pre-inputted cells 5 2 3 3" xfId="28488" xr:uid="{00000000-0005-0000-0000-0000CD6C0000}"/>
    <cellStyle name="Pre-inputted cells 5 2 3 3 10" xfId="28489" xr:uid="{00000000-0005-0000-0000-0000CE6C0000}"/>
    <cellStyle name="Pre-inputted cells 5 2 3 3 11" xfId="28490" xr:uid="{00000000-0005-0000-0000-0000CF6C0000}"/>
    <cellStyle name="Pre-inputted cells 5 2 3 3 12" xfId="28491" xr:uid="{00000000-0005-0000-0000-0000D06C0000}"/>
    <cellStyle name="Pre-inputted cells 5 2 3 3 13" xfId="28492" xr:uid="{00000000-0005-0000-0000-0000D16C0000}"/>
    <cellStyle name="Pre-inputted cells 5 2 3 3 2" xfId="28493" xr:uid="{00000000-0005-0000-0000-0000D26C0000}"/>
    <cellStyle name="Pre-inputted cells 5 2 3 3 2 2" xfId="28494" xr:uid="{00000000-0005-0000-0000-0000D36C0000}"/>
    <cellStyle name="Pre-inputted cells 5 2 3 3 2 3" xfId="28495" xr:uid="{00000000-0005-0000-0000-0000D46C0000}"/>
    <cellStyle name="Pre-inputted cells 5 2 3 3 3" xfId="28496" xr:uid="{00000000-0005-0000-0000-0000D56C0000}"/>
    <cellStyle name="Pre-inputted cells 5 2 3 3 3 2" xfId="28497" xr:uid="{00000000-0005-0000-0000-0000D66C0000}"/>
    <cellStyle name="Pre-inputted cells 5 2 3 3 3 3" xfId="28498" xr:uid="{00000000-0005-0000-0000-0000D76C0000}"/>
    <cellStyle name="Pre-inputted cells 5 2 3 3 4" xfId="28499" xr:uid="{00000000-0005-0000-0000-0000D86C0000}"/>
    <cellStyle name="Pre-inputted cells 5 2 3 3 5" xfId="28500" xr:uid="{00000000-0005-0000-0000-0000D96C0000}"/>
    <cellStyle name="Pre-inputted cells 5 2 3 3 6" xfId="28501" xr:uid="{00000000-0005-0000-0000-0000DA6C0000}"/>
    <cellStyle name="Pre-inputted cells 5 2 3 3 7" xfId="28502" xr:uid="{00000000-0005-0000-0000-0000DB6C0000}"/>
    <cellStyle name="Pre-inputted cells 5 2 3 3 8" xfId="28503" xr:uid="{00000000-0005-0000-0000-0000DC6C0000}"/>
    <cellStyle name="Pre-inputted cells 5 2 3 3 9" xfId="28504" xr:uid="{00000000-0005-0000-0000-0000DD6C0000}"/>
    <cellStyle name="Pre-inputted cells 5 2 3 30" xfId="28505" xr:uid="{00000000-0005-0000-0000-0000DE6C0000}"/>
    <cellStyle name="Pre-inputted cells 5 2 3 31" xfId="28506" xr:uid="{00000000-0005-0000-0000-0000DF6C0000}"/>
    <cellStyle name="Pre-inputted cells 5 2 3 32" xfId="28507" xr:uid="{00000000-0005-0000-0000-0000E06C0000}"/>
    <cellStyle name="Pre-inputted cells 5 2 3 33" xfId="28508" xr:uid="{00000000-0005-0000-0000-0000E16C0000}"/>
    <cellStyle name="Pre-inputted cells 5 2 3 34" xfId="28509" xr:uid="{00000000-0005-0000-0000-0000E26C0000}"/>
    <cellStyle name="Pre-inputted cells 5 2 3 35" xfId="28510" xr:uid="{00000000-0005-0000-0000-0000E36C0000}"/>
    <cellStyle name="Pre-inputted cells 5 2 3 4" xfId="28511" xr:uid="{00000000-0005-0000-0000-0000E46C0000}"/>
    <cellStyle name="Pre-inputted cells 5 2 3 4 2" xfId="28512" xr:uid="{00000000-0005-0000-0000-0000E56C0000}"/>
    <cellStyle name="Pre-inputted cells 5 2 3 4 3" xfId="28513" xr:uid="{00000000-0005-0000-0000-0000E66C0000}"/>
    <cellStyle name="Pre-inputted cells 5 2 3 5" xfId="28514" xr:uid="{00000000-0005-0000-0000-0000E76C0000}"/>
    <cellStyle name="Pre-inputted cells 5 2 3 5 2" xfId="28515" xr:uid="{00000000-0005-0000-0000-0000E86C0000}"/>
    <cellStyle name="Pre-inputted cells 5 2 3 5 3" xfId="28516" xr:uid="{00000000-0005-0000-0000-0000E96C0000}"/>
    <cellStyle name="Pre-inputted cells 5 2 3 6" xfId="28517" xr:uid="{00000000-0005-0000-0000-0000EA6C0000}"/>
    <cellStyle name="Pre-inputted cells 5 2 3 7" xfId="28518" xr:uid="{00000000-0005-0000-0000-0000EB6C0000}"/>
    <cellStyle name="Pre-inputted cells 5 2 3 8" xfId="28519" xr:uid="{00000000-0005-0000-0000-0000EC6C0000}"/>
    <cellStyle name="Pre-inputted cells 5 2 3 9" xfId="28520" xr:uid="{00000000-0005-0000-0000-0000ED6C0000}"/>
    <cellStyle name="Pre-inputted cells 5 2 3_4 28 1_Asst_Health_Crit_AllTO_RIIO_20110714pm" xfId="28521" xr:uid="{00000000-0005-0000-0000-0000EE6C0000}"/>
    <cellStyle name="Pre-inputted cells 5 2 30" xfId="28522" xr:uid="{00000000-0005-0000-0000-0000EF6C0000}"/>
    <cellStyle name="Pre-inputted cells 5 2 31" xfId="28523" xr:uid="{00000000-0005-0000-0000-0000F06C0000}"/>
    <cellStyle name="Pre-inputted cells 5 2 32" xfId="28524" xr:uid="{00000000-0005-0000-0000-0000F16C0000}"/>
    <cellStyle name="Pre-inputted cells 5 2 33" xfId="28525" xr:uid="{00000000-0005-0000-0000-0000F26C0000}"/>
    <cellStyle name="Pre-inputted cells 5 2 34" xfId="28526" xr:uid="{00000000-0005-0000-0000-0000F36C0000}"/>
    <cellStyle name="Pre-inputted cells 5 2 35" xfId="28527" xr:uid="{00000000-0005-0000-0000-0000F46C0000}"/>
    <cellStyle name="Pre-inputted cells 5 2 36" xfId="28528" xr:uid="{00000000-0005-0000-0000-0000F56C0000}"/>
    <cellStyle name="Pre-inputted cells 5 2 37" xfId="28529" xr:uid="{00000000-0005-0000-0000-0000F66C0000}"/>
    <cellStyle name="Pre-inputted cells 5 2 38" xfId="28530" xr:uid="{00000000-0005-0000-0000-0000F76C0000}"/>
    <cellStyle name="Pre-inputted cells 5 2 39" xfId="28531" xr:uid="{00000000-0005-0000-0000-0000F86C0000}"/>
    <cellStyle name="Pre-inputted cells 5 2 4" xfId="28532" xr:uid="{00000000-0005-0000-0000-0000F96C0000}"/>
    <cellStyle name="Pre-inputted cells 5 2 4 10" xfId="28533" xr:uid="{00000000-0005-0000-0000-0000FA6C0000}"/>
    <cellStyle name="Pre-inputted cells 5 2 4 11" xfId="28534" xr:uid="{00000000-0005-0000-0000-0000FB6C0000}"/>
    <cellStyle name="Pre-inputted cells 5 2 4 12" xfId="28535" xr:uid="{00000000-0005-0000-0000-0000FC6C0000}"/>
    <cellStyle name="Pre-inputted cells 5 2 4 13" xfId="28536" xr:uid="{00000000-0005-0000-0000-0000FD6C0000}"/>
    <cellStyle name="Pre-inputted cells 5 2 4 14" xfId="28537" xr:uid="{00000000-0005-0000-0000-0000FE6C0000}"/>
    <cellStyle name="Pre-inputted cells 5 2 4 15" xfId="28538" xr:uid="{00000000-0005-0000-0000-0000FF6C0000}"/>
    <cellStyle name="Pre-inputted cells 5 2 4 16" xfId="28539" xr:uid="{00000000-0005-0000-0000-0000006D0000}"/>
    <cellStyle name="Pre-inputted cells 5 2 4 17" xfId="28540" xr:uid="{00000000-0005-0000-0000-0000016D0000}"/>
    <cellStyle name="Pre-inputted cells 5 2 4 18" xfId="28541" xr:uid="{00000000-0005-0000-0000-0000026D0000}"/>
    <cellStyle name="Pre-inputted cells 5 2 4 19" xfId="28542" xr:uid="{00000000-0005-0000-0000-0000036D0000}"/>
    <cellStyle name="Pre-inputted cells 5 2 4 2" xfId="28543" xr:uid="{00000000-0005-0000-0000-0000046D0000}"/>
    <cellStyle name="Pre-inputted cells 5 2 4 2 10" xfId="28544" xr:uid="{00000000-0005-0000-0000-0000056D0000}"/>
    <cellStyle name="Pre-inputted cells 5 2 4 2 11" xfId="28545" xr:uid="{00000000-0005-0000-0000-0000066D0000}"/>
    <cellStyle name="Pre-inputted cells 5 2 4 2 12" xfId="28546" xr:uid="{00000000-0005-0000-0000-0000076D0000}"/>
    <cellStyle name="Pre-inputted cells 5 2 4 2 13" xfId="28547" xr:uid="{00000000-0005-0000-0000-0000086D0000}"/>
    <cellStyle name="Pre-inputted cells 5 2 4 2 2" xfId="28548" xr:uid="{00000000-0005-0000-0000-0000096D0000}"/>
    <cellStyle name="Pre-inputted cells 5 2 4 2 2 2" xfId="28549" xr:uid="{00000000-0005-0000-0000-00000A6D0000}"/>
    <cellStyle name="Pre-inputted cells 5 2 4 2 2 3" xfId="28550" xr:uid="{00000000-0005-0000-0000-00000B6D0000}"/>
    <cellStyle name="Pre-inputted cells 5 2 4 2 3" xfId="28551" xr:uid="{00000000-0005-0000-0000-00000C6D0000}"/>
    <cellStyle name="Pre-inputted cells 5 2 4 2 3 2" xfId="28552" xr:uid="{00000000-0005-0000-0000-00000D6D0000}"/>
    <cellStyle name="Pre-inputted cells 5 2 4 2 3 3" xfId="28553" xr:uid="{00000000-0005-0000-0000-00000E6D0000}"/>
    <cellStyle name="Pre-inputted cells 5 2 4 2 4" xfId="28554" xr:uid="{00000000-0005-0000-0000-00000F6D0000}"/>
    <cellStyle name="Pre-inputted cells 5 2 4 2 5" xfId="28555" xr:uid="{00000000-0005-0000-0000-0000106D0000}"/>
    <cellStyle name="Pre-inputted cells 5 2 4 2 6" xfId="28556" xr:uid="{00000000-0005-0000-0000-0000116D0000}"/>
    <cellStyle name="Pre-inputted cells 5 2 4 2 7" xfId="28557" xr:uid="{00000000-0005-0000-0000-0000126D0000}"/>
    <cellStyle name="Pre-inputted cells 5 2 4 2 8" xfId="28558" xr:uid="{00000000-0005-0000-0000-0000136D0000}"/>
    <cellStyle name="Pre-inputted cells 5 2 4 2 9" xfId="28559" xr:uid="{00000000-0005-0000-0000-0000146D0000}"/>
    <cellStyle name="Pre-inputted cells 5 2 4 20" xfId="28560" xr:uid="{00000000-0005-0000-0000-0000156D0000}"/>
    <cellStyle name="Pre-inputted cells 5 2 4 21" xfId="28561" xr:uid="{00000000-0005-0000-0000-0000166D0000}"/>
    <cellStyle name="Pre-inputted cells 5 2 4 22" xfId="28562" xr:uid="{00000000-0005-0000-0000-0000176D0000}"/>
    <cellStyle name="Pre-inputted cells 5 2 4 23" xfId="28563" xr:uid="{00000000-0005-0000-0000-0000186D0000}"/>
    <cellStyle name="Pre-inputted cells 5 2 4 24" xfId="28564" xr:uid="{00000000-0005-0000-0000-0000196D0000}"/>
    <cellStyle name="Pre-inputted cells 5 2 4 25" xfId="28565" xr:uid="{00000000-0005-0000-0000-00001A6D0000}"/>
    <cellStyle name="Pre-inputted cells 5 2 4 26" xfId="28566" xr:uid="{00000000-0005-0000-0000-00001B6D0000}"/>
    <cellStyle name="Pre-inputted cells 5 2 4 27" xfId="28567" xr:uid="{00000000-0005-0000-0000-00001C6D0000}"/>
    <cellStyle name="Pre-inputted cells 5 2 4 28" xfId="28568" xr:uid="{00000000-0005-0000-0000-00001D6D0000}"/>
    <cellStyle name="Pre-inputted cells 5 2 4 29" xfId="28569" xr:uid="{00000000-0005-0000-0000-00001E6D0000}"/>
    <cellStyle name="Pre-inputted cells 5 2 4 3" xfId="28570" xr:uid="{00000000-0005-0000-0000-00001F6D0000}"/>
    <cellStyle name="Pre-inputted cells 5 2 4 3 2" xfId="28571" xr:uid="{00000000-0005-0000-0000-0000206D0000}"/>
    <cellStyle name="Pre-inputted cells 5 2 4 3 3" xfId="28572" xr:uid="{00000000-0005-0000-0000-0000216D0000}"/>
    <cellStyle name="Pre-inputted cells 5 2 4 30" xfId="28573" xr:uid="{00000000-0005-0000-0000-0000226D0000}"/>
    <cellStyle name="Pre-inputted cells 5 2 4 31" xfId="28574" xr:uid="{00000000-0005-0000-0000-0000236D0000}"/>
    <cellStyle name="Pre-inputted cells 5 2 4 32" xfId="28575" xr:uid="{00000000-0005-0000-0000-0000246D0000}"/>
    <cellStyle name="Pre-inputted cells 5 2 4 33" xfId="28576" xr:uid="{00000000-0005-0000-0000-0000256D0000}"/>
    <cellStyle name="Pre-inputted cells 5 2 4 34" xfId="28577" xr:uid="{00000000-0005-0000-0000-0000266D0000}"/>
    <cellStyle name="Pre-inputted cells 5 2 4 4" xfId="28578" xr:uid="{00000000-0005-0000-0000-0000276D0000}"/>
    <cellStyle name="Pre-inputted cells 5 2 4 4 2" xfId="28579" xr:uid="{00000000-0005-0000-0000-0000286D0000}"/>
    <cellStyle name="Pre-inputted cells 5 2 4 4 3" xfId="28580" xr:uid="{00000000-0005-0000-0000-0000296D0000}"/>
    <cellStyle name="Pre-inputted cells 5 2 4 5" xfId="28581" xr:uid="{00000000-0005-0000-0000-00002A6D0000}"/>
    <cellStyle name="Pre-inputted cells 5 2 4 6" xfId="28582" xr:uid="{00000000-0005-0000-0000-00002B6D0000}"/>
    <cellStyle name="Pre-inputted cells 5 2 4 7" xfId="28583" xr:uid="{00000000-0005-0000-0000-00002C6D0000}"/>
    <cellStyle name="Pre-inputted cells 5 2 4 8" xfId="28584" xr:uid="{00000000-0005-0000-0000-00002D6D0000}"/>
    <cellStyle name="Pre-inputted cells 5 2 4 9" xfId="28585" xr:uid="{00000000-0005-0000-0000-00002E6D0000}"/>
    <cellStyle name="Pre-inputted cells 5 2 5" xfId="28586" xr:uid="{00000000-0005-0000-0000-00002F6D0000}"/>
    <cellStyle name="Pre-inputted cells 5 2 5 10" xfId="28587" xr:uid="{00000000-0005-0000-0000-0000306D0000}"/>
    <cellStyle name="Pre-inputted cells 5 2 5 11" xfId="28588" xr:uid="{00000000-0005-0000-0000-0000316D0000}"/>
    <cellStyle name="Pre-inputted cells 5 2 5 12" xfId="28589" xr:uid="{00000000-0005-0000-0000-0000326D0000}"/>
    <cellStyle name="Pre-inputted cells 5 2 5 13" xfId="28590" xr:uid="{00000000-0005-0000-0000-0000336D0000}"/>
    <cellStyle name="Pre-inputted cells 5 2 5 14" xfId="28591" xr:uid="{00000000-0005-0000-0000-0000346D0000}"/>
    <cellStyle name="Pre-inputted cells 5 2 5 15" xfId="28592" xr:uid="{00000000-0005-0000-0000-0000356D0000}"/>
    <cellStyle name="Pre-inputted cells 5 2 5 16" xfId="28593" xr:uid="{00000000-0005-0000-0000-0000366D0000}"/>
    <cellStyle name="Pre-inputted cells 5 2 5 17" xfId="28594" xr:uid="{00000000-0005-0000-0000-0000376D0000}"/>
    <cellStyle name="Pre-inputted cells 5 2 5 18" xfId="28595" xr:uid="{00000000-0005-0000-0000-0000386D0000}"/>
    <cellStyle name="Pre-inputted cells 5 2 5 19" xfId="28596" xr:uid="{00000000-0005-0000-0000-0000396D0000}"/>
    <cellStyle name="Pre-inputted cells 5 2 5 2" xfId="28597" xr:uid="{00000000-0005-0000-0000-00003A6D0000}"/>
    <cellStyle name="Pre-inputted cells 5 2 5 2 10" xfId="28598" xr:uid="{00000000-0005-0000-0000-00003B6D0000}"/>
    <cellStyle name="Pre-inputted cells 5 2 5 2 11" xfId="28599" xr:uid="{00000000-0005-0000-0000-00003C6D0000}"/>
    <cellStyle name="Pre-inputted cells 5 2 5 2 12" xfId="28600" xr:uid="{00000000-0005-0000-0000-00003D6D0000}"/>
    <cellStyle name="Pre-inputted cells 5 2 5 2 13" xfId="28601" xr:uid="{00000000-0005-0000-0000-00003E6D0000}"/>
    <cellStyle name="Pre-inputted cells 5 2 5 2 2" xfId="28602" xr:uid="{00000000-0005-0000-0000-00003F6D0000}"/>
    <cellStyle name="Pre-inputted cells 5 2 5 2 2 2" xfId="28603" xr:uid="{00000000-0005-0000-0000-0000406D0000}"/>
    <cellStyle name="Pre-inputted cells 5 2 5 2 2 3" xfId="28604" xr:uid="{00000000-0005-0000-0000-0000416D0000}"/>
    <cellStyle name="Pre-inputted cells 5 2 5 2 3" xfId="28605" xr:uid="{00000000-0005-0000-0000-0000426D0000}"/>
    <cellStyle name="Pre-inputted cells 5 2 5 2 3 2" xfId="28606" xr:uid="{00000000-0005-0000-0000-0000436D0000}"/>
    <cellStyle name="Pre-inputted cells 5 2 5 2 3 3" xfId="28607" xr:uid="{00000000-0005-0000-0000-0000446D0000}"/>
    <cellStyle name="Pre-inputted cells 5 2 5 2 4" xfId="28608" xr:uid="{00000000-0005-0000-0000-0000456D0000}"/>
    <cellStyle name="Pre-inputted cells 5 2 5 2 5" xfId="28609" xr:uid="{00000000-0005-0000-0000-0000466D0000}"/>
    <cellStyle name="Pre-inputted cells 5 2 5 2 6" xfId="28610" xr:uid="{00000000-0005-0000-0000-0000476D0000}"/>
    <cellStyle name="Pre-inputted cells 5 2 5 2 7" xfId="28611" xr:uid="{00000000-0005-0000-0000-0000486D0000}"/>
    <cellStyle name="Pre-inputted cells 5 2 5 2 8" xfId="28612" xr:uid="{00000000-0005-0000-0000-0000496D0000}"/>
    <cellStyle name="Pre-inputted cells 5 2 5 2 9" xfId="28613" xr:uid="{00000000-0005-0000-0000-00004A6D0000}"/>
    <cellStyle name="Pre-inputted cells 5 2 5 20" xfId="28614" xr:uid="{00000000-0005-0000-0000-00004B6D0000}"/>
    <cellStyle name="Pre-inputted cells 5 2 5 21" xfId="28615" xr:uid="{00000000-0005-0000-0000-00004C6D0000}"/>
    <cellStyle name="Pre-inputted cells 5 2 5 22" xfId="28616" xr:uid="{00000000-0005-0000-0000-00004D6D0000}"/>
    <cellStyle name="Pre-inputted cells 5 2 5 23" xfId="28617" xr:uid="{00000000-0005-0000-0000-00004E6D0000}"/>
    <cellStyle name="Pre-inputted cells 5 2 5 24" xfId="28618" xr:uid="{00000000-0005-0000-0000-00004F6D0000}"/>
    <cellStyle name="Pre-inputted cells 5 2 5 25" xfId="28619" xr:uid="{00000000-0005-0000-0000-0000506D0000}"/>
    <cellStyle name="Pre-inputted cells 5 2 5 26" xfId="28620" xr:uid="{00000000-0005-0000-0000-0000516D0000}"/>
    <cellStyle name="Pre-inputted cells 5 2 5 27" xfId="28621" xr:uid="{00000000-0005-0000-0000-0000526D0000}"/>
    <cellStyle name="Pre-inputted cells 5 2 5 28" xfId="28622" xr:uid="{00000000-0005-0000-0000-0000536D0000}"/>
    <cellStyle name="Pre-inputted cells 5 2 5 29" xfId="28623" xr:uid="{00000000-0005-0000-0000-0000546D0000}"/>
    <cellStyle name="Pre-inputted cells 5 2 5 3" xfId="28624" xr:uid="{00000000-0005-0000-0000-0000556D0000}"/>
    <cellStyle name="Pre-inputted cells 5 2 5 3 2" xfId="28625" xr:uid="{00000000-0005-0000-0000-0000566D0000}"/>
    <cellStyle name="Pre-inputted cells 5 2 5 3 3" xfId="28626" xr:uid="{00000000-0005-0000-0000-0000576D0000}"/>
    <cellStyle name="Pre-inputted cells 5 2 5 30" xfId="28627" xr:uid="{00000000-0005-0000-0000-0000586D0000}"/>
    <cellStyle name="Pre-inputted cells 5 2 5 31" xfId="28628" xr:uid="{00000000-0005-0000-0000-0000596D0000}"/>
    <cellStyle name="Pre-inputted cells 5 2 5 32" xfId="28629" xr:uid="{00000000-0005-0000-0000-00005A6D0000}"/>
    <cellStyle name="Pre-inputted cells 5 2 5 33" xfId="28630" xr:uid="{00000000-0005-0000-0000-00005B6D0000}"/>
    <cellStyle name="Pre-inputted cells 5 2 5 34" xfId="28631" xr:uid="{00000000-0005-0000-0000-00005C6D0000}"/>
    <cellStyle name="Pre-inputted cells 5 2 5 4" xfId="28632" xr:uid="{00000000-0005-0000-0000-00005D6D0000}"/>
    <cellStyle name="Pre-inputted cells 5 2 5 4 2" xfId="28633" xr:uid="{00000000-0005-0000-0000-00005E6D0000}"/>
    <cellStyle name="Pre-inputted cells 5 2 5 4 3" xfId="28634" xr:uid="{00000000-0005-0000-0000-00005F6D0000}"/>
    <cellStyle name="Pre-inputted cells 5 2 5 5" xfId="28635" xr:uid="{00000000-0005-0000-0000-0000606D0000}"/>
    <cellStyle name="Pre-inputted cells 5 2 5 6" xfId="28636" xr:uid="{00000000-0005-0000-0000-0000616D0000}"/>
    <cellStyle name="Pre-inputted cells 5 2 5 7" xfId="28637" xr:uid="{00000000-0005-0000-0000-0000626D0000}"/>
    <cellStyle name="Pre-inputted cells 5 2 5 8" xfId="28638" xr:uid="{00000000-0005-0000-0000-0000636D0000}"/>
    <cellStyle name="Pre-inputted cells 5 2 5 9" xfId="28639" xr:uid="{00000000-0005-0000-0000-0000646D0000}"/>
    <cellStyle name="Pre-inputted cells 5 2 6" xfId="28640" xr:uid="{00000000-0005-0000-0000-0000656D0000}"/>
    <cellStyle name="Pre-inputted cells 5 2 6 10" xfId="28641" xr:uid="{00000000-0005-0000-0000-0000666D0000}"/>
    <cellStyle name="Pre-inputted cells 5 2 6 11" xfId="28642" xr:uid="{00000000-0005-0000-0000-0000676D0000}"/>
    <cellStyle name="Pre-inputted cells 5 2 6 12" xfId="28643" xr:uid="{00000000-0005-0000-0000-0000686D0000}"/>
    <cellStyle name="Pre-inputted cells 5 2 6 13" xfId="28644" xr:uid="{00000000-0005-0000-0000-0000696D0000}"/>
    <cellStyle name="Pre-inputted cells 5 2 6 2" xfId="28645" xr:uid="{00000000-0005-0000-0000-00006A6D0000}"/>
    <cellStyle name="Pre-inputted cells 5 2 6 2 2" xfId="28646" xr:uid="{00000000-0005-0000-0000-00006B6D0000}"/>
    <cellStyle name="Pre-inputted cells 5 2 6 2 3" xfId="28647" xr:uid="{00000000-0005-0000-0000-00006C6D0000}"/>
    <cellStyle name="Pre-inputted cells 5 2 6 3" xfId="28648" xr:uid="{00000000-0005-0000-0000-00006D6D0000}"/>
    <cellStyle name="Pre-inputted cells 5 2 6 3 2" xfId="28649" xr:uid="{00000000-0005-0000-0000-00006E6D0000}"/>
    <cellStyle name="Pre-inputted cells 5 2 6 3 3" xfId="28650" xr:uid="{00000000-0005-0000-0000-00006F6D0000}"/>
    <cellStyle name="Pre-inputted cells 5 2 6 4" xfId="28651" xr:uid="{00000000-0005-0000-0000-0000706D0000}"/>
    <cellStyle name="Pre-inputted cells 5 2 6 5" xfId="28652" xr:uid="{00000000-0005-0000-0000-0000716D0000}"/>
    <cellStyle name="Pre-inputted cells 5 2 6 6" xfId="28653" xr:uid="{00000000-0005-0000-0000-0000726D0000}"/>
    <cellStyle name="Pre-inputted cells 5 2 6 7" xfId="28654" xr:uid="{00000000-0005-0000-0000-0000736D0000}"/>
    <cellStyle name="Pre-inputted cells 5 2 6 8" xfId="28655" xr:uid="{00000000-0005-0000-0000-0000746D0000}"/>
    <cellStyle name="Pre-inputted cells 5 2 6 9" xfId="28656" xr:uid="{00000000-0005-0000-0000-0000756D0000}"/>
    <cellStyle name="Pre-inputted cells 5 2 7" xfId="28657" xr:uid="{00000000-0005-0000-0000-0000766D0000}"/>
    <cellStyle name="Pre-inputted cells 5 2 7 2" xfId="28658" xr:uid="{00000000-0005-0000-0000-0000776D0000}"/>
    <cellStyle name="Pre-inputted cells 5 2 7 2 2" xfId="28659" xr:uid="{00000000-0005-0000-0000-0000786D0000}"/>
    <cellStyle name="Pre-inputted cells 5 2 7 2 3" xfId="28660" xr:uid="{00000000-0005-0000-0000-0000796D0000}"/>
    <cellStyle name="Pre-inputted cells 5 2 7 3" xfId="28661" xr:uid="{00000000-0005-0000-0000-00007A6D0000}"/>
    <cellStyle name="Pre-inputted cells 5 2 7 3 2" xfId="28662" xr:uid="{00000000-0005-0000-0000-00007B6D0000}"/>
    <cellStyle name="Pre-inputted cells 5 2 7 4" xfId="28663" xr:uid="{00000000-0005-0000-0000-00007C6D0000}"/>
    <cellStyle name="Pre-inputted cells 5 2 8" xfId="28664" xr:uid="{00000000-0005-0000-0000-00007D6D0000}"/>
    <cellStyle name="Pre-inputted cells 5 2 8 2" xfId="28665" xr:uid="{00000000-0005-0000-0000-00007E6D0000}"/>
    <cellStyle name="Pre-inputted cells 5 2 9" xfId="28666" xr:uid="{00000000-0005-0000-0000-00007F6D0000}"/>
    <cellStyle name="Pre-inputted cells 5 2 9 2" xfId="28667" xr:uid="{00000000-0005-0000-0000-0000806D0000}"/>
    <cellStyle name="Pre-inputted cells 5 2_4 28 1_Asst_Health_Crit_AllTO_RIIO_20110714pm" xfId="28668" xr:uid="{00000000-0005-0000-0000-0000816D0000}"/>
    <cellStyle name="Pre-inputted cells 5 20" xfId="28669" xr:uid="{00000000-0005-0000-0000-0000826D0000}"/>
    <cellStyle name="Pre-inputted cells 5 20 2" xfId="28670" xr:uid="{00000000-0005-0000-0000-0000836D0000}"/>
    <cellStyle name="Pre-inputted cells 5 21" xfId="28671" xr:uid="{00000000-0005-0000-0000-0000846D0000}"/>
    <cellStyle name="Pre-inputted cells 5 21 2" xfId="28672" xr:uid="{00000000-0005-0000-0000-0000856D0000}"/>
    <cellStyle name="Pre-inputted cells 5 22" xfId="28673" xr:uid="{00000000-0005-0000-0000-0000866D0000}"/>
    <cellStyle name="Pre-inputted cells 5 22 2" xfId="28674" xr:uid="{00000000-0005-0000-0000-0000876D0000}"/>
    <cellStyle name="Pre-inputted cells 5 23" xfId="28675" xr:uid="{00000000-0005-0000-0000-0000886D0000}"/>
    <cellStyle name="Pre-inputted cells 5 23 2" xfId="28676" xr:uid="{00000000-0005-0000-0000-0000896D0000}"/>
    <cellStyle name="Pre-inputted cells 5 24" xfId="28677" xr:uid="{00000000-0005-0000-0000-00008A6D0000}"/>
    <cellStyle name="Pre-inputted cells 5 24 2" xfId="28678" xr:uid="{00000000-0005-0000-0000-00008B6D0000}"/>
    <cellStyle name="Pre-inputted cells 5 25" xfId="28679" xr:uid="{00000000-0005-0000-0000-00008C6D0000}"/>
    <cellStyle name="Pre-inputted cells 5 25 2" xfId="28680" xr:uid="{00000000-0005-0000-0000-00008D6D0000}"/>
    <cellStyle name="Pre-inputted cells 5 26" xfId="28681" xr:uid="{00000000-0005-0000-0000-00008E6D0000}"/>
    <cellStyle name="Pre-inputted cells 5 26 2" xfId="28682" xr:uid="{00000000-0005-0000-0000-00008F6D0000}"/>
    <cellStyle name="Pre-inputted cells 5 27" xfId="28683" xr:uid="{00000000-0005-0000-0000-0000906D0000}"/>
    <cellStyle name="Pre-inputted cells 5 28" xfId="28684" xr:uid="{00000000-0005-0000-0000-0000916D0000}"/>
    <cellStyle name="Pre-inputted cells 5 29" xfId="28685" xr:uid="{00000000-0005-0000-0000-0000926D0000}"/>
    <cellStyle name="Pre-inputted cells 5 3" xfId="28686" xr:uid="{00000000-0005-0000-0000-0000936D0000}"/>
    <cellStyle name="Pre-inputted cells 5 3 10" xfId="28687" xr:uid="{00000000-0005-0000-0000-0000946D0000}"/>
    <cellStyle name="Pre-inputted cells 5 3 11" xfId="28688" xr:uid="{00000000-0005-0000-0000-0000956D0000}"/>
    <cellStyle name="Pre-inputted cells 5 3 12" xfId="28689" xr:uid="{00000000-0005-0000-0000-0000966D0000}"/>
    <cellStyle name="Pre-inputted cells 5 3 13" xfId="28690" xr:uid="{00000000-0005-0000-0000-0000976D0000}"/>
    <cellStyle name="Pre-inputted cells 5 3 14" xfId="28691" xr:uid="{00000000-0005-0000-0000-0000986D0000}"/>
    <cellStyle name="Pre-inputted cells 5 3 15" xfId="28692" xr:uid="{00000000-0005-0000-0000-0000996D0000}"/>
    <cellStyle name="Pre-inputted cells 5 3 16" xfId="28693" xr:uid="{00000000-0005-0000-0000-00009A6D0000}"/>
    <cellStyle name="Pre-inputted cells 5 3 17" xfId="28694" xr:uid="{00000000-0005-0000-0000-00009B6D0000}"/>
    <cellStyle name="Pre-inputted cells 5 3 18" xfId="28695" xr:uid="{00000000-0005-0000-0000-00009C6D0000}"/>
    <cellStyle name="Pre-inputted cells 5 3 19" xfId="28696" xr:uid="{00000000-0005-0000-0000-00009D6D0000}"/>
    <cellStyle name="Pre-inputted cells 5 3 2" xfId="28697" xr:uid="{00000000-0005-0000-0000-00009E6D0000}"/>
    <cellStyle name="Pre-inputted cells 5 3 2 10" xfId="28698" xr:uid="{00000000-0005-0000-0000-00009F6D0000}"/>
    <cellStyle name="Pre-inputted cells 5 3 2 11" xfId="28699" xr:uid="{00000000-0005-0000-0000-0000A06D0000}"/>
    <cellStyle name="Pre-inputted cells 5 3 2 12" xfId="28700" xr:uid="{00000000-0005-0000-0000-0000A16D0000}"/>
    <cellStyle name="Pre-inputted cells 5 3 2 13" xfId="28701" xr:uid="{00000000-0005-0000-0000-0000A26D0000}"/>
    <cellStyle name="Pre-inputted cells 5 3 2 14" xfId="28702" xr:uid="{00000000-0005-0000-0000-0000A36D0000}"/>
    <cellStyle name="Pre-inputted cells 5 3 2 15" xfId="28703" xr:uid="{00000000-0005-0000-0000-0000A46D0000}"/>
    <cellStyle name="Pre-inputted cells 5 3 2 16" xfId="28704" xr:uid="{00000000-0005-0000-0000-0000A56D0000}"/>
    <cellStyle name="Pre-inputted cells 5 3 2 17" xfId="28705" xr:uid="{00000000-0005-0000-0000-0000A66D0000}"/>
    <cellStyle name="Pre-inputted cells 5 3 2 18" xfId="28706" xr:uid="{00000000-0005-0000-0000-0000A76D0000}"/>
    <cellStyle name="Pre-inputted cells 5 3 2 19" xfId="28707" xr:uid="{00000000-0005-0000-0000-0000A86D0000}"/>
    <cellStyle name="Pre-inputted cells 5 3 2 2" xfId="28708" xr:uid="{00000000-0005-0000-0000-0000A96D0000}"/>
    <cellStyle name="Pre-inputted cells 5 3 2 2 10" xfId="28709" xr:uid="{00000000-0005-0000-0000-0000AA6D0000}"/>
    <cellStyle name="Pre-inputted cells 5 3 2 2 11" xfId="28710" xr:uid="{00000000-0005-0000-0000-0000AB6D0000}"/>
    <cellStyle name="Pre-inputted cells 5 3 2 2 12" xfId="28711" xr:uid="{00000000-0005-0000-0000-0000AC6D0000}"/>
    <cellStyle name="Pre-inputted cells 5 3 2 2 13" xfId="28712" xr:uid="{00000000-0005-0000-0000-0000AD6D0000}"/>
    <cellStyle name="Pre-inputted cells 5 3 2 2 2" xfId="28713" xr:uid="{00000000-0005-0000-0000-0000AE6D0000}"/>
    <cellStyle name="Pre-inputted cells 5 3 2 2 2 2" xfId="28714" xr:uid="{00000000-0005-0000-0000-0000AF6D0000}"/>
    <cellStyle name="Pre-inputted cells 5 3 2 2 2 3" xfId="28715" xr:uid="{00000000-0005-0000-0000-0000B06D0000}"/>
    <cellStyle name="Pre-inputted cells 5 3 2 2 3" xfId="28716" xr:uid="{00000000-0005-0000-0000-0000B16D0000}"/>
    <cellStyle name="Pre-inputted cells 5 3 2 2 3 2" xfId="28717" xr:uid="{00000000-0005-0000-0000-0000B26D0000}"/>
    <cellStyle name="Pre-inputted cells 5 3 2 2 3 3" xfId="28718" xr:uid="{00000000-0005-0000-0000-0000B36D0000}"/>
    <cellStyle name="Pre-inputted cells 5 3 2 2 4" xfId="28719" xr:uid="{00000000-0005-0000-0000-0000B46D0000}"/>
    <cellStyle name="Pre-inputted cells 5 3 2 2 5" xfId="28720" xr:uid="{00000000-0005-0000-0000-0000B56D0000}"/>
    <cellStyle name="Pre-inputted cells 5 3 2 2 6" xfId="28721" xr:uid="{00000000-0005-0000-0000-0000B66D0000}"/>
    <cellStyle name="Pre-inputted cells 5 3 2 2 7" xfId="28722" xr:uid="{00000000-0005-0000-0000-0000B76D0000}"/>
    <cellStyle name="Pre-inputted cells 5 3 2 2 8" xfId="28723" xr:uid="{00000000-0005-0000-0000-0000B86D0000}"/>
    <cellStyle name="Pre-inputted cells 5 3 2 2 9" xfId="28724" xr:uid="{00000000-0005-0000-0000-0000B96D0000}"/>
    <cellStyle name="Pre-inputted cells 5 3 2 20" xfId="28725" xr:uid="{00000000-0005-0000-0000-0000BA6D0000}"/>
    <cellStyle name="Pre-inputted cells 5 3 2 21" xfId="28726" xr:uid="{00000000-0005-0000-0000-0000BB6D0000}"/>
    <cellStyle name="Pre-inputted cells 5 3 2 22" xfId="28727" xr:uid="{00000000-0005-0000-0000-0000BC6D0000}"/>
    <cellStyle name="Pre-inputted cells 5 3 2 23" xfId="28728" xr:uid="{00000000-0005-0000-0000-0000BD6D0000}"/>
    <cellStyle name="Pre-inputted cells 5 3 2 24" xfId="28729" xr:uid="{00000000-0005-0000-0000-0000BE6D0000}"/>
    <cellStyle name="Pre-inputted cells 5 3 2 25" xfId="28730" xr:uid="{00000000-0005-0000-0000-0000BF6D0000}"/>
    <cellStyle name="Pre-inputted cells 5 3 2 26" xfId="28731" xr:uid="{00000000-0005-0000-0000-0000C06D0000}"/>
    <cellStyle name="Pre-inputted cells 5 3 2 27" xfId="28732" xr:uid="{00000000-0005-0000-0000-0000C16D0000}"/>
    <cellStyle name="Pre-inputted cells 5 3 2 28" xfId="28733" xr:uid="{00000000-0005-0000-0000-0000C26D0000}"/>
    <cellStyle name="Pre-inputted cells 5 3 2 29" xfId="28734" xr:uid="{00000000-0005-0000-0000-0000C36D0000}"/>
    <cellStyle name="Pre-inputted cells 5 3 2 3" xfId="28735" xr:uid="{00000000-0005-0000-0000-0000C46D0000}"/>
    <cellStyle name="Pre-inputted cells 5 3 2 3 2" xfId="28736" xr:uid="{00000000-0005-0000-0000-0000C56D0000}"/>
    <cellStyle name="Pre-inputted cells 5 3 2 3 3" xfId="28737" xr:uid="{00000000-0005-0000-0000-0000C66D0000}"/>
    <cellStyle name="Pre-inputted cells 5 3 2 30" xfId="28738" xr:uid="{00000000-0005-0000-0000-0000C76D0000}"/>
    <cellStyle name="Pre-inputted cells 5 3 2 31" xfId="28739" xr:uid="{00000000-0005-0000-0000-0000C86D0000}"/>
    <cellStyle name="Pre-inputted cells 5 3 2 32" xfId="28740" xr:uid="{00000000-0005-0000-0000-0000C96D0000}"/>
    <cellStyle name="Pre-inputted cells 5 3 2 33" xfId="28741" xr:uid="{00000000-0005-0000-0000-0000CA6D0000}"/>
    <cellStyle name="Pre-inputted cells 5 3 2 34" xfId="28742" xr:uid="{00000000-0005-0000-0000-0000CB6D0000}"/>
    <cellStyle name="Pre-inputted cells 5 3 2 4" xfId="28743" xr:uid="{00000000-0005-0000-0000-0000CC6D0000}"/>
    <cellStyle name="Pre-inputted cells 5 3 2 4 2" xfId="28744" xr:uid="{00000000-0005-0000-0000-0000CD6D0000}"/>
    <cellStyle name="Pre-inputted cells 5 3 2 4 3" xfId="28745" xr:uid="{00000000-0005-0000-0000-0000CE6D0000}"/>
    <cellStyle name="Pre-inputted cells 5 3 2 5" xfId="28746" xr:uid="{00000000-0005-0000-0000-0000CF6D0000}"/>
    <cellStyle name="Pre-inputted cells 5 3 2 6" xfId="28747" xr:uid="{00000000-0005-0000-0000-0000D06D0000}"/>
    <cellStyle name="Pre-inputted cells 5 3 2 7" xfId="28748" xr:uid="{00000000-0005-0000-0000-0000D16D0000}"/>
    <cellStyle name="Pre-inputted cells 5 3 2 8" xfId="28749" xr:uid="{00000000-0005-0000-0000-0000D26D0000}"/>
    <cellStyle name="Pre-inputted cells 5 3 2 9" xfId="28750" xr:uid="{00000000-0005-0000-0000-0000D36D0000}"/>
    <cellStyle name="Pre-inputted cells 5 3 20" xfId="28751" xr:uid="{00000000-0005-0000-0000-0000D46D0000}"/>
    <cellStyle name="Pre-inputted cells 5 3 21" xfId="28752" xr:uid="{00000000-0005-0000-0000-0000D56D0000}"/>
    <cellStyle name="Pre-inputted cells 5 3 22" xfId="28753" xr:uid="{00000000-0005-0000-0000-0000D66D0000}"/>
    <cellStyle name="Pre-inputted cells 5 3 23" xfId="28754" xr:uid="{00000000-0005-0000-0000-0000D76D0000}"/>
    <cellStyle name="Pre-inputted cells 5 3 24" xfId="28755" xr:uid="{00000000-0005-0000-0000-0000D86D0000}"/>
    <cellStyle name="Pre-inputted cells 5 3 25" xfId="28756" xr:uid="{00000000-0005-0000-0000-0000D96D0000}"/>
    <cellStyle name="Pre-inputted cells 5 3 26" xfId="28757" xr:uid="{00000000-0005-0000-0000-0000DA6D0000}"/>
    <cellStyle name="Pre-inputted cells 5 3 27" xfId="28758" xr:uid="{00000000-0005-0000-0000-0000DB6D0000}"/>
    <cellStyle name="Pre-inputted cells 5 3 28" xfId="28759" xr:uid="{00000000-0005-0000-0000-0000DC6D0000}"/>
    <cellStyle name="Pre-inputted cells 5 3 29" xfId="28760" xr:uid="{00000000-0005-0000-0000-0000DD6D0000}"/>
    <cellStyle name="Pre-inputted cells 5 3 3" xfId="28761" xr:uid="{00000000-0005-0000-0000-0000DE6D0000}"/>
    <cellStyle name="Pre-inputted cells 5 3 3 10" xfId="28762" xr:uid="{00000000-0005-0000-0000-0000DF6D0000}"/>
    <cellStyle name="Pre-inputted cells 5 3 3 11" xfId="28763" xr:uid="{00000000-0005-0000-0000-0000E06D0000}"/>
    <cellStyle name="Pre-inputted cells 5 3 3 12" xfId="28764" xr:uid="{00000000-0005-0000-0000-0000E16D0000}"/>
    <cellStyle name="Pre-inputted cells 5 3 3 13" xfId="28765" xr:uid="{00000000-0005-0000-0000-0000E26D0000}"/>
    <cellStyle name="Pre-inputted cells 5 3 3 2" xfId="28766" xr:uid="{00000000-0005-0000-0000-0000E36D0000}"/>
    <cellStyle name="Pre-inputted cells 5 3 3 2 2" xfId="28767" xr:uid="{00000000-0005-0000-0000-0000E46D0000}"/>
    <cellStyle name="Pre-inputted cells 5 3 3 2 3" xfId="28768" xr:uid="{00000000-0005-0000-0000-0000E56D0000}"/>
    <cellStyle name="Pre-inputted cells 5 3 3 3" xfId="28769" xr:uid="{00000000-0005-0000-0000-0000E66D0000}"/>
    <cellStyle name="Pre-inputted cells 5 3 3 3 2" xfId="28770" xr:uid="{00000000-0005-0000-0000-0000E76D0000}"/>
    <cellStyle name="Pre-inputted cells 5 3 3 3 3" xfId="28771" xr:uid="{00000000-0005-0000-0000-0000E86D0000}"/>
    <cellStyle name="Pre-inputted cells 5 3 3 4" xfId="28772" xr:uid="{00000000-0005-0000-0000-0000E96D0000}"/>
    <cellStyle name="Pre-inputted cells 5 3 3 5" xfId="28773" xr:uid="{00000000-0005-0000-0000-0000EA6D0000}"/>
    <cellStyle name="Pre-inputted cells 5 3 3 6" xfId="28774" xr:uid="{00000000-0005-0000-0000-0000EB6D0000}"/>
    <cellStyle name="Pre-inputted cells 5 3 3 7" xfId="28775" xr:uid="{00000000-0005-0000-0000-0000EC6D0000}"/>
    <cellStyle name="Pre-inputted cells 5 3 3 8" xfId="28776" xr:uid="{00000000-0005-0000-0000-0000ED6D0000}"/>
    <cellStyle name="Pre-inputted cells 5 3 3 9" xfId="28777" xr:uid="{00000000-0005-0000-0000-0000EE6D0000}"/>
    <cellStyle name="Pre-inputted cells 5 3 30" xfId="28778" xr:uid="{00000000-0005-0000-0000-0000EF6D0000}"/>
    <cellStyle name="Pre-inputted cells 5 3 31" xfId="28779" xr:uid="{00000000-0005-0000-0000-0000F06D0000}"/>
    <cellStyle name="Pre-inputted cells 5 3 32" xfId="28780" xr:uid="{00000000-0005-0000-0000-0000F16D0000}"/>
    <cellStyle name="Pre-inputted cells 5 3 33" xfId="28781" xr:uid="{00000000-0005-0000-0000-0000F26D0000}"/>
    <cellStyle name="Pre-inputted cells 5 3 34" xfId="28782" xr:uid="{00000000-0005-0000-0000-0000F36D0000}"/>
    <cellStyle name="Pre-inputted cells 5 3 35" xfId="28783" xr:uid="{00000000-0005-0000-0000-0000F46D0000}"/>
    <cellStyle name="Pre-inputted cells 5 3 4" xfId="28784" xr:uid="{00000000-0005-0000-0000-0000F56D0000}"/>
    <cellStyle name="Pre-inputted cells 5 3 4 2" xfId="28785" xr:uid="{00000000-0005-0000-0000-0000F66D0000}"/>
    <cellStyle name="Pre-inputted cells 5 3 4 3" xfId="28786" xr:uid="{00000000-0005-0000-0000-0000F76D0000}"/>
    <cellStyle name="Pre-inputted cells 5 3 5" xfId="28787" xr:uid="{00000000-0005-0000-0000-0000F86D0000}"/>
    <cellStyle name="Pre-inputted cells 5 3 5 2" xfId="28788" xr:uid="{00000000-0005-0000-0000-0000F96D0000}"/>
    <cellStyle name="Pre-inputted cells 5 3 5 3" xfId="28789" xr:uid="{00000000-0005-0000-0000-0000FA6D0000}"/>
    <cellStyle name="Pre-inputted cells 5 3 6" xfId="28790" xr:uid="{00000000-0005-0000-0000-0000FB6D0000}"/>
    <cellStyle name="Pre-inputted cells 5 3 7" xfId="28791" xr:uid="{00000000-0005-0000-0000-0000FC6D0000}"/>
    <cellStyle name="Pre-inputted cells 5 3 8" xfId="28792" xr:uid="{00000000-0005-0000-0000-0000FD6D0000}"/>
    <cellStyle name="Pre-inputted cells 5 3 9" xfId="28793" xr:uid="{00000000-0005-0000-0000-0000FE6D0000}"/>
    <cellStyle name="Pre-inputted cells 5 3_4 28 1_Asst_Health_Crit_AllTO_RIIO_20110714pm" xfId="28794" xr:uid="{00000000-0005-0000-0000-0000FF6D0000}"/>
    <cellStyle name="Pre-inputted cells 5 30" xfId="28795" xr:uid="{00000000-0005-0000-0000-0000006E0000}"/>
    <cellStyle name="Pre-inputted cells 5 31" xfId="28796" xr:uid="{00000000-0005-0000-0000-0000016E0000}"/>
    <cellStyle name="Pre-inputted cells 5 32" xfId="28797" xr:uid="{00000000-0005-0000-0000-0000026E0000}"/>
    <cellStyle name="Pre-inputted cells 5 33" xfId="28798" xr:uid="{00000000-0005-0000-0000-0000036E0000}"/>
    <cellStyle name="Pre-inputted cells 5 34" xfId="28799" xr:uid="{00000000-0005-0000-0000-0000046E0000}"/>
    <cellStyle name="Pre-inputted cells 5 35" xfId="28800" xr:uid="{00000000-0005-0000-0000-0000056E0000}"/>
    <cellStyle name="Pre-inputted cells 5 36" xfId="28801" xr:uid="{00000000-0005-0000-0000-0000066E0000}"/>
    <cellStyle name="Pre-inputted cells 5 37" xfId="28802" xr:uid="{00000000-0005-0000-0000-0000076E0000}"/>
    <cellStyle name="Pre-inputted cells 5 38" xfId="28803" xr:uid="{00000000-0005-0000-0000-0000086E0000}"/>
    <cellStyle name="Pre-inputted cells 5 39" xfId="28804" xr:uid="{00000000-0005-0000-0000-0000096E0000}"/>
    <cellStyle name="Pre-inputted cells 5 4" xfId="28805" xr:uid="{00000000-0005-0000-0000-00000A6E0000}"/>
    <cellStyle name="Pre-inputted cells 5 4 10" xfId="28806" xr:uid="{00000000-0005-0000-0000-00000B6E0000}"/>
    <cellStyle name="Pre-inputted cells 5 4 11" xfId="28807" xr:uid="{00000000-0005-0000-0000-00000C6E0000}"/>
    <cellStyle name="Pre-inputted cells 5 4 12" xfId="28808" xr:uid="{00000000-0005-0000-0000-00000D6E0000}"/>
    <cellStyle name="Pre-inputted cells 5 4 13" xfId="28809" xr:uid="{00000000-0005-0000-0000-00000E6E0000}"/>
    <cellStyle name="Pre-inputted cells 5 4 14" xfId="28810" xr:uid="{00000000-0005-0000-0000-00000F6E0000}"/>
    <cellStyle name="Pre-inputted cells 5 4 15" xfId="28811" xr:uid="{00000000-0005-0000-0000-0000106E0000}"/>
    <cellStyle name="Pre-inputted cells 5 4 16" xfId="28812" xr:uid="{00000000-0005-0000-0000-0000116E0000}"/>
    <cellStyle name="Pre-inputted cells 5 4 17" xfId="28813" xr:uid="{00000000-0005-0000-0000-0000126E0000}"/>
    <cellStyle name="Pre-inputted cells 5 4 18" xfId="28814" xr:uid="{00000000-0005-0000-0000-0000136E0000}"/>
    <cellStyle name="Pre-inputted cells 5 4 19" xfId="28815" xr:uid="{00000000-0005-0000-0000-0000146E0000}"/>
    <cellStyle name="Pre-inputted cells 5 4 2" xfId="28816" xr:uid="{00000000-0005-0000-0000-0000156E0000}"/>
    <cellStyle name="Pre-inputted cells 5 4 2 10" xfId="28817" xr:uid="{00000000-0005-0000-0000-0000166E0000}"/>
    <cellStyle name="Pre-inputted cells 5 4 2 11" xfId="28818" xr:uid="{00000000-0005-0000-0000-0000176E0000}"/>
    <cellStyle name="Pre-inputted cells 5 4 2 12" xfId="28819" xr:uid="{00000000-0005-0000-0000-0000186E0000}"/>
    <cellStyle name="Pre-inputted cells 5 4 2 13" xfId="28820" xr:uid="{00000000-0005-0000-0000-0000196E0000}"/>
    <cellStyle name="Pre-inputted cells 5 4 2 2" xfId="28821" xr:uid="{00000000-0005-0000-0000-00001A6E0000}"/>
    <cellStyle name="Pre-inputted cells 5 4 2 2 2" xfId="28822" xr:uid="{00000000-0005-0000-0000-00001B6E0000}"/>
    <cellStyle name="Pre-inputted cells 5 4 2 2 3" xfId="28823" xr:uid="{00000000-0005-0000-0000-00001C6E0000}"/>
    <cellStyle name="Pre-inputted cells 5 4 2 3" xfId="28824" xr:uid="{00000000-0005-0000-0000-00001D6E0000}"/>
    <cellStyle name="Pre-inputted cells 5 4 2 3 2" xfId="28825" xr:uid="{00000000-0005-0000-0000-00001E6E0000}"/>
    <cellStyle name="Pre-inputted cells 5 4 2 3 3" xfId="28826" xr:uid="{00000000-0005-0000-0000-00001F6E0000}"/>
    <cellStyle name="Pre-inputted cells 5 4 2 4" xfId="28827" xr:uid="{00000000-0005-0000-0000-0000206E0000}"/>
    <cellStyle name="Pre-inputted cells 5 4 2 5" xfId="28828" xr:uid="{00000000-0005-0000-0000-0000216E0000}"/>
    <cellStyle name="Pre-inputted cells 5 4 2 6" xfId="28829" xr:uid="{00000000-0005-0000-0000-0000226E0000}"/>
    <cellStyle name="Pre-inputted cells 5 4 2 7" xfId="28830" xr:uid="{00000000-0005-0000-0000-0000236E0000}"/>
    <cellStyle name="Pre-inputted cells 5 4 2 8" xfId="28831" xr:uid="{00000000-0005-0000-0000-0000246E0000}"/>
    <cellStyle name="Pre-inputted cells 5 4 2 9" xfId="28832" xr:uid="{00000000-0005-0000-0000-0000256E0000}"/>
    <cellStyle name="Pre-inputted cells 5 4 20" xfId="28833" xr:uid="{00000000-0005-0000-0000-0000266E0000}"/>
    <cellStyle name="Pre-inputted cells 5 4 21" xfId="28834" xr:uid="{00000000-0005-0000-0000-0000276E0000}"/>
    <cellStyle name="Pre-inputted cells 5 4 22" xfId="28835" xr:uid="{00000000-0005-0000-0000-0000286E0000}"/>
    <cellStyle name="Pre-inputted cells 5 4 23" xfId="28836" xr:uid="{00000000-0005-0000-0000-0000296E0000}"/>
    <cellStyle name="Pre-inputted cells 5 4 24" xfId="28837" xr:uid="{00000000-0005-0000-0000-00002A6E0000}"/>
    <cellStyle name="Pre-inputted cells 5 4 25" xfId="28838" xr:uid="{00000000-0005-0000-0000-00002B6E0000}"/>
    <cellStyle name="Pre-inputted cells 5 4 26" xfId="28839" xr:uid="{00000000-0005-0000-0000-00002C6E0000}"/>
    <cellStyle name="Pre-inputted cells 5 4 27" xfId="28840" xr:uid="{00000000-0005-0000-0000-00002D6E0000}"/>
    <cellStyle name="Pre-inputted cells 5 4 28" xfId="28841" xr:uid="{00000000-0005-0000-0000-00002E6E0000}"/>
    <cellStyle name="Pre-inputted cells 5 4 29" xfId="28842" xr:uid="{00000000-0005-0000-0000-00002F6E0000}"/>
    <cellStyle name="Pre-inputted cells 5 4 3" xfId="28843" xr:uid="{00000000-0005-0000-0000-0000306E0000}"/>
    <cellStyle name="Pre-inputted cells 5 4 3 2" xfId="28844" xr:uid="{00000000-0005-0000-0000-0000316E0000}"/>
    <cellStyle name="Pre-inputted cells 5 4 3 3" xfId="28845" xr:uid="{00000000-0005-0000-0000-0000326E0000}"/>
    <cellStyle name="Pre-inputted cells 5 4 30" xfId="28846" xr:uid="{00000000-0005-0000-0000-0000336E0000}"/>
    <cellStyle name="Pre-inputted cells 5 4 31" xfId="28847" xr:uid="{00000000-0005-0000-0000-0000346E0000}"/>
    <cellStyle name="Pre-inputted cells 5 4 32" xfId="28848" xr:uid="{00000000-0005-0000-0000-0000356E0000}"/>
    <cellStyle name="Pre-inputted cells 5 4 33" xfId="28849" xr:uid="{00000000-0005-0000-0000-0000366E0000}"/>
    <cellStyle name="Pre-inputted cells 5 4 34" xfId="28850" xr:uid="{00000000-0005-0000-0000-0000376E0000}"/>
    <cellStyle name="Pre-inputted cells 5 4 4" xfId="28851" xr:uid="{00000000-0005-0000-0000-0000386E0000}"/>
    <cellStyle name="Pre-inputted cells 5 4 4 2" xfId="28852" xr:uid="{00000000-0005-0000-0000-0000396E0000}"/>
    <cellStyle name="Pre-inputted cells 5 4 4 3" xfId="28853" xr:uid="{00000000-0005-0000-0000-00003A6E0000}"/>
    <cellStyle name="Pre-inputted cells 5 4 5" xfId="28854" xr:uid="{00000000-0005-0000-0000-00003B6E0000}"/>
    <cellStyle name="Pre-inputted cells 5 4 6" xfId="28855" xr:uid="{00000000-0005-0000-0000-00003C6E0000}"/>
    <cellStyle name="Pre-inputted cells 5 4 7" xfId="28856" xr:uid="{00000000-0005-0000-0000-00003D6E0000}"/>
    <cellStyle name="Pre-inputted cells 5 4 8" xfId="28857" xr:uid="{00000000-0005-0000-0000-00003E6E0000}"/>
    <cellStyle name="Pre-inputted cells 5 4 9" xfId="28858" xr:uid="{00000000-0005-0000-0000-00003F6E0000}"/>
    <cellStyle name="Pre-inputted cells 5 5" xfId="28859" xr:uid="{00000000-0005-0000-0000-0000406E0000}"/>
    <cellStyle name="Pre-inputted cells 5 5 10" xfId="28860" xr:uid="{00000000-0005-0000-0000-0000416E0000}"/>
    <cellStyle name="Pre-inputted cells 5 5 11" xfId="28861" xr:uid="{00000000-0005-0000-0000-0000426E0000}"/>
    <cellStyle name="Pre-inputted cells 5 5 12" xfId="28862" xr:uid="{00000000-0005-0000-0000-0000436E0000}"/>
    <cellStyle name="Pre-inputted cells 5 5 13" xfId="28863" xr:uid="{00000000-0005-0000-0000-0000446E0000}"/>
    <cellStyle name="Pre-inputted cells 5 5 14" xfId="28864" xr:uid="{00000000-0005-0000-0000-0000456E0000}"/>
    <cellStyle name="Pre-inputted cells 5 5 15" xfId="28865" xr:uid="{00000000-0005-0000-0000-0000466E0000}"/>
    <cellStyle name="Pre-inputted cells 5 5 16" xfId="28866" xr:uid="{00000000-0005-0000-0000-0000476E0000}"/>
    <cellStyle name="Pre-inputted cells 5 5 17" xfId="28867" xr:uid="{00000000-0005-0000-0000-0000486E0000}"/>
    <cellStyle name="Pre-inputted cells 5 5 18" xfId="28868" xr:uid="{00000000-0005-0000-0000-0000496E0000}"/>
    <cellStyle name="Pre-inputted cells 5 5 19" xfId="28869" xr:uid="{00000000-0005-0000-0000-00004A6E0000}"/>
    <cellStyle name="Pre-inputted cells 5 5 2" xfId="28870" xr:uid="{00000000-0005-0000-0000-00004B6E0000}"/>
    <cellStyle name="Pre-inputted cells 5 5 2 10" xfId="28871" xr:uid="{00000000-0005-0000-0000-00004C6E0000}"/>
    <cellStyle name="Pre-inputted cells 5 5 2 11" xfId="28872" xr:uid="{00000000-0005-0000-0000-00004D6E0000}"/>
    <cellStyle name="Pre-inputted cells 5 5 2 12" xfId="28873" xr:uid="{00000000-0005-0000-0000-00004E6E0000}"/>
    <cellStyle name="Pre-inputted cells 5 5 2 13" xfId="28874" xr:uid="{00000000-0005-0000-0000-00004F6E0000}"/>
    <cellStyle name="Pre-inputted cells 5 5 2 2" xfId="28875" xr:uid="{00000000-0005-0000-0000-0000506E0000}"/>
    <cellStyle name="Pre-inputted cells 5 5 2 2 2" xfId="28876" xr:uid="{00000000-0005-0000-0000-0000516E0000}"/>
    <cellStyle name="Pre-inputted cells 5 5 2 2 3" xfId="28877" xr:uid="{00000000-0005-0000-0000-0000526E0000}"/>
    <cellStyle name="Pre-inputted cells 5 5 2 3" xfId="28878" xr:uid="{00000000-0005-0000-0000-0000536E0000}"/>
    <cellStyle name="Pre-inputted cells 5 5 2 3 2" xfId="28879" xr:uid="{00000000-0005-0000-0000-0000546E0000}"/>
    <cellStyle name="Pre-inputted cells 5 5 2 3 3" xfId="28880" xr:uid="{00000000-0005-0000-0000-0000556E0000}"/>
    <cellStyle name="Pre-inputted cells 5 5 2 4" xfId="28881" xr:uid="{00000000-0005-0000-0000-0000566E0000}"/>
    <cellStyle name="Pre-inputted cells 5 5 2 5" xfId="28882" xr:uid="{00000000-0005-0000-0000-0000576E0000}"/>
    <cellStyle name="Pre-inputted cells 5 5 2 6" xfId="28883" xr:uid="{00000000-0005-0000-0000-0000586E0000}"/>
    <cellStyle name="Pre-inputted cells 5 5 2 7" xfId="28884" xr:uid="{00000000-0005-0000-0000-0000596E0000}"/>
    <cellStyle name="Pre-inputted cells 5 5 2 8" xfId="28885" xr:uid="{00000000-0005-0000-0000-00005A6E0000}"/>
    <cellStyle name="Pre-inputted cells 5 5 2 9" xfId="28886" xr:uid="{00000000-0005-0000-0000-00005B6E0000}"/>
    <cellStyle name="Pre-inputted cells 5 5 20" xfId="28887" xr:uid="{00000000-0005-0000-0000-00005C6E0000}"/>
    <cellStyle name="Pre-inputted cells 5 5 21" xfId="28888" xr:uid="{00000000-0005-0000-0000-00005D6E0000}"/>
    <cellStyle name="Pre-inputted cells 5 5 22" xfId="28889" xr:uid="{00000000-0005-0000-0000-00005E6E0000}"/>
    <cellStyle name="Pre-inputted cells 5 5 23" xfId="28890" xr:uid="{00000000-0005-0000-0000-00005F6E0000}"/>
    <cellStyle name="Pre-inputted cells 5 5 24" xfId="28891" xr:uid="{00000000-0005-0000-0000-0000606E0000}"/>
    <cellStyle name="Pre-inputted cells 5 5 25" xfId="28892" xr:uid="{00000000-0005-0000-0000-0000616E0000}"/>
    <cellStyle name="Pre-inputted cells 5 5 26" xfId="28893" xr:uid="{00000000-0005-0000-0000-0000626E0000}"/>
    <cellStyle name="Pre-inputted cells 5 5 27" xfId="28894" xr:uid="{00000000-0005-0000-0000-0000636E0000}"/>
    <cellStyle name="Pre-inputted cells 5 5 28" xfId="28895" xr:uid="{00000000-0005-0000-0000-0000646E0000}"/>
    <cellStyle name="Pre-inputted cells 5 5 29" xfId="28896" xr:uid="{00000000-0005-0000-0000-0000656E0000}"/>
    <cellStyle name="Pre-inputted cells 5 5 3" xfId="28897" xr:uid="{00000000-0005-0000-0000-0000666E0000}"/>
    <cellStyle name="Pre-inputted cells 5 5 3 2" xfId="28898" xr:uid="{00000000-0005-0000-0000-0000676E0000}"/>
    <cellStyle name="Pre-inputted cells 5 5 3 3" xfId="28899" xr:uid="{00000000-0005-0000-0000-0000686E0000}"/>
    <cellStyle name="Pre-inputted cells 5 5 30" xfId="28900" xr:uid="{00000000-0005-0000-0000-0000696E0000}"/>
    <cellStyle name="Pre-inputted cells 5 5 31" xfId="28901" xr:uid="{00000000-0005-0000-0000-00006A6E0000}"/>
    <cellStyle name="Pre-inputted cells 5 5 32" xfId="28902" xr:uid="{00000000-0005-0000-0000-00006B6E0000}"/>
    <cellStyle name="Pre-inputted cells 5 5 33" xfId="28903" xr:uid="{00000000-0005-0000-0000-00006C6E0000}"/>
    <cellStyle name="Pre-inputted cells 5 5 34" xfId="28904" xr:uid="{00000000-0005-0000-0000-00006D6E0000}"/>
    <cellStyle name="Pre-inputted cells 5 5 4" xfId="28905" xr:uid="{00000000-0005-0000-0000-00006E6E0000}"/>
    <cellStyle name="Pre-inputted cells 5 5 4 2" xfId="28906" xr:uid="{00000000-0005-0000-0000-00006F6E0000}"/>
    <cellStyle name="Pre-inputted cells 5 5 4 3" xfId="28907" xr:uid="{00000000-0005-0000-0000-0000706E0000}"/>
    <cellStyle name="Pre-inputted cells 5 5 5" xfId="28908" xr:uid="{00000000-0005-0000-0000-0000716E0000}"/>
    <cellStyle name="Pre-inputted cells 5 5 6" xfId="28909" xr:uid="{00000000-0005-0000-0000-0000726E0000}"/>
    <cellStyle name="Pre-inputted cells 5 5 7" xfId="28910" xr:uid="{00000000-0005-0000-0000-0000736E0000}"/>
    <cellStyle name="Pre-inputted cells 5 5 8" xfId="28911" xr:uid="{00000000-0005-0000-0000-0000746E0000}"/>
    <cellStyle name="Pre-inputted cells 5 5 9" xfId="28912" xr:uid="{00000000-0005-0000-0000-0000756E0000}"/>
    <cellStyle name="Pre-inputted cells 5 6" xfId="28913" xr:uid="{00000000-0005-0000-0000-0000766E0000}"/>
    <cellStyle name="Pre-inputted cells 5 6 10" xfId="28914" xr:uid="{00000000-0005-0000-0000-0000776E0000}"/>
    <cellStyle name="Pre-inputted cells 5 6 11" xfId="28915" xr:uid="{00000000-0005-0000-0000-0000786E0000}"/>
    <cellStyle name="Pre-inputted cells 5 6 12" xfId="28916" xr:uid="{00000000-0005-0000-0000-0000796E0000}"/>
    <cellStyle name="Pre-inputted cells 5 6 13" xfId="28917" xr:uid="{00000000-0005-0000-0000-00007A6E0000}"/>
    <cellStyle name="Pre-inputted cells 5 6 2" xfId="28918" xr:uid="{00000000-0005-0000-0000-00007B6E0000}"/>
    <cellStyle name="Pre-inputted cells 5 6 2 2" xfId="28919" xr:uid="{00000000-0005-0000-0000-00007C6E0000}"/>
    <cellStyle name="Pre-inputted cells 5 6 2 3" xfId="28920" xr:uid="{00000000-0005-0000-0000-00007D6E0000}"/>
    <cellStyle name="Pre-inputted cells 5 6 3" xfId="28921" xr:uid="{00000000-0005-0000-0000-00007E6E0000}"/>
    <cellStyle name="Pre-inputted cells 5 6 3 2" xfId="28922" xr:uid="{00000000-0005-0000-0000-00007F6E0000}"/>
    <cellStyle name="Pre-inputted cells 5 6 3 3" xfId="28923" xr:uid="{00000000-0005-0000-0000-0000806E0000}"/>
    <cellStyle name="Pre-inputted cells 5 6 4" xfId="28924" xr:uid="{00000000-0005-0000-0000-0000816E0000}"/>
    <cellStyle name="Pre-inputted cells 5 6 5" xfId="28925" xr:uid="{00000000-0005-0000-0000-0000826E0000}"/>
    <cellStyle name="Pre-inputted cells 5 6 6" xfId="28926" xr:uid="{00000000-0005-0000-0000-0000836E0000}"/>
    <cellStyle name="Pre-inputted cells 5 6 7" xfId="28927" xr:uid="{00000000-0005-0000-0000-0000846E0000}"/>
    <cellStyle name="Pre-inputted cells 5 6 8" xfId="28928" xr:uid="{00000000-0005-0000-0000-0000856E0000}"/>
    <cellStyle name="Pre-inputted cells 5 6 9" xfId="28929" xr:uid="{00000000-0005-0000-0000-0000866E0000}"/>
    <cellStyle name="Pre-inputted cells 5 7" xfId="28930" xr:uid="{00000000-0005-0000-0000-0000876E0000}"/>
    <cellStyle name="Pre-inputted cells 5 7 2" xfId="28931" xr:uid="{00000000-0005-0000-0000-0000886E0000}"/>
    <cellStyle name="Pre-inputted cells 5 7 2 2" xfId="28932" xr:uid="{00000000-0005-0000-0000-0000896E0000}"/>
    <cellStyle name="Pre-inputted cells 5 7 2 3" xfId="28933" xr:uid="{00000000-0005-0000-0000-00008A6E0000}"/>
    <cellStyle name="Pre-inputted cells 5 7 3" xfId="28934" xr:uid="{00000000-0005-0000-0000-00008B6E0000}"/>
    <cellStyle name="Pre-inputted cells 5 7 3 2" xfId="28935" xr:uid="{00000000-0005-0000-0000-00008C6E0000}"/>
    <cellStyle name="Pre-inputted cells 5 7 4" xfId="28936" xr:uid="{00000000-0005-0000-0000-00008D6E0000}"/>
    <cellStyle name="Pre-inputted cells 5 8" xfId="28937" xr:uid="{00000000-0005-0000-0000-00008E6E0000}"/>
    <cellStyle name="Pre-inputted cells 5 8 2" xfId="28938" xr:uid="{00000000-0005-0000-0000-00008F6E0000}"/>
    <cellStyle name="Pre-inputted cells 5 9" xfId="28939" xr:uid="{00000000-0005-0000-0000-0000906E0000}"/>
    <cellStyle name="Pre-inputted cells 5 9 2" xfId="28940" xr:uid="{00000000-0005-0000-0000-0000916E0000}"/>
    <cellStyle name="Pre-inputted cells 5_1.3s Accounting C Costs Scots" xfId="28941" xr:uid="{00000000-0005-0000-0000-0000926E0000}"/>
    <cellStyle name="Pre-inputted cells 6" xfId="1251" xr:uid="{00000000-0005-0000-0000-0000936E0000}"/>
    <cellStyle name="Pre-inputted cells 6 10" xfId="28942" xr:uid="{00000000-0005-0000-0000-0000946E0000}"/>
    <cellStyle name="Pre-inputted cells 6 10 2" xfId="28943" xr:uid="{00000000-0005-0000-0000-0000956E0000}"/>
    <cellStyle name="Pre-inputted cells 6 11" xfId="28944" xr:uid="{00000000-0005-0000-0000-0000966E0000}"/>
    <cellStyle name="Pre-inputted cells 6 11 2" xfId="28945" xr:uid="{00000000-0005-0000-0000-0000976E0000}"/>
    <cellStyle name="Pre-inputted cells 6 12" xfId="28946" xr:uid="{00000000-0005-0000-0000-0000986E0000}"/>
    <cellStyle name="Pre-inputted cells 6 12 2" xfId="28947" xr:uid="{00000000-0005-0000-0000-0000996E0000}"/>
    <cellStyle name="Pre-inputted cells 6 13" xfId="28948" xr:uid="{00000000-0005-0000-0000-00009A6E0000}"/>
    <cellStyle name="Pre-inputted cells 6 13 2" xfId="28949" xr:uid="{00000000-0005-0000-0000-00009B6E0000}"/>
    <cellStyle name="Pre-inputted cells 6 14" xfId="28950" xr:uid="{00000000-0005-0000-0000-00009C6E0000}"/>
    <cellStyle name="Pre-inputted cells 6 14 2" xfId="28951" xr:uid="{00000000-0005-0000-0000-00009D6E0000}"/>
    <cellStyle name="Pre-inputted cells 6 15" xfId="28952" xr:uid="{00000000-0005-0000-0000-00009E6E0000}"/>
    <cellStyle name="Pre-inputted cells 6 15 2" xfId="28953" xr:uid="{00000000-0005-0000-0000-00009F6E0000}"/>
    <cellStyle name="Pre-inputted cells 6 16" xfId="28954" xr:uid="{00000000-0005-0000-0000-0000A06E0000}"/>
    <cellStyle name="Pre-inputted cells 6 16 2" xfId="28955" xr:uid="{00000000-0005-0000-0000-0000A16E0000}"/>
    <cellStyle name="Pre-inputted cells 6 17" xfId="28956" xr:uid="{00000000-0005-0000-0000-0000A26E0000}"/>
    <cellStyle name="Pre-inputted cells 6 17 2" xfId="28957" xr:uid="{00000000-0005-0000-0000-0000A36E0000}"/>
    <cellStyle name="Pre-inputted cells 6 18" xfId="28958" xr:uid="{00000000-0005-0000-0000-0000A46E0000}"/>
    <cellStyle name="Pre-inputted cells 6 18 2" xfId="28959" xr:uid="{00000000-0005-0000-0000-0000A56E0000}"/>
    <cellStyle name="Pre-inputted cells 6 19" xfId="28960" xr:uid="{00000000-0005-0000-0000-0000A66E0000}"/>
    <cellStyle name="Pre-inputted cells 6 19 2" xfId="28961" xr:uid="{00000000-0005-0000-0000-0000A76E0000}"/>
    <cellStyle name="Pre-inputted cells 6 2" xfId="1252" xr:uid="{00000000-0005-0000-0000-0000A86E0000}"/>
    <cellStyle name="Pre-inputted cells 6 2 10" xfId="28962" xr:uid="{00000000-0005-0000-0000-0000A96E0000}"/>
    <cellStyle name="Pre-inputted cells 6 2 10 2" xfId="28963" xr:uid="{00000000-0005-0000-0000-0000AA6E0000}"/>
    <cellStyle name="Pre-inputted cells 6 2 11" xfId="28964" xr:uid="{00000000-0005-0000-0000-0000AB6E0000}"/>
    <cellStyle name="Pre-inputted cells 6 2 11 2" xfId="28965" xr:uid="{00000000-0005-0000-0000-0000AC6E0000}"/>
    <cellStyle name="Pre-inputted cells 6 2 12" xfId="28966" xr:uid="{00000000-0005-0000-0000-0000AD6E0000}"/>
    <cellStyle name="Pre-inputted cells 6 2 12 2" xfId="28967" xr:uid="{00000000-0005-0000-0000-0000AE6E0000}"/>
    <cellStyle name="Pre-inputted cells 6 2 13" xfId="28968" xr:uid="{00000000-0005-0000-0000-0000AF6E0000}"/>
    <cellStyle name="Pre-inputted cells 6 2 13 2" xfId="28969" xr:uid="{00000000-0005-0000-0000-0000B06E0000}"/>
    <cellStyle name="Pre-inputted cells 6 2 14" xfId="28970" xr:uid="{00000000-0005-0000-0000-0000B16E0000}"/>
    <cellStyle name="Pre-inputted cells 6 2 14 2" xfId="28971" xr:uid="{00000000-0005-0000-0000-0000B26E0000}"/>
    <cellStyle name="Pre-inputted cells 6 2 15" xfId="28972" xr:uid="{00000000-0005-0000-0000-0000B36E0000}"/>
    <cellStyle name="Pre-inputted cells 6 2 15 2" xfId="28973" xr:uid="{00000000-0005-0000-0000-0000B46E0000}"/>
    <cellStyle name="Pre-inputted cells 6 2 16" xfId="28974" xr:uid="{00000000-0005-0000-0000-0000B56E0000}"/>
    <cellStyle name="Pre-inputted cells 6 2 16 2" xfId="28975" xr:uid="{00000000-0005-0000-0000-0000B66E0000}"/>
    <cellStyle name="Pre-inputted cells 6 2 17" xfId="28976" xr:uid="{00000000-0005-0000-0000-0000B76E0000}"/>
    <cellStyle name="Pre-inputted cells 6 2 17 2" xfId="28977" xr:uid="{00000000-0005-0000-0000-0000B86E0000}"/>
    <cellStyle name="Pre-inputted cells 6 2 18" xfId="28978" xr:uid="{00000000-0005-0000-0000-0000B96E0000}"/>
    <cellStyle name="Pre-inputted cells 6 2 18 2" xfId="28979" xr:uid="{00000000-0005-0000-0000-0000BA6E0000}"/>
    <cellStyle name="Pre-inputted cells 6 2 19" xfId="28980" xr:uid="{00000000-0005-0000-0000-0000BB6E0000}"/>
    <cellStyle name="Pre-inputted cells 6 2 19 2" xfId="28981" xr:uid="{00000000-0005-0000-0000-0000BC6E0000}"/>
    <cellStyle name="Pre-inputted cells 6 2 2" xfId="1253" xr:uid="{00000000-0005-0000-0000-0000BD6E0000}"/>
    <cellStyle name="Pre-inputted cells 6 2 2 10" xfId="28982" xr:uid="{00000000-0005-0000-0000-0000BE6E0000}"/>
    <cellStyle name="Pre-inputted cells 6 2 2 11" xfId="28983" xr:uid="{00000000-0005-0000-0000-0000BF6E0000}"/>
    <cellStyle name="Pre-inputted cells 6 2 2 12" xfId="28984" xr:uid="{00000000-0005-0000-0000-0000C06E0000}"/>
    <cellStyle name="Pre-inputted cells 6 2 2 13" xfId="28985" xr:uid="{00000000-0005-0000-0000-0000C16E0000}"/>
    <cellStyle name="Pre-inputted cells 6 2 2 14" xfId="28986" xr:uid="{00000000-0005-0000-0000-0000C26E0000}"/>
    <cellStyle name="Pre-inputted cells 6 2 2 15" xfId="28987" xr:uid="{00000000-0005-0000-0000-0000C36E0000}"/>
    <cellStyle name="Pre-inputted cells 6 2 2 16" xfId="28988" xr:uid="{00000000-0005-0000-0000-0000C46E0000}"/>
    <cellStyle name="Pre-inputted cells 6 2 2 17" xfId="28989" xr:uid="{00000000-0005-0000-0000-0000C56E0000}"/>
    <cellStyle name="Pre-inputted cells 6 2 2 18" xfId="28990" xr:uid="{00000000-0005-0000-0000-0000C66E0000}"/>
    <cellStyle name="Pre-inputted cells 6 2 2 19" xfId="28991" xr:uid="{00000000-0005-0000-0000-0000C76E0000}"/>
    <cellStyle name="Pre-inputted cells 6 2 2 2" xfId="1911" xr:uid="{00000000-0005-0000-0000-0000C86E0000}"/>
    <cellStyle name="Pre-inputted cells 6 2 2 2 10" xfId="28992" xr:uid="{00000000-0005-0000-0000-0000C96E0000}"/>
    <cellStyle name="Pre-inputted cells 6 2 2 2 11" xfId="28993" xr:uid="{00000000-0005-0000-0000-0000CA6E0000}"/>
    <cellStyle name="Pre-inputted cells 6 2 2 2 12" xfId="28994" xr:uid="{00000000-0005-0000-0000-0000CB6E0000}"/>
    <cellStyle name="Pre-inputted cells 6 2 2 2 13" xfId="28995" xr:uid="{00000000-0005-0000-0000-0000CC6E0000}"/>
    <cellStyle name="Pre-inputted cells 6 2 2 2 14" xfId="28996" xr:uid="{00000000-0005-0000-0000-0000CD6E0000}"/>
    <cellStyle name="Pre-inputted cells 6 2 2 2 15" xfId="28997" xr:uid="{00000000-0005-0000-0000-0000CE6E0000}"/>
    <cellStyle name="Pre-inputted cells 6 2 2 2 16" xfId="28998" xr:uid="{00000000-0005-0000-0000-0000CF6E0000}"/>
    <cellStyle name="Pre-inputted cells 6 2 2 2 17" xfId="28999" xr:uid="{00000000-0005-0000-0000-0000D06E0000}"/>
    <cellStyle name="Pre-inputted cells 6 2 2 2 18" xfId="29000" xr:uid="{00000000-0005-0000-0000-0000D16E0000}"/>
    <cellStyle name="Pre-inputted cells 6 2 2 2 19" xfId="29001" xr:uid="{00000000-0005-0000-0000-0000D26E0000}"/>
    <cellStyle name="Pre-inputted cells 6 2 2 2 2" xfId="29002" xr:uid="{00000000-0005-0000-0000-0000D36E0000}"/>
    <cellStyle name="Pre-inputted cells 6 2 2 2 2 10" xfId="29003" xr:uid="{00000000-0005-0000-0000-0000D46E0000}"/>
    <cellStyle name="Pre-inputted cells 6 2 2 2 2 11" xfId="29004" xr:uid="{00000000-0005-0000-0000-0000D56E0000}"/>
    <cellStyle name="Pre-inputted cells 6 2 2 2 2 12" xfId="29005" xr:uid="{00000000-0005-0000-0000-0000D66E0000}"/>
    <cellStyle name="Pre-inputted cells 6 2 2 2 2 13" xfId="29006" xr:uid="{00000000-0005-0000-0000-0000D76E0000}"/>
    <cellStyle name="Pre-inputted cells 6 2 2 2 2 2" xfId="29007" xr:uid="{00000000-0005-0000-0000-0000D86E0000}"/>
    <cellStyle name="Pre-inputted cells 6 2 2 2 2 2 2" xfId="29008" xr:uid="{00000000-0005-0000-0000-0000D96E0000}"/>
    <cellStyle name="Pre-inputted cells 6 2 2 2 2 2 3" xfId="29009" xr:uid="{00000000-0005-0000-0000-0000DA6E0000}"/>
    <cellStyle name="Pre-inputted cells 6 2 2 2 2 3" xfId="29010" xr:uid="{00000000-0005-0000-0000-0000DB6E0000}"/>
    <cellStyle name="Pre-inputted cells 6 2 2 2 2 3 2" xfId="29011" xr:uid="{00000000-0005-0000-0000-0000DC6E0000}"/>
    <cellStyle name="Pre-inputted cells 6 2 2 2 2 3 3" xfId="29012" xr:uid="{00000000-0005-0000-0000-0000DD6E0000}"/>
    <cellStyle name="Pre-inputted cells 6 2 2 2 2 4" xfId="29013" xr:uid="{00000000-0005-0000-0000-0000DE6E0000}"/>
    <cellStyle name="Pre-inputted cells 6 2 2 2 2 5" xfId="29014" xr:uid="{00000000-0005-0000-0000-0000DF6E0000}"/>
    <cellStyle name="Pre-inputted cells 6 2 2 2 2 6" xfId="29015" xr:uid="{00000000-0005-0000-0000-0000E06E0000}"/>
    <cellStyle name="Pre-inputted cells 6 2 2 2 2 7" xfId="29016" xr:uid="{00000000-0005-0000-0000-0000E16E0000}"/>
    <cellStyle name="Pre-inputted cells 6 2 2 2 2 8" xfId="29017" xr:uid="{00000000-0005-0000-0000-0000E26E0000}"/>
    <cellStyle name="Pre-inputted cells 6 2 2 2 2 9" xfId="29018" xr:uid="{00000000-0005-0000-0000-0000E36E0000}"/>
    <cellStyle name="Pre-inputted cells 6 2 2 2 20" xfId="29019" xr:uid="{00000000-0005-0000-0000-0000E46E0000}"/>
    <cellStyle name="Pre-inputted cells 6 2 2 2 21" xfId="29020" xr:uid="{00000000-0005-0000-0000-0000E56E0000}"/>
    <cellStyle name="Pre-inputted cells 6 2 2 2 22" xfId="29021" xr:uid="{00000000-0005-0000-0000-0000E66E0000}"/>
    <cellStyle name="Pre-inputted cells 6 2 2 2 23" xfId="29022" xr:uid="{00000000-0005-0000-0000-0000E76E0000}"/>
    <cellStyle name="Pre-inputted cells 6 2 2 2 24" xfId="29023" xr:uid="{00000000-0005-0000-0000-0000E86E0000}"/>
    <cellStyle name="Pre-inputted cells 6 2 2 2 25" xfId="29024" xr:uid="{00000000-0005-0000-0000-0000E96E0000}"/>
    <cellStyle name="Pre-inputted cells 6 2 2 2 26" xfId="29025" xr:uid="{00000000-0005-0000-0000-0000EA6E0000}"/>
    <cellStyle name="Pre-inputted cells 6 2 2 2 27" xfId="29026" xr:uid="{00000000-0005-0000-0000-0000EB6E0000}"/>
    <cellStyle name="Pre-inputted cells 6 2 2 2 28" xfId="29027" xr:uid="{00000000-0005-0000-0000-0000EC6E0000}"/>
    <cellStyle name="Pre-inputted cells 6 2 2 2 29" xfId="29028" xr:uid="{00000000-0005-0000-0000-0000ED6E0000}"/>
    <cellStyle name="Pre-inputted cells 6 2 2 2 3" xfId="29029" xr:uid="{00000000-0005-0000-0000-0000EE6E0000}"/>
    <cellStyle name="Pre-inputted cells 6 2 2 2 3 2" xfId="29030" xr:uid="{00000000-0005-0000-0000-0000EF6E0000}"/>
    <cellStyle name="Pre-inputted cells 6 2 2 2 3 3" xfId="29031" xr:uid="{00000000-0005-0000-0000-0000F06E0000}"/>
    <cellStyle name="Pre-inputted cells 6 2 2 2 30" xfId="29032" xr:uid="{00000000-0005-0000-0000-0000F16E0000}"/>
    <cellStyle name="Pre-inputted cells 6 2 2 2 31" xfId="29033" xr:uid="{00000000-0005-0000-0000-0000F26E0000}"/>
    <cellStyle name="Pre-inputted cells 6 2 2 2 32" xfId="29034" xr:uid="{00000000-0005-0000-0000-0000F36E0000}"/>
    <cellStyle name="Pre-inputted cells 6 2 2 2 33" xfId="29035" xr:uid="{00000000-0005-0000-0000-0000F46E0000}"/>
    <cellStyle name="Pre-inputted cells 6 2 2 2 34" xfId="29036" xr:uid="{00000000-0005-0000-0000-0000F56E0000}"/>
    <cellStyle name="Pre-inputted cells 6 2 2 2 4" xfId="29037" xr:uid="{00000000-0005-0000-0000-0000F66E0000}"/>
    <cellStyle name="Pre-inputted cells 6 2 2 2 4 2" xfId="29038" xr:uid="{00000000-0005-0000-0000-0000F76E0000}"/>
    <cellStyle name="Pre-inputted cells 6 2 2 2 4 3" xfId="29039" xr:uid="{00000000-0005-0000-0000-0000F86E0000}"/>
    <cellStyle name="Pre-inputted cells 6 2 2 2 5" xfId="29040" xr:uid="{00000000-0005-0000-0000-0000F96E0000}"/>
    <cellStyle name="Pre-inputted cells 6 2 2 2 6" xfId="29041" xr:uid="{00000000-0005-0000-0000-0000FA6E0000}"/>
    <cellStyle name="Pre-inputted cells 6 2 2 2 7" xfId="29042" xr:uid="{00000000-0005-0000-0000-0000FB6E0000}"/>
    <cellStyle name="Pre-inputted cells 6 2 2 2 8" xfId="29043" xr:uid="{00000000-0005-0000-0000-0000FC6E0000}"/>
    <cellStyle name="Pre-inputted cells 6 2 2 2 9" xfId="29044" xr:uid="{00000000-0005-0000-0000-0000FD6E0000}"/>
    <cellStyle name="Pre-inputted cells 6 2 2 20" xfId="29045" xr:uid="{00000000-0005-0000-0000-0000FE6E0000}"/>
    <cellStyle name="Pre-inputted cells 6 2 2 21" xfId="29046" xr:uid="{00000000-0005-0000-0000-0000FF6E0000}"/>
    <cellStyle name="Pre-inputted cells 6 2 2 22" xfId="29047" xr:uid="{00000000-0005-0000-0000-0000006F0000}"/>
    <cellStyle name="Pre-inputted cells 6 2 2 23" xfId="29048" xr:uid="{00000000-0005-0000-0000-0000016F0000}"/>
    <cellStyle name="Pre-inputted cells 6 2 2 24" xfId="29049" xr:uid="{00000000-0005-0000-0000-0000026F0000}"/>
    <cellStyle name="Pre-inputted cells 6 2 2 25" xfId="29050" xr:uid="{00000000-0005-0000-0000-0000036F0000}"/>
    <cellStyle name="Pre-inputted cells 6 2 2 26" xfId="29051" xr:uid="{00000000-0005-0000-0000-0000046F0000}"/>
    <cellStyle name="Pre-inputted cells 6 2 2 27" xfId="29052" xr:uid="{00000000-0005-0000-0000-0000056F0000}"/>
    <cellStyle name="Pre-inputted cells 6 2 2 28" xfId="29053" xr:uid="{00000000-0005-0000-0000-0000066F0000}"/>
    <cellStyle name="Pre-inputted cells 6 2 2 29" xfId="29054" xr:uid="{00000000-0005-0000-0000-0000076F0000}"/>
    <cellStyle name="Pre-inputted cells 6 2 2 3" xfId="29055" xr:uid="{00000000-0005-0000-0000-0000086F0000}"/>
    <cellStyle name="Pre-inputted cells 6 2 2 3 10" xfId="29056" xr:uid="{00000000-0005-0000-0000-0000096F0000}"/>
    <cellStyle name="Pre-inputted cells 6 2 2 3 11" xfId="29057" xr:uid="{00000000-0005-0000-0000-00000A6F0000}"/>
    <cellStyle name="Pre-inputted cells 6 2 2 3 12" xfId="29058" xr:uid="{00000000-0005-0000-0000-00000B6F0000}"/>
    <cellStyle name="Pre-inputted cells 6 2 2 3 13" xfId="29059" xr:uid="{00000000-0005-0000-0000-00000C6F0000}"/>
    <cellStyle name="Pre-inputted cells 6 2 2 3 2" xfId="29060" xr:uid="{00000000-0005-0000-0000-00000D6F0000}"/>
    <cellStyle name="Pre-inputted cells 6 2 2 3 2 2" xfId="29061" xr:uid="{00000000-0005-0000-0000-00000E6F0000}"/>
    <cellStyle name="Pre-inputted cells 6 2 2 3 2 3" xfId="29062" xr:uid="{00000000-0005-0000-0000-00000F6F0000}"/>
    <cellStyle name="Pre-inputted cells 6 2 2 3 3" xfId="29063" xr:uid="{00000000-0005-0000-0000-0000106F0000}"/>
    <cellStyle name="Pre-inputted cells 6 2 2 3 3 2" xfId="29064" xr:uid="{00000000-0005-0000-0000-0000116F0000}"/>
    <cellStyle name="Pre-inputted cells 6 2 2 3 3 3" xfId="29065" xr:uid="{00000000-0005-0000-0000-0000126F0000}"/>
    <cellStyle name="Pre-inputted cells 6 2 2 3 4" xfId="29066" xr:uid="{00000000-0005-0000-0000-0000136F0000}"/>
    <cellStyle name="Pre-inputted cells 6 2 2 3 5" xfId="29067" xr:uid="{00000000-0005-0000-0000-0000146F0000}"/>
    <cellStyle name="Pre-inputted cells 6 2 2 3 6" xfId="29068" xr:uid="{00000000-0005-0000-0000-0000156F0000}"/>
    <cellStyle name="Pre-inputted cells 6 2 2 3 7" xfId="29069" xr:uid="{00000000-0005-0000-0000-0000166F0000}"/>
    <cellStyle name="Pre-inputted cells 6 2 2 3 8" xfId="29070" xr:uid="{00000000-0005-0000-0000-0000176F0000}"/>
    <cellStyle name="Pre-inputted cells 6 2 2 3 9" xfId="29071" xr:uid="{00000000-0005-0000-0000-0000186F0000}"/>
    <cellStyle name="Pre-inputted cells 6 2 2 30" xfId="29072" xr:uid="{00000000-0005-0000-0000-0000196F0000}"/>
    <cellStyle name="Pre-inputted cells 6 2 2 31" xfId="29073" xr:uid="{00000000-0005-0000-0000-00001A6F0000}"/>
    <cellStyle name="Pre-inputted cells 6 2 2 4" xfId="29074" xr:uid="{00000000-0005-0000-0000-00001B6F0000}"/>
    <cellStyle name="Pre-inputted cells 6 2 2 4 2" xfId="29075" xr:uid="{00000000-0005-0000-0000-00001C6F0000}"/>
    <cellStyle name="Pre-inputted cells 6 2 2 4 3" xfId="29076" xr:uid="{00000000-0005-0000-0000-00001D6F0000}"/>
    <cellStyle name="Pre-inputted cells 6 2 2 5" xfId="29077" xr:uid="{00000000-0005-0000-0000-00001E6F0000}"/>
    <cellStyle name="Pre-inputted cells 6 2 2 5 2" xfId="29078" xr:uid="{00000000-0005-0000-0000-00001F6F0000}"/>
    <cellStyle name="Pre-inputted cells 6 2 2 5 3" xfId="29079" xr:uid="{00000000-0005-0000-0000-0000206F0000}"/>
    <cellStyle name="Pre-inputted cells 6 2 2 6" xfId="29080" xr:uid="{00000000-0005-0000-0000-0000216F0000}"/>
    <cellStyle name="Pre-inputted cells 6 2 2 7" xfId="29081" xr:uid="{00000000-0005-0000-0000-0000226F0000}"/>
    <cellStyle name="Pre-inputted cells 6 2 2 8" xfId="29082" xr:uid="{00000000-0005-0000-0000-0000236F0000}"/>
    <cellStyle name="Pre-inputted cells 6 2 2 9" xfId="29083" xr:uid="{00000000-0005-0000-0000-0000246F0000}"/>
    <cellStyle name="Pre-inputted cells 6 2 2_4 28 1_Asst_Health_Crit_AllTO_RIIO_20110714pm" xfId="29084" xr:uid="{00000000-0005-0000-0000-0000256F0000}"/>
    <cellStyle name="Pre-inputted cells 6 2 20" xfId="29085" xr:uid="{00000000-0005-0000-0000-0000266F0000}"/>
    <cellStyle name="Pre-inputted cells 6 2 20 2" xfId="29086" xr:uid="{00000000-0005-0000-0000-0000276F0000}"/>
    <cellStyle name="Pre-inputted cells 6 2 21" xfId="29087" xr:uid="{00000000-0005-0000-0000-0000286F0000}"/>
    <cellStyle name="Pre-inputted cells 6 2 21 2" xfId="29088" xr:uid="{00000000-0005-0000-0000-0000296F0000}"/>
    <cellStyle name="Pre-inputted cells 6 2 22" xfId="29089" xr:uid="{00000000-0005-0000-0000-00002A6F0000}"/>
    <cellStyle name="Pre-inputted cells 6 2 22 2" xfId="29090" xr:uid="{00000000-0005-0000-0000-00002B6F0000}"/>
    <cellStyle name="Pre-inputted cells 6 2 23" xfId="29091" xr:uid="{00000000-0005-0000-0000-00002C6F0000}"/>
    <cellStyle name="Pre-inputted cells 6 2 23 2" xfId="29092" xr:uid="{00000000-0005-0000-0000-00002D6F0000}"/>
    <cellStyle name="Pre-inputted cells 6 2 24" xfId="29093" xr:uid="{00000000-0005-0000-0000-00002E6F0000}"/>
    <cellStyle name="Pre-inputted cells 6 2 24 2" xfId="29094" xr:uid="{00000000-0005-0000-0000-00002F6F0000}"/>
    <cellStyle name="Pre-inputted cells 6 2 25" xfId="29095" xr:uid="{00000000-0005-0000-0000-0000306F0000}"/>
    <cellStyle name="Pre-inputted cells 6 2 25 2" xfId="29096" xr:uid="{00000000-0005-0000-0000-0000316F0000}"/>
    <cellStyle name="Pre-inputted cells 6 2 26" xfId="29097" xr:uid="{00000000-0005-0000-0000-0000326F0000}"/>
    <cellStyle name="Pre-inputted cells 6 2 27" xfId="29098" xr:uid="{00000000-0005-0000-0000-0000336F0000}"/>
    <cellStyle name="Pre-inputted cells 6 2 28" xfId="29099" xr:uid="{00000000-0005-0000-0000-0000346F0000}"/>
    <cellStyle name="Pre-inputted cells 6 2 29" xfId="29100" xr:uid="{00000000-0005-0000-0000-0000356F0000}"/>
    <cellStyle name="Pre-inputted cells 6 2 3" xfId="1910" xr:uid="{00000000-0005-0000-0000-0000366F0000}"/>
    <cellStyle name="Pre-inputted cells 6 2 3 10" xfId="29101" xr:uid="{00000000-0005-0000-0000-0000376F0000}"/>
    <cellStyle name="Pre-inputted cells 6 2 3 11" xfId="29102" xr:uid="{00000000-0005-0000-0000-0000386F0000}"/>
    <cellStyle name="Pre-inputted cells 6 2 3 12" xfId="29103" xr:uid="{00000000-0005-0000-0000-0000396F0000}"/>
    <cellStyle name="Pre-inputted cells 6 2 3 13" xfId="29104" xr:uid="{00000000-0005-0000-0000-00003A6F0000}"/>
    <cellStyle name="Pre-inputted cells 6 2 3 14" xfId="29105" xr:uid="{00000000-0005-0000-0000-00003B6F0000}"/>
    <cellStyle name="Pre-inputted cells 6 2 3 15" xfId="29106" xr:uid="{00000000-0005-0000-0000-00003C6F0000}"/>
    <cellStyle name="Pre-inputted cells 6 2 3 16" xfId="29107" xr:uid="{00000000-0005-0000-0000-00003D6F0000}"/>
    <cellStyle name="Pre-inputted cells 6 2 3 17" xfId="29108" xr:uid="{00000000-0005-0000-0000-00003E6F0000}"/>
    <cellStyle name="Pre-inputted cells 6 2 3 18" xfId="29109" xr:uid="{00000000-0005-0000-0000-00003F6F0000}"/>
    <cellStyle name="Pre-inputted cells 6 2 3 19" xfId="29110" xr:uid="{00000000-0005-0000-0000-0000406F0000}"/>
    <cellStyle name="Pre-inputted cells 6 2 3 2" xfId="29111" xr:uid="{00000000-0005-0000-0000-0000416F0000}"/>
    <cellStyle name="Pre-inputted cells 6 2 3 2 10" xfId="29112" xr:uid="{00000000-0005-0000-0000-0000426F0000}"/>
    <cellStyle name="Pre-inputted cells 6 2 3 2 11" xfId="29113" xr:uid="{00000000-0005-0000-0000-0000436F0000}"/>
    <cellStyle name="Pre-inputted cells 6 2 3 2 12" xfId="29114" xr:uid="{00000000-0005-0000-0000-0000446F0000}"/>
    <cellStyle name="Pre-inputted cells 6 2 3 2 13" xfId="29115" xr:uid="{00000000-0005-0000-0000-0000456F0000}"/>
    <cellStyle name="Pre-inputted cells 6 2 3 2 2" xfId="29116" xr:uid="{00000000-0005-0000-0000-0000466F0000}"/>
    <cellStyle name="Pre-inputted cells 6 2 3 2 2 2" xfId="29117" xr:uid="{00000000-0005-0000-0000-0000476F0000}"/>
    <cellStyle name="Pre-inputted cells 6 2 3 2 2 3" xfId="29118" xr:uid="{00000000-0005-0000-0000-0000486F0000}"/>
    <cellStyle name="Pre-inputted cells 6 2 3 2 3" xfId="29119" xr:uid="{00000000-0005-0000-0000-0000496F0000}"/>
    <cellStyle name="Pre-inputted cells 6 2 3 2 3 2" xfId="29120" xr:uid="{00000000-0005-0000-0000-00004A6F0000}"/>
    <cellStyle name="Pre-inputted cells 6 2 3 2 3 3" xfId="29121" xr:uid="{00000000-0005-0000-0000-00004B6F0000}"/>
    <cellStyle name="Pre-inputted cells 6 2 3 2 4" xfId="29122" xr:uid="{00000000-0005-0000-0000-00004C6F0000}"/>
    <cellStyle name="Pre-inputted cells 6 2 3 2 5" xfId="29123" xr:uid="{00000000-0005-0000-0000-00004D6F0000}"/>
    <cellStyle name="Pre-inputted cells 6 2 3 2 6" xfId="29124" xr:uid="{00000000-0005-0000-0000-00004E6F0000}"/>
    <cellStyle name="Pre-inputted cells 6 2 3 2 7" xfId="29125" xr:uid="{00000000-0005-0000-0000-00004F6F0000}"/>
    <cellStyle name="Pre-inputted cells 6 2 3 2 8" xfId="29126" xr:uid="{00000000-0005-0000-0000-0000506F0000}"/>
    <cellStyle name="Pre-inputted cells 6 2 3 2 9" xfId="29127" xr:uid="{00000000-0005-0000-0000-0000516F0000}"/>
    <cellStyle name="Pre-inputted cells 6 2 3 20" xfId="29128" xr:uid="{00000000-0005-0000-0000-0000526F0000}"/>
    <cellStyle name="Pre-inputted cells 6 2 3 21" xfId="29129" xr:uid="{00000000-0005-0000-0000-0000536F0000}"/>
    <cellStyle name="Pre-inputted cells 6 2 3 22" xfId="29130" xr:uid="{00000000-0005-0000-0000-0000546F0000}"/>
    <cellStyle name="Pre-inputted cells 6 2 3 23" xfId="29131" xr:uid="{00000000-0005-0000-0000-0000556F0000}"/>
    <cellStyle name="Pre-inputted cells 6 2 3 24" xfId="29132" xr:uid="{00000000-0005-0000-0000-0000566F0000}"/>
    <cellStyle name="Pre-inputted cells 6 2 3 25" xfId="29133" xr:uid="{00000000-0005-0000-0000-0000576F0000}"/>
    <cellStyle name="Pre-inputted cells 6 2 3 26" xfId="29134" xr:uid="{00000000-0005-0000-0000-0000586F0000}"/>
    <cellStyle name="Pre-inputted cells 6 2 3 27" xfId="29135" xr:uid="{00000000-0005-0000-0000-0000596F0000}"/>
    <cellStyle name="Pre-inputted cells 6 2 3 28" xfId="29136" xr:uid="{00000000-0005-0000-0000-00005A6F0000}"/>
    <cellStyle name="Pre-inputted cells 6 2 3 29" xfId="29137" xr:uid="{00000000-0005-0000-0000-00005B6F0000}"/>
    <cellStyle name="Pre-inputted cells 6 2 3 3" xfId="29138" xr:uid="{00000000-0005-0000-0000-00005C6F0000}"/>
    <cellStyle name="Pre-inputted cells 6 2 3 3 2" xfId="29139" xr:uid="{00000000-0005-0000-0000-00005D6F0000}"/>
    <cellStyle name="Pre-inputted cells 6 2 3 3 3" xfId="29140" xr:uid="{00000000-0005-0000-0000-00005E6F0000}"/>
    <cellStyle name="Pre-inputted cells 6 2 3 30" xfId="29141" xr:uid="{00000000-0005-0000-0000-00005F6F0000}"/>
    <cellStyle name="Pre-inputted cells 6 2 3 4" xfId="29142" xr:uid="{00000000-0005-0000-0000-0000606F0000}"/>
    <cellStyle name="Pre-inputted cells 6 2 3 4 2" xfId="29143" xr:uid="{00000000-0005-0000-0000-0000616F0000}"/>
    <cellStyle name="Pre-inputted cells 6 2 3 4 3" xfId="29144" xr:uid="{00000000-0005-0000-0000-0000626F0000}"/>
    <cellStyle name="Pre-inputted cells 6 2 3 5" xfId="29145" xr:uid="{00000000-0005-0000-0000-0000636F0000}"/>
    <cellStyle name="Pre-inputted cells 6 2 3 6" xfId="29146" xr:uid="{00000000-0005-0000-0000-0000646F0000}"/>
    <cellStyle name="Pre-inputted cells 6 2 3 7" xfId="29147" xr:uid="{00000000-0005-0000-0000-0000656F0000}"/>
    <cellStyle name="Pre-inputted cells 6 2 3 8" xfId="29148" xr:uid="{00000000-0005-0000-0000-0000666F0000}"/>
    <cellStyle name="Pre-inputted cells 6 2 3 9" xfId="29149" xr:uid="{00000000-0005-0000-0000-0000676F0000}"/>
    <cellStyle name="Pre-inputted cells 6 2 30" xfId="29150" xr:uid="{00000000-0005-0000-0000-0000686F0000}"/>
    <cellStyle name="Pre-inputted cells 6 2 31" xfId="29151" xr:uid="{00000000-0005-0000-0000-0000696F0000}"/>
    <cellStyle name="Pre-inputted cells 6 2 32" xfId="29152" xr:uid="{00000000-0005-0000-0000-00006A6F0000}"/>
    <cellStyle name="Pre-inputted cells 6 2 33" xfId="29153" xr:uid="{00000000-0005-0000-0000-00006B6F0000}"/>
    <cellStyle name="Pre-inputted cells 6 2 4" xfId="29154" xr:uid="{00000000-0005-0000-0000-00006C6F0000}"/>
    <cellStyle name="Pre-inputted cells 6 2 4 10" xfId="29155" xr:uid="{00000000-0005-0000-0000-00006D6F0000}"/>
    <cellStyle name="Pre-inputted cells 6 2 4 11" xfId="29156" xr:uid="{00000000-0005-0000-0000-00006E6F0000}"/>
    <cellStyle name="Pre-inputted cells 6 2 4 12" xfId="29157" xr:uid="{00000000-0005-0000-0000-00006F6F0000}"/>
    <cellStyle name="Pre-inputted cells 6 2 4 13" xfId="29158" xr:uid="{00000000-0005-0000-0000-0000706F0000}"/>
    <cellStyle name="Pre-inputted cells 6 2 4 14" xfId="29159" xr:uid="{00000000-0005-0000-0000-0000716F0000}"/>
    <cellStyle name="Pre-inputted cells 6 2 4 15" xfId="29160" xr:uid="{00000000-0005-0000-0000-0000726F0000}"/>
    <cellStyle name="Pre-inputted cells 6 2 4 16" xfId="29161" xr:uid="{00000000-0005-0000-0000-0000736F0000}"/>
    <cellStyle name="Pre-inputted cells 6 2 4 17" xfId="29162" xr:uid="{00000000-0005-0000-0000-0000746F0000}"/>
    <cellStyle name="Pre-inputted cells 6 2 4 18" xfId="29163" xr:uid="{00000000-0005-0000-0000-0000756F0000}"/>
    <cellStyle name="Pre-inputted cells 6 2 4 19" xfId="29164" xr:uid="{00000000-0005-0000-0000-0000766F0000}"/>
    <cellStyle name="Pre-inputted cells 6 2 4 2" xfId="29165" xr:uid="{00000000-0005-0000-0000-0000776F0000}"/>
    <cellStyle name="Pre-inputted cells 6 2 4 2 10" xfId="29166" xr:uid="{00000000-0005-0000-0000-0000786F0000}"/>
    <cellStyle name="Pre-inputted cells 6 2 4 2 11" xfId="29167" xr:uid="{00000000-0005-0000-0000-0000796F0000}"/>
    <cellStyle name="Pre-inputted cells 6 2 4 2 12" xfId="29168" xr:uid="{00000000-0005-0000-0000-00007A6F0000}"/>
    <cellStyle name="Pre-inputted cells 6 2 4 2 13" xfId="29169" xr:uid="{00000000-0005-0000-0000-00007B6F0000}"/>
    <cellStyle name="Pre-inputted cells 6 2 4 2 2" xfId="29170" xr:uid="{00000000-0005-0000-0000-00007C6F0000}"/>
    <cellStyle name="Pre-inputted cells 6 2 4 2 2 2" xfId="29171" xr:uid="{00000000-0005-0000-0000-00007D6F0000}"/>
    <cellStyle name="Pre-inputted cells 6 2 4 2 2 3" xfId="29172" xr:uid="{00000000-0005-0000-0000-00007E6F0000}"/>
    <cellStyle name="Pre-inputted cells 6 2 4 2 3" xfId="29173" xr:uid="{00000000-0005-0000-0000-00007F6F0000}"/>
    <cellStyle name="Pre-inputted cells 6 2 4 2 3 2" xfId="29174" xr:uid="{00000000-0005-0000-0000-0000806F0000}"/>
    <cellStyle name="Pre-inputted cells 6 2 4 2 3 3" xfId="29175" xr:uid="{00000000-0005-0000-0000-0000816F0000}"/>
    <cellStyle name="Pre-inputted cells 6 2 4 2 4" xfId="29176" xr:uid="{00000000-0005-0000-0000-0000826F0000}"/>
    <cellStyle name="Pre-inputted cells 6 2 4 2 5" xfId="29177" xr:uid="{00000000-0005-0000-0000-0000836F0000}"/>
    <cellStyle name="Pre-inputted cells 6 2 4 2 6" xfId="29178" xr:uid="{00000000-0005-0000-0000-0000846F0000}"/>
    <cellStyle name="Pre-inputted cells 6 2 4 2 7" xfId="29179" xr:uid="{00000000-0005-0000-0000-0000856F0000}"/>
    <cellStyle name="Pre-inputted cells 6 2 4 2 8" xfId="29180" xr:uid="{00000000-0005-0000-0000-0000866F0000}"/>
    <cellStyle name="Pre-inputted cells 6 2 4 2 9" xfId="29181" xr:uid="{00000000-0005-0000-0000-0000876F0000}"/>
    <cellStyle name="Pre-inputted cells 6 2 4 20" xfId="29182" xr:uid="{00000000-0005-0000-0000-0000886F0000}"/>
    <cellStyle name="Pre-inputted cells 6 2 4 21" xfId="29183" xr:uid="{00000000-0005-0000-0000-0000896F0000}"/>
    <cellStyle name="Pre-inputted cells 6 2 4 22" xfId="29184" xr:uid="{00000000-0005-0000-0000-00008A6F0000}"/>
    <cellStyle name="Pre-inputted cells 6 2 4 23" xfId="29185" xr:uid="{00000000-0005-0000-0000-00008B6F0000}"/>
    <cellStyle name="Pre-inputted cells 6 2 4 24" xfId="29186" xr:uid="{00000000-0005-0000-0000-00008C6F0000}"/>
    <cellStyle name="Pre-inputted cells 6 2 4 25" xfId="29187" xr:uid="{00000000-0005-0000-0000-00008D6F0000}"/>
    <cellStyle name="Pre-inputted cells 6 2 4 26" xfId="29188" xr:uid="{00000000-0005-0000-0000-00008E6F0000}"/>
    <cellStyle name="Pre-inputted cells 6 2 4 27" xfId="29189" xr:uid="{00000000-0005-0000-0000-00008F6F0000}"/>
    <cellStyle name="Pre-inputted cells 6 2 4 28" xfId="29190" xr:uid="{00000000-0005-0000-0000-0000906F0000}"/>
    <cellStyle name="Pre-inputted cells 6 2 4 29" xfId="29191" xr:uid="{00000000-0005-0000-0000-0000916F0000}"/>
    <cellStyle name="Pre-inputted cells 6 2 4 3" xfId="29192" xr:uid="{00000000-0005-0000-0000-0000926F0000}"/>
    <cellStyle name="Pre-inputted cells 6 2 4 3 2" xfId="29193" xr:uid="{00000000-0005-0000-0000-0000936F0000}"/>
    <cellStyle name="Pre-inputted cells 6 2 4 3 3" xfId="29194" xr:uid="{00000000-0005-0000-0000-0000946F0000}"/>
    <cellStyle name="Pre-inputted cells 6 2 4 30" xfId="29195" xr:uid="{00000000-0005-0000-0000-0000956F0000}"/>
    <cellStyle name="Pre-inputted cells 6 2 4 4" xfId="29196" xr:uid="{00000000-0005-0000-0000-0000966F0000}"/>
    <cellStyle name="Pre-inputted cells 6 2 4 4 2" xfId="29197" xr:uid="{00000000-0005-0000-0000-0000976F0000}"/>
    <cellStyle name="Pre-inputted cells 6 2 4 4 3" xfId="29198" xr:uid="{00000000-0005-0000-0000-0000986F0000}"/>
    <cellStyle name="Pre-inputted cells 6 2 4 5" xfId="29199" xr:uid="{00000000-0005-0000-0000-0000996F0000}"/>
    <cellStyle name="Pre-inputted cells 6 2 4 6" xfId="29200" xr:uid="{00000000-0005-0000-0000-00009A6F0000}"/>
    <cellStyle name="Pre-inputted cells 6 2 4 7" xfId="29201" xr:uid="{00000000-0005-0000-0000-00009B6F0000}"/>
    <cellStyle name="Pre-inputted cells 6 2 4 8" xfId="29202" xr:uid="{00000000-0005-0000-0000-00009C6F0000}"/>
    <cellStyle name="Pre-inputted cells 6 2 4 9" xfId="29203" xr:uid="{00000000-0005-0000-0000-00009D6F0000}"/>
    <cellStyle name="Pre-inputted cells 6 2 5" xfId="29204" xr:uid="{00000000-0005-0000-0000-00009E6F0000}"/>
    <cellStyle name="Pre-inputted cells 6 2 5 10" xfId="29205" xr:uid="{00000000-0005-0000-0000-00009F6F0000}"/>
    <cellStyle name="Pre-inputted cells 6 2 5 11" xfId="29206" xr:uid="{00000000-0005-0000-0000-0000A06F0000}"/>
    <cellStyle name="Pre-inputted cells 6 2 5 12" xfId="29207" xr:uid="{00000000-0005-0000-0000-0000A16F0000}"/>
    <cellStyle name="Pre-inputted cells 6 2 5 13" xfId="29208" xr:uid="{00000000-0005-0000-0000-0000A26F0000}"/>
    <cellStyle name="Pre-inputted cells 6 2 5 2" xfId="29209" xr:uid="{00000000-0005-0000-0000-0000A36F0000}"/>
    <cellStyle name="Pre-inputted cells 6 2 5 2 2" xfId="29210" xr:uid="{00000000-0005-0000-0000-0000A46F0000}"/>
    <cellStyle name="Pre-inputted cells 6 2 5 2 3" xfId="29211" xr:uid="{00000000-0005-0000-0000-0000A56F0000}"/>
    <cellStyle name="Pre-inputted cells 6 2 5 3" xfId="29212" xr:uid="{00000000-0005-0000-0000-0000A66F0000}"/>
    <cellStyle name="Pre-inputted cells 6 2 5 3 2" xfId="29213" xr:uid="{00000000-0005-0000-0000-0000A76F0000}"/>
    <cellStyle name="Pre-inputted cells 6 2 5 3 3" xfId="29214" xr:uid="{00000000-0005-0000-0000-0000A86F0000}"/>
    <cellStyle name="Pre-inputted cells 6 2 5 4" xfId="29215" xr:uid="{00000000-0005-0000-0000-0000A96F0000}"/>
    <cellStyle name="Pre-inputted cells 6 2 5 5" xfId="29216" xr:uid="{00000000-0005-0000-0000-0000AA6F0000}"/>
    <cellStyle name="Pre-inputted cells 6 2 5 6" xfId="29217" xr:uid="{00000000-0005-0000-0000-0000AB6F0000}"/>
    <cellStyle name="Pre-inputted cells 6 2 5 7" xfId="29218" xr:uid="{00000000-0005-0000-0000-0000AC6F0000}"/>
    <cellStyle name="Pre-inputted cells 6 2 5 8" xfId="29219" xr:uid="{00000000-0005-0000-0000-0000AD6F0000}"/>
    <cellStyle name="Pre-inputted cells 6 2 5 9" xfId="29220" xr:uid="{00000000-0005-0000-0000-0000AE6F0000}"/>
    <cellStyle name="Pre-inputted cells 6 2 6" xfId="29221" xr:uid="{00000000-0005-0000-0000-0000AF6F0000}"/>
    <cellStyle name="Pre-inputted cells 6 2 6 2" xfId="29222" xr:uid="{00000000-0005-0000-0000-0000B06F0000}"/>
    <cellStyle name="Pre-inputted cells 6 2 6 2 2" xfId="29223" xr:uid="{00000000-0005-0000-0000-0000B16F0000}"/>
    <cellStyle name="Pre-inputted cells 6 2 6 2 3" xfId="29224" xr:uid="{00000000-0005-0000-0000-0000B26F0000}"/>
    <cellStyle name="Pre-inputted cells 6 2 6 3" xfId="29225" xr:uid="{00000000-0005-0000-0000-0000B36F0000}"/>
    <cellStyle name="Pre-inputted cells 6 2 6 3 2" xfId="29226" xr:uid="{00000000-0005-0000-0000-0000B46F0000}"/>
    <cellStyle name="Pre-inputted cells 6 2 6 4" xfId="29227" xr:uid="{00000000-0005-0000-0000-0000B56F0000}"/>
    <cellStyle name="Pre-inputted cells 6 2 7" xfId="29228" xr:uid="{00000000-0005-0000-0000-0000B66F0000}"/>
    <cellStyle name="Pre-inputted cells 6 2 7 2" xfId="29229" xr:uid="{00000000-0005-0000-0000-0000B76F0000}"/>
    <cellStyle name="Pre-inputted cells 6 2 8" xfId="29230" xr:uid="{00000000-0005-0000-0000-0000B86F0000}"/>
    <cellStyle name="Pre-inputted cells 6 2 8 2" xfId="29231" xr:uid="{00000000-0005-0000-0000-0000B96F0000}"/>
    <cellStyle name="Pre-inputted cells 6 2 9" xfId="29232" xr:uid="{00000000-0005-0000-0000-0000BA6F0000}"/>
    <cellStyle name="Pre-inputted cells 6 2 9 2" xfId="29233" xr:uid="{00000000-0005-0000-0000-0000BB6F0000}"/>
    <cellStyle name="Pre-inputted cells 6 2_4 28 1_Asst_Health_Crit_AllTO_RIIO_20110714pm" xfId="29234" xr:uid="{00000000-0005-0000-0000-0000BC6F0000}"/>
    <cellStyle name="Pre-inputted cells 6 20" xfId="29235" xr:uid="{00000000-0005-0000-0000-0000BD6F0000}"/>
    <cellStyle name="Pre-inputted cells 6 20 2" xfId="29236" xr:uid="{00000000-0005-0000-0000-0000BE6F0000}"/>
    <cellStyle name="Pre-inputted cells 6 21" xfId="29237" xr:uid="{00000000-0005-0000-0000-0000BF6F0000}"/>
    <cellStyle name="Pre-inputted cells 6 21 2" xfId="29238" xr:uid="{00000000-0005-0000-0000-0000C06F0000}"/>
    <cellStyle name="Pre-inputted cells 6 22" xfId="29239" xr:uid="{00000000-0005-0000-0000-0000C16F0000}"/>
    <cellStyle name="Pre-inputted cells 6 22 2" xfId="29240" xr:uid="{00000000-0005-0000-0000-0000C26F0000}"/>
    <cellStyle name="Pre-inputted cells 6 23" xfId="29241" xr:uid="{00000000-0005-0000-0000-0000C36F0000}"/>
    <cellStyle name="Pre-inputted cells 6 23 2" xfId="29242" xr:uid="{00000000-0005-0000-0000-0000C46F0000}"/>
    <cellStyle name="Pre-inputted cells 6 24" xfId="29243" xr:uid="{00000000-0005-0000-0000-0000C56F0000}"/>
    <cellStyle name="Pre-inputted cells 6 24 2" xfId="29244" xr:uid="{00000000-0005-0000-0000-0000C66F0000}"/>
    <cellStyle name="Pre-inputted cells 6 25" xfId="29245" xr:uid="{00000000-0005-0000-0000-0000C76F0000}"/>
    <cellStyle name="Pre-inputted cells 6 25 2" xfId="29246" xr:uid="{00000000-0005-0000-0000-0000C86F0000}"/>
    <cellStyle name="Pre-inputted cells 6 26" xfId="29247" xr:uid="{00000000-0005-0000-0000-0000C96F0000}"/>
    <cellStyle name="Pre-inputted cells 6 26 2" xfId="29248" xr:uid="{00000000-0005-0000-0000-0000CA6F0000}"/>
    <cellStyle name="Pre-inputted cells 6 27" xfId="29249" xr:uid="{00000000-0005-0000-0000-0000CB6F0000}"/>
    <cellStyle name="Pre-inputted cells 6 28" xfId="29250" xr:uid="{00000000-0005-0000-0000-0000CC6F0000}"/>
    <cellStyle name="Pre-inputted cells 6 29" xfId="29251" xr:uid="{00000000-0005-0000-0000-0000CD6F0000}"/>
    <cellStyle name="Pre-inputted cells 6 3" xfId="1254" xr:uid="{00000000-0005-0000-0000-0000CE6F0000}"/>
    <cellStyle name="Pre-inputted cells 6 3 10" xfId="29252" xr:uid="{00000000-0005-0000-0000-0000CF6F0000}"/>
    <cellStyle name="Pre-inputted cells 6 3 11" xfId="29253" xr:uid="{00000000-0005-0000-0000-0000D06F0000}"/>
    <cellStyle name="Pre-inputted cells 6 3 12" xfId="29254" xr:uid="{00000000-0005-0000-0000-0000D16F0000}"/>
    <cellStyle name="Pre-inputted cells 6 3 13" xfId="29255" xr:uid="{00000000-0005-0000-0000-0000D26F0000}"/>
    <cellStyle name="Pre-inputted cells 6 3 14" xfId="29256" xr:uid="{00000000-0005-0000-0000-0000D36F0000}"/>
    <cellStyle name="Pre-inputted cells 6 3 15" xfId="29257" xr:uid="{00000000-0005-0000-0000-0000D46F0000}"/>
    <cellStyle name="Pre-inputted cells 6 3 16" xfId="29258" xr:uid="{00000000-0005-0000-0000-0000D56F0000}"/>
    <cellStyle name="Pre-inputted cells 6 3 17" xfId="29259" xr:uid="{00000000-0005-0000-0000-0000D66F0000}"/>
    <cellStyle name="Pre-inputted cells 6 3 18" xfId="29260" xr:uid="{00000000-0005-0000-0000-0000D76F0000}"/>
    <cellStyle name="Pre-inputted cells 6 3 19" xfId="29261" xr:uid="{00000000-0005-0000-0000-0000D86F0000}"/>
    <cellStyle name="Pre-inputted cells 6 3 2" xfId="1912" xr:uid="{00000000-0005-0000-0000-0000D96F0000}"/>
    <cellStyle name="Pre-inputted cells 6 3 2 10" xfId="29262" xr:uid="{00000000-0005-0000-0000-0000DA6F0000}"/>
    <cellStyle name="Pre-inputted cells 6 3 2 11" xfId="29263" xr:uid="{00000000-0005-0000-0000-0000DB6F0000}"/>
    <cellStyle name="Pre-inputted cells 6 3 2 12" xfId="29264" xr:uid="{00000000-0005-0000-0000-0000DC6F0000}"/>
    <cellStyle name="Pre-inputted cells 6 3 2 13" xfId="29265" xr:uid="{00000000-0005-0000-0000-0000DD6F0000}"/>
    <cellStyle name="Pre-inputted cells 6 3 2 14" xfId="29266" xr:uid="{00000000-0005-0000-0000-0000DE6F0000}"/>
    <cellStyle name="Pre-inputted cells 6 3 2 15" xfId="29267" xr:uid="{00000000-0005-0000-0000-0000DF6F0000}"/>
    <cellStyle name="Pre-inputted cells 6 3 2 16" xfId="29268" xr:uid="{00000000-0005-0000-0000-0000E06F0000}"/>
    <cellStyle name="Pre-inputted cells 6 3 2 17" xfId="29269" xr:uid="{00000000-0005-0000-0000-0000E16F0000}"/>
    <cellStyle name="Pre-inputted cells 6 3 2 18" xfId="29270" xr:uid="{00000000-0005-0000-0000-0000E26F0000}"/>
    <cellStyle name="Pre-inputted cells 6 3 2 19" xfId="29271" xr:uid="{00000000-0005-0000-0000-0000E36F0000}"/>
    <cellStyle name="Pre-inputted cells 6 3 2 2" xfId="29272" xr:uid="{00000000-0005-0000-0000-0000E46F0000}"/>
    <cellStyle name="Pre-inputted cells 6 3 2 2 10" xfId="29273" xr:uid="{00000000-0005-0000-0000-0000E56F0000}"/>
    <cellStyle name="Pre-inputted cells 6 3 2 2 11" xfId="29274" xr:uid="{00000000-0005-0000-0000-0000E66F0000}"/>
    <cellStyle name="Pre-inputted cells 6 3 2 2 12" xfId="29275" xr:uid="{00000000-0005-0000-0000-0000E76F0000}"/>
    <cellStyle name="Pre-inputted cells 6 3 2 2 13" xfId="29276" xr:uid="{00000000-0005-0000-0000-0000E86F0000}"/>
    <cellStyle name="Pre-inputted cells 6 3 2 2 2" xfId="29277" xr:uid="{00000000-0005-0000-0000-0000E96F0000}"/>
    <cellStyle name="Pre-inputted cells 6 3 2 2 2 2" xfId="29278" xr:uid="{00000000-0005-0000-0000-0000EA6F0000}"/>
    <cellStyle name="Pre-inputted cells 6 3 2 2 2 3" xfId="29279" xr:uid="{00000000-0005-0000-0000-0000EB6F0000}"/>
    <cellStyle name="Pre-inputted cells 6 3 2 2 3" xfId="29280" xr:uid="{00000000-0005-0000-0000-0000EC6F0000}"/>
    <cellStyle name="Pre-inputted cells 6 3 2 2 3 2" xfId="29281" xr:uid="{00000000-0005-0000-0000-0000ED6F0000}"/>
    <cellStyle name="Pre-inputted cells 6 3 2 2 3 3" xfId="29282" xr:uid="{00000000-0005-0000-0000-0000EE6F0000}"/>
    <cellStyle name="Pre-inputted cells 6 3 2 2 4" xfId="29283" xr:uid="{00000000-0005-0000-0000-0000EF6F0000}"/>
    <cellStyle name="Pre-inputted cells 6 3 2 2 5" xfId="29284" xr:uid="{00000000-0005-0000-0000-0000F06F0000}"/>
    <cellStyle name="Pre-inputted cells 6 3 2 2 6" xfId="29285" xr:uid="{00000000-0005-0000-0000-0000F16F0000}"/>
    <cellStyle name="Pre-inputted cells 6 3 2 2 7" xfId="29286" xr:uid="{00000000-0005-0000-0000-0000F26F0000}"/>
    <cellStyle name="Pre-inputted cells 6 3 2 2 8" xfId="29287" xr:uid="{00000000-0005-0000-0000-0000F36F0000}"/>
    <cellStyle name="Pre-inputted cells 6 3 2 2 9" xfId="29288" xr:uid="{00000000-0005-0000-0000-0000F46F0000}"/>
    <cellStyle name="Pre-inputted cells 6 3 2 20" xfId="29289" xr:uid="{00000000-0005-0000-0000-0000F56F0000}"/>
    <cellStyle name="Pre-inputted cells 6 3 2 21" xfId="29290" xr:uid="{00000000-0005-0000-0000-0000F66F0000}"/>
    <cellStyle name="Pre-inputted cells 6 3 2 22" xfId="29291" xr:uid="{00000000-0005-0000-0000-0000F76F0000}"/>
    <cellStyle name="Pre-inputted cells 6 3 2 23" xfId="29292" xr:uid="{00000000-0005-0000-0000-0000F86F0000}"/>
    <cellStyle name="Pre-inputted cells 6 3 2 24" xfId="29293" xr:uid="{00000000-0005-0000-0000-0000F96F0000}"/>
    <cellStyle name="Pre-inputted cells 6 3 2 25" xfId="29294" xr:uid="{00000000-0005-0000-0000-0000FA6F0000}"/>
    <cellStyle name="Pre-inputted cells 6 3 2 26" xfId="29295" xr:uid="{00000000-0005-0000-0000-0000FB6F0000}"/>
    <cellStyle name="Pre-inputted cells 6 3 2 27" xfId="29296" xr:uid="{00000000-0005-0000-0000-0000FC6F0000}"/>
    <cellStyle name="Pre-inputted cells 6 3 2 28" xfId="29297" xr:uid="{00000000-0005-0000-0000-0000FD6F0000}"/>
    <cellStyle name="Pre-inputted cells 6 3 2 29" xfId="29298" xr:uid="{00000000-0005-0000-0000-0000FE6F0000}"/>
    <cellStyle name="Pre-inputted cells 6 3 2 3" xfId="29299" xr:uid="{00000000-0005-0000-0000-0000FF6F0000}"/>
    <cellStyle name="Pre-inputted cells 6 3 2 3 2" xfId="29300" xr:uid="{00000000-0005-0000-0000-000000700000}"/>
    <cellStyle name="Pre-inputted cells 6 3 2 3 3" xfId="29301" xr:uid="{00000000-0005-0000-0000-000001700000}"/>
    <cellStyle name="Pre-inputted cells 6 3 2 30" xfId="29302" xr:uid="{00000000-0005-0000-0000-000002700000}"/>
    <cellStyle name="Pre-inputted cells 6 3 2 31" xfId="29303" xr:uid="{00000000-0005-0000-0000-000003700000}"/>
    <cellStyle name="Pre-inputted cells 6 3 2 32" xfId="29304" xr:uid="{00000000-0005-0000-0000-000004700000}"/>
    <cellStyle name="Pre-inputted cells 6 3 2 33" xfId="29305" xr:uid="{00000000-0005-0000-0000-000005700000}"/>
    <cellStyle name="Pre-inputted cells 6 3 2 34" xfId="29306" xr:uid="{00000000-0005-0000-0000-000006700000}"/>
    <cellStyle name="Pre-inputted cells 6 3 2 4" xfId="29307" xr:uid="{00000000-0005-0000-0000-000007700000}"/>
    <cellStyle name="Pre-inputted cells 6 3 2 4 2" xfId="29308" xr:uid="{00000000-0005-0000-0000-000008700000}"/>
    <cellStyle name="Pre-inputted cells 6 3 2 4 3" xfId="29309" xr:uid="{00000000-0005-0000-0000-000009700000}"/>
    <cellStyle name="Pre-inputted cells 6 3 2 5" xfId="29310" xr:uid="{00000000-0005-0000-0000-00000A700000}"/>
    <cellStyle name="Pre-inputted cells 6 3 2 6" xfId="29311" xr:uid="{00000000-0005-0000-0000-00000B700000}"/>
    <cellStyle name="Pre-inputted cells 6 3 2 7" xfId="29312" xr:uid="{00000000-0005-0000-0000-00000C700000}"/>
    <cellStyle name="Pre-inputted cells 6 3 2 8" xfId="29313" xr:uid="{00000000-0005-0000-0000-00000D700000}"/>
    <cellStyle name="Pre-inputted cells 6 3 2 9" xfId="29314" xr:uid="{00000000-0005-0000-0000-00000E700000}"/>
    <cellStyle name="Pre-inputted cells 6 3 20" xfId="29315" xr:uid="{00000000-0005-0000-0000-00000F700000}"/>
    <cellStyle name="Pre-inputted cells 6 3 21" xfId="29316" xr:uid="{00000000-0005-0000-0000-000010700000}"/>
    <cellStyle name="Pre-inputted cells 6 3 22" xfId="29317" xr:uid="{00000000-0005-0000-0000-000011700000}"/>
    <cellStyle name="Pre-inputted cells 6 3 23" xfId="29318" xr:uid="{00000000-0005-0000-0000-000012700000}"/>
    <cellStyle name="Pre-inputted cells 6 3 24" xfId="29319" xr:uid="{00000000-0005-0000-0000-000013700000}"/>
    <cellStyle name="Pre-inputted cells 6 3 25" xfId="29320" xr:uid="{00000000-0005-0000-0000-000014700000}"/>
    <cellStyle name="Pre-inputted cells 6 3 26" xfId="29321" xr:uid="{00000000-0005-0000-0000-000015700000}"/>
    <cellStyle name="Pre-inputted cells 6 3 27" xfId="29322" xr:uid="{00000000-0005-0000-0000-000016700000}"/>
    <cellStyle name="Pre-inputted cells 6 3 28" xfId="29323" xr:uid="{00000000-0005-0000-0000-000017700000}"/>
    <cellStyle name="Pre-inputted cells 6 3 29" xfId="29324" xr:uid="{00000000-0005-0000-0000-000018700000}"/>
    <cellStyle name="Pre-inputted cells 6 3 3" xfId="29325" xr:uid="{00000000-0005-0000-0000-000019700000}"/>
    <cellStyle name="Pre-inputted cells 6 3 3 10" xfId="29326" xr:uid="{00000000-0005-0000-0000-00001A700000}"/>
    <cellStyle name="Pre-inputted cells 6 3 3 11" xfId="29327" xr:uid="{00000000-0005-0000-0000-00001B700000}"/>
    <cellStyle name="Pre-inputted cells 6 3 3 12" xfId="29328" xr:uid="{00000000-0005-0000-0000-00001C700000}"/>
    <cellStyle name="Pre-inputted cells 6 3 3 13" xfId="29329" xr:uid="{00000000-0005-0000-0000-00001D700000}"/>
    <cellStyle name="Pre-inputted cells 6 3 3 2" xfId="29330" xr:uid="{00000000-0005-0000-0000-00001E700000}"/>
    <cellStyle name="Pre-inputted cells 6 3 3 2 2" xfId="29331" xr:uid="{00000000-0005-0000-0000-00001F700000}"/>
    <cellStyle name="Pre-inputted cells 6 3 3 2 3" xfId="29332" xr:uid="{00000000-0005-0000-0000-000020700000}"/>
    <cellStyle name="Pre-inputted cells 6 3 3 3" xfId="29333" xr:uid="{00000000-0005-0000-0000-000021700000}"/>
    <cellStyle name="Pre-inputted cells 6 3 3 3 2" xfId="29334" xr:uid="{00000000-0005-0000-0000-000022700000}"/>
    <cellStyle name="Pre-inputted cells 6 3 3 3 3" xfId="29335" xr:uid="{00000000-0005-0000-0000-000023700000}"/>
    <cellStyle name="Pre-inputted cells 6 3 3 4" xfId="29336" xr:uid="{00000000-0005-0000-0000-000024700000}"/>
    <cellStyle name="Pre-inputted cells 6 3 3 5" xfId="29337" xr:uid="{00000000-0005-0000-0000-000025700000}"/>
    <cellStyle name="Pre-inputted cells 6 3 3 6" xfId="29338" xr:uid="{00000000-0005-0000-0000-000026700000}"/>
    <cellStyle name="Pre-inputted cells 6 3 3 7" xfId="29339" xr:uid="{00000000-0005-0000-0000-000027700000}"/>
    <cellStyle name="Pre-inputted cells 6 3 3 8" xfId="29340" xr:uid="{00000000-0005-0000-0000-000028700000}"/>
    <cellStyle name="Pre-inputted cells 6 3 3 9" xfId="29341" xr:uid="{00000000-0005-0000-0000-000029700000}"/>
    <cellStyle name="Pre-inputted cells 6 3 30" xfId="29342" xr:uid="{00000000-0005-0000-0000-00002A700000}"/>
    <cellStyle name="Pre-inputted cells 6 3 31" xfId="29343" xr:uid="{00000000-0005-0000-0000-00002B700000}"/>
    <cellStyle name="Pre-inputted cells 6 3 32" xfId="29344" xr:uid="{00000000-0005-0000-0000-00002C700000}"/>
    <cellStyle name="Pre-inputted cells 6 3 33" xfId="29345" xr:uid="{00000000-0005-0000-0000-00002D700000}"/>
    <cellStyle name="Pre-inputted cells 6 3 34" xfId="29346" xr:uid="{00000000-0005-0000-0000-00002E700000}"/>
    <cellStyle name="Pre-inputted cells 6 3 35" xfId="29347" xr:uid="{00000000-0005-0000-0000-00002F700000}"/>
    <cellStyle name="Pre-inputted cells 6 3 4" xfId="29348" xr:uid="{00000000-0005-0000-0000-000030700000}"/>
    <cellStyle name="Pre-inputted cells 6 3 4 2" xfId="29349" xr:uid="{00000000-0005-0000-0000-000031700000}"/>
    <cellStyle name="Pre-inputted cells 6 3 4 3" xfId="29350" xr:uid="{00000000-0005-0000-0000-000032700000}"/>
    <cellStyle name="Pre-inputted cells 6 3 5" xfId="29351" xr:uid="{00000000-0005-0000-0000-000033700000}"/>
    <cellStyle name="Pre-inputted cells 6 3 5 2" xfId="29352" xr:uid="{00000000-0005-0000-0000-000034700000}"/>
    <cellStyle name="Pre-inputted cells 6 3 5 3" xfId="29353" xr:uid="{00000000-0005-0000-0000-000035700000}"/>
    <cellStyle name="Pre-inputted cells 6 3 6" xfId="29354" xr:uid="{00000000-0005-0000-0000-000036700000}"/>
    <cellStyle name="Pre-inputted cells 6 3 7" xfId="29355" xr:uid="{00000000-0005-0000-0000-000037700000}"/>
    <cellStyle name="Pre-inputted cells 6 3 8" xfId="29356" xr:uid="{00000000-0005-0000-0000-000038700000}"/>
    <cellStyle name="Pre-inputted cells 6 3 9" xfId="29357" xr:uid="{00000000-0005-0000-0000-000039700000}"/>
    <cellStyle name="Pre-inputted cells 6 3_4 28 1_Asst_Health_Crit_AllTO_RIIO_20110714pm" xfId="29358" xr:uid="{00000000-0005-0000-0000-00003A700000}"/>
    <cellStyle name="Pre-inputted cells 6 30" xfId="29359" xr:uid="{00000000-0005-0000-0000-00003B700000}"/>
    <cellStyle name="Pre-inputted cells 6 31" xfId="29360" xr:uid="{00000000-0005-0000-0000-00003C700000}"/>
    <cellStyle name="Pre-inputted cells 6 32" xfId="29361" xr:uid="{00000000-0005-0000-0000-00003D700000}"/>
    <cellStyle name="Pre-inputted cells 6 33" xfId="29362" xr:uid="{00000000-0005-0000-0000-00003E700000}"/>
    <cellStyle name="Pre-inputted cells 6 34" xfId="29363" xr:uid="{00000000-0005-0000-0000-00003F700000}"/>
    <cellStyle name="Pre-inputted cells 6 35" xfId="29364" xr:uid="{00000000-0005-0000-0000-000040700000}"/>
    <cellStyle name="Pre-inputted cells 6 36" xfId="29365" xr:uid="{00000000-0005-0000-0000-000041700000}"/>
    <cellStyle name="Pre-inputted cells 6 37" xfId="29366" xr:uid="{00000000-0005-0000-0000-000042700000}"/>
    <cellStyle name="Pre-inputted cells 6 38" xfId="29367" xr:uid="{00000000-0005-0000-0000-000043700000}"/>
    <cellStyle name="Pre-inputted cells 6 39" xfId="29368" xr:uid="{00000000-0005-0000-0000-000044700000}"/>
    <cellStyle name="Pre-inputted cells 6 4" xfId="1909" xr:uid="{00000000-0005-0000-0000-000045700000}"/>
    <cellStyle name="Pre-inputted cells 6 4 10" xfId="29369" xr:uid="{00000000-0005-0000-0000-000046700000}"/>
    <cellStyle name="Pre-inputted cells 6 4 11" xfId="29370" xr:uid="{00000000-0005-0000-0000-000047700000}"/>
    <cellStyle name="Pre-inputted cells 6 4 12" xfId="29371" xr:uid="{00000000-0005-0000-0000-000048700000}"/>
    <cellStyle name="Pre-inputted cells 6 4 13" xfId="29372" xr:uid="{00000000-0005-0000-0000-000049700000}"/>
    <cellStyle name="Pre-inputted cells 6 4 14" xfId="29373" xr:uid="{00000000-0005-0000-0000-00004A700000}"/>
    <cellStyle name="Pre-inputted cells 6 4 15" xfId="29374" xr:uid="{00000000-0005-0000-0000-00004B700000}"/>
    <cellStyle name="Pre-inputted cells 6 4 16" xfId="29375" xr:uid="{00000000-0005-0000-0000-00004C700000}"/>
    <cellStyle name="Pre-inputted cells 6 4 17" xfId="29376" xr:uid="{00000000-0005-0000-0000-00004D700000}"/>
    <cellStyle name="Pre-inputted cells 6 4 18" xfId="29377" xr:uid="{00000000-0005-0000-0000-00004E700000}"/>
    <cellStyle name="Pre-inputted cells 6 4 19" xfId="29378" xr:uid="{00000000-0005-0000-0000-00004F700000}"/>
    <cellStyle name="Pre-inputted cells 6 4 2" xfId="29379" xr:uid="{00000000-0005-0000-0000-000050700000}"/>
    <cellStyle name="Pre-inputted cells 6 4 2 10" xfId="29380" xr:uid="{00000000-0005-0000-0000-000051700000}"/>
    <cellStyle name="Pre-inputted cells 6 4 2 11" xfId="29381" xr:uid="{00000000-0005-0000-0000-000052700000}"/>
    <cellStyle name="Pre-inputted cells 6 4 2 12" xfId="29382" xr:uid="{00000000-0005-0000-0000-000053700000}"/>
    <cellStyle name="Pre-inputted cells 6 4 2 13" xfId="29383" xr:uid="{00000000-0005-0000-0000-000054700000}"/>
    <cellStyle name="Pre-inputted cells 6 4 2 2" xfId="29384" xr:uid="{00000000-0005-0000-0000-000055700000}"/>
    <cellStyle name="Pre-inputted cells 6 4 2 2 2" xfId="29385" xr:uid="{00000000-0005-0000-0000-000056700000}"/>
    <cellStyle name="Pre-inputted cells 6 4 2 2 3" xfId="29386" xr:uid="{00000000-0005-0000-0000-000057700000}"/>
    <cellStyle name="Pre-inputted cells 6 4 2 3" xfId="29387" xr:uid="{00000000-0005-0000-0000-000058700000}"/>
    <cellStyle name="Pre-inputted cells 6 4 2 3 2" xfId="29388" xr:uid="{00000000-0005-0000-0000-000059700000}"/>
    <cellStyle name="Pre-inputted cells 6 4 2 3 3" xfId="29389" xr:uid="{00000000-0005-0000-0000-00005A700000}"/>
    <cellStyle name="Pre-inputted cells 6 4 2 4" xfId="29390" xr:uid="{00000000-0005-0000-0000-00005B700000}"/>
    <cellStyle name="Pre-inputted cells 6 4 2 5" xfId="29391" xr:uid="{00000000-0005-0000-0000-00005C700000}"/>
    <cellStyle name="Pre-inputted cells 6 4 2 6" xfId="29392" xr:uid="{00000000-0005-0000-0000-00005D700000}"/>
    <cellStyle name="Pre-inputted cells 6 4 2 7" xfId="29393" xr:uid="{00000000-0005-0000-0000-00005E700000}"/>
    <cellStyle name="Pre-inputted cells 6 4 2 8" xfId="29394" xr:uid="{00000000-0005-0000-0000-00005F700000}"/>
    <cellStyle name="Pre-inputted cells 6 4 2 9" xfId="29395" xr:uid="{00000000-0005-0000-0000-000060700000}"/>
    <cellStyle name="Pre-inputted cells 6 4 20" xfId="29396" xr:uid="{00000000-0005-0000-0000-000061700000}"/>
    <cellStyle name="Pre-inputted cells 6 4 21" xfId="29397" xr:uid="{00000000-0005-0000-0000-000062700000}"/>
    <cellStyle name="Pre-inputted cells 6 4 22" xfId="29398" xr:uid="{00000000-0005-0000-0000-000063700000}"/>
    <cellStyle name="Pre-inputted cells 6 4 23" xfId="29399" xr:uid="{00000000-0005-0000-0000-000064700000}"/>
    <cellStyle name="Pre-inputted cells 6 4 24" xfId="29400" xr:uid="{00000000-0005-0000-0000-000065700000}"/>
    <cellStyle name="Pre-inputted cells 6 4 25" xfId="29401" xr:uid="{00000000-0005-0000-0000-000066700000}"/>
    <cellStyle name="Pre-inputted cells 6 4 26" xfId="29402" xr:uid="{00000000-0005-0000-0000-000067700000}"/>
    <cellStyle name="Pre-inputted cells 6 4 27" xfId="29403" xr:uid="{00000000-0005-0000-0000-000068700000}"/>
    <cellStyle name="Pre-inputted cells 6 4 28" xfId="29404" xr:uid="{00000000-0005-0000-0000-000069700000}"/>
    <cellStyle name="Pre-inputted cells 6 4 29" xfId="29405" xr:uid="{00000000-0005-0000-0000-00006A700000}"/>
    <cellStyle name="Pre-inputted cells 6 4 3" xfId="29406" xr:uid="{00000000-0005-0000-0000-00006B700000}"/>
    <cellStyle name="Pre-inputted cells 6 4 3 2" xfId="29407" xr:uid="{00000000-0005-0000-0000-00006C700000}"/>
    <cellStyle name="Pre-inputted cells 6 4 3 3" xfId="29408" xr:uid="{00000000-0005-0000-0000-00006D700000}"/>
    <cellStyle name="Pre-inputted cells 6 4 30" xfId="29409" xr:uid="{00000000-0005-0000-0000-00006E700000}"/>
    <cellStyle name="Pre-inputted cells 6 4 31" xfId="29410" xr:uid="{00000000-0005-0000-0000-00006F700000}"/>
    <cellStyle name="Pre-inputted cells 6 4 32" xfId="29411" xr:uid="{00000000-0005-0000-0000-000070700000}"/>
    <cellStyle name="Pre-inputted cells 6 4 33" xfId="29412" xr:uid="{00000000-0005-0000-0000-000071700000}"/>
    <cellStyle name="Pre-inputted cells 6 4 34" xfId="29413" xr:uid="{00000000-0005-0000-0000-000072700000}"/>
    <cellStyle name="Pre-inputted cells 6 4 4" xfId="29414" xr:uid="{00000000-0005-0000-0000-000073700000}"/>
    <cellStyle name="Pre-inputted cells 6 4 4 2" xfId="29415" xr:uid="{00000000-0005-0000-0000-000074700000}"/>
    <cellStyle name="Pre-inputted cells 6 4 4 3" xfId="29416" xr:uid="{00000000-0005-0000-0000-000075700000}"/>
    <cellStyle name="Pre-inputted cells 6 4 5" xfId="29417" xr:uid="{00000000-0005-0000-0000-000076700000}"/>
    <cellStyle name="Pre-inputted cells 6 4 6" xfId="29418" xr:uid="{00000000-0005-0000-0000-000077700000}"/>
    <cellStyle name="Pre-inputted cells 6 4 7" xfId="29419" xr:uid="{00000000-0005-0000-0000-000078700000}"/>
    <cellStyle name="Pre-inputted cells 6 4 8" xfId="29420" xr:uid="{00000000-0005-0000-0000-000079700000}"/>
    <cellStyle name="Pre-inputted cells 6 4 9" xfId="29421" xr:uid="{00000000-0005-0000-0000-00007A700000}"/>
    <cellStyle name="Pre-inputted cells 6 5" xfId="29422" xr:uid="{00000000-0005-0000-0000-00007B700000}"/>
    <cellStyle name="Pre-inputted cells 6 5 10" xfId="29423" xr:uid="{00000000-0005-0000-0000-00007C700000}"/>
    <cellStyle name="Pre-inputted cells 6 5 11" xfId="29424" xr:uid="{00000000-0005-0000-0000-00007D700000}"/>
    <cellStyle name="Pre-inputted cells 6 5 12" xfId="29425" xr:uid="{00000000-0005-0000-0000-00007E700000}"/>
    <cellStyle name="Pre-inputted cells 6 5 13" xfId="29426" xr:uid="{00000000-0005-0000-0000-00007F700000}"/>
    <cellStyle name="Pre-inputted cells 6 5 14" xfId="29427" xr:uid="{00000000-0005-0000-0000-000080700000}"/>
    <cellStyle name="Pre-inputted cells 6 5 15" xfId="29428" xr:uid="{00000000-0005-0000-0000-000081700000}"/>
    <cellStyle name="Pre-inputted cells 6 5 16" xfId="29429" xr:uid="{00000000-0005-0000-0000-000082700000}"/>
    <cellStyle name="Pre-inputted cells 6 5 17" xfId="29430" xr:uid="{00000000-0005-0000-0000-000083700000}"/>
    <cellStyle name="Pre-inputted cells 6 5 18" xfId="29431" xr:uid="{00000000-0005-0000-0000-000084700000}"/>
    <cellStyle name="Pre-inputted cells 6 5 19" xfId="29432" xr:uid="{00000000-0005-0000-0000-000085700000}"/>
    <cellStyle name="Pre-inputted cells 6 5 2" xfId="29433" xr:uid="{00000000-0005-0000-0000-000086700000}"/>
    <cellStyle name="Pre-inputted cells 6 5 2 10" xfId="29434" xr:uid="{00000000-0005-0000-0000-000087700000}"/>
    <cellStyle name="Pre-inputted cells 6 5 2 11" xfId="29435" xr:uid="{00000000-0005-0000-0000-000088700000}"/>
    <cellStyle name="Pre-inputted cells 6 5 2 12" xfId="29436" xr:uid="{00000000-0005-0000-0000-000089700000}"/>
    <cellStyle name="Pre-inputted cells 6 5 2 13" xfId="29437" xr:uid="{00000000-0005-0000-0000-00008A700000}"/>
    <cellStyle name="Pre-inputted cells 6 5 2 2" xfId="29438" xr:uid="{00000000-0005-0000-0000-00008B700000}"/>
    <cellStyle name="Pre-inputted cells 6 5 2 2 2" xfId="29439" xr:uid="{00000000-0005-0000-0000-00008C700000}"/>
    <cellStyle name="Pre-inputted cells 6 5 2 2 3" xfId="29440" xr:uid="{00000000-0005-0000-0000-00008D700000}"/>
    <cellStyle name="Pre-inputted cells 6 5 2 3" xfId="29441" xr:uid="{00000000-0005-0000-0000-00008E700000}"/>
    <cellStyle name="Pre-inputted cells 6 5 2 3 2" xfId="29442" xr:uid="{00000000-0005-0000-0000-00008F700000}"/>
    <cellStyle name="Pre-inputted cells 6 5 2 3 3" xfId="29443" xr:uid="{00000000-0005-0000-0000-000090700000}"/>
    <cellStyle name="Pre-inputted cells 6 5 2 4" xfId="29444" xr:uid="{00000000-0005-0000-0000-000091700000}"/>
    <cellStyle name="Pre-inputted cells 6 5 2 5" xfId="29445" xr:uid="{00000000-0005-0000-0000-000092700000}"/>
    <cellStyle name="Pre-inputted cells 6 5 2 6" xfId="29446" xr:uid="{00000000-0005-0000-0000-000093700000}"/>
    <cellStyle name="Pre-inputted cells 6 5 2 7" xfId="29447" xr:uid="{00000000-0005-0000-0000-000094700000}"/>
    <cellStyle name="Pre-inputted cells 6 5 2 8" xfId="29448" xr:uid="{00000000-0005-0000-0000-000095700000}"/>
    <cellStyle name="Pre-inputted cells 6 5 2 9" xfId="29449" xr:uid="{00000000-0005-0000-0000-000096700000}"/>
    <cellStyle name="Pre-inputted cells 6 5 20" xfId="29450" xr:uid="{00000000-0005-0000-0000-000097700000}"/>
    <cellStyle name="Pre-inputted cells 6 5 21" xfId="29451" xr:uid="{00000000-0005-0000-0000-000098700000}"/>
    <cellStyle name="Pre-inputted cells 6 5 22" xfId="29452" xr:uid="{00000000-0005-0000-0000-000099700000}"/>
    <cellStyle name="Pre-inputted cells 6 5 23" xfId="29453" xr:uid="{00000000-0005-0000-0000-00009A700000}"/>
    <cellStyle name="Pre-inputted cells 6 5 24" xfId="29454" xr:uid="{00000000-0005-0000-0000-00009B700000}"/>
    <cellStyle name="Pre-inputted cells 6 5 25" xfId="29455" xr:uid="{00000000-0005-0000-0000-00009C700000}"/>
    <cellStyle name="Pre-inputted cells 6 5 26" xfId="29456" xr:uid="{00000000-0005-0000-0000-00009D700000}"/>
    <cellStyle name="Pre-inputted cells 6 5 27" xfId="29457" xr:uid="{00000000-0005-0000-0000-00009E700000}"/>
    <cellStyle name="Pre-inputted cells 6 5 28" xfId="29458" xr:uid="{00000000-0005-0000-0000-00009F700000}"/>
    <cellStyle name="Pre-inputted cells 6 5 29" xfId="29459" xr:uid="{00000000-0005-0000-0000-0000A0700000}"/>
    <cellStyle name="Pre-inputted cells 6 5 3" xfId="29460" xr:uid="{00000000-0005-0000-0000-0000A1700000}"/>
    <cellStyle name="Pre-inputted cells 6 5 3 2" xfId="29461" xr:uid="{00000000-0005-0000-0000-0000A2700000}"/>
    <cellStyle name="Pre-inputted cells 6 5 3 3" xfId="29462" xr:uid="{00000000-0005-0000-0000-0000A3700000}"/>
    <cellStyle name="Pre-inputted cells 6 5 30" xfId="29463" xr:uid="{00000000-0005-0000-0000-0000A4700000}"/>
    <cellStyle name="Pre-inputted cells 6 5 31" xfId="29464" xr:uid="{00000000-0005-0000-0000-0000A5700000}"/>
    <cellStyle name="Pre-inputted cells 6 5 32" xfId="29465" xr:uid="{00000000-0005-0000-0000-0000A6700000}"/>
    <cellStyle name="Pre-inputted cells 6 5 33" xfId="29466" xr:uid="{00000000-0005-0000-0000-0000A7700000}"/>
    <cellStyle name="Pre-inputted cells 6 5 34" xfId="29467" xr:uid="{00000000-0005-0000-0000-0000A8700000}"/>
    <cellStyle name="Pre-inputted cells 6 5 4" xfId="29468" xr:uid="{00000000-0005-0000-0000-0000A9700000}"/>
    <cellStyle name="Pre-inputted cells 6 5 4 2" xfId="29469" xr:uid="{00000000-0005-0000-0000-0000AA700000}"/>
    <cellStyle name="Pre-inputted cells 6 5 4 3" xfId="29470" xr:uid="{00000000-0005-0000-0000-0000AB700000}"/>
    <cellStyle name="Pre-inputted cells 6 5 5" xfId="29471" xr:uid="{00000000-0005-0000-0000-0000AC700000}"/>
    <cellStyle name="Pre-inputted cells 6 5 6" xfId="29472" xr:uid="{00000000-0005-0000-0000-0000AD700000}"/>
    <cellStyle name="Pre-inputted cells 6 5 7" xfId="29473" xr:uid="{00000000-0005-0000-0000-0000AE700000}"/>
    <cellStyle name="Pre-inputted cells 6 5 8" xfId="29474" xr:uid="{00000000-0005-0000-0000-0000AF700000}"/>
    <cellStyle name="Pre-inputted cells 6 5 9" xfId="29475" xr:uid="{00000000-0005-0000-0000-0000B0700000}"/>
    <cellStyle name="Pre-inputted cells 6 6" xfId="29476" xr:uid="{00000000-0005-0000-0000-0000B1700000}"/>
    <cellStyle name="Pre-inputted cells 6 6 10" xfId="29477" xr:uid="{00000000-0005-0000-0000-0000B2700000}"/>
    <cellStyle name="Pre-inputted cells 6 6 11" xfId="29478" xr:uid="{00000000-0005-0000-0000-0000B3700000}"/>
    <cellStyle name="Pre-inputted cells 6 6 12" xfId="29479" xr:uid="{00000000-0005-0000-0000-0000B4700000}"/>
    <cellStyle name="Pre-inputted cells 6 6 13" xfId="29480" xr:uid="{00000000-0005-0000-0000-0000B5700000}"/>
    <cellStyle name="Pre-inputted cells 6 6 2" xfId="29481" xr:uid="{00000000-0005-0000-0000-0000B6700000}"/>
    <cellStyle name="Pre-inputted cells 6 6 2 2" xfId="29482" xr:uid="{00000000-0005-0000-0000-0000B7700000}"/>
    <cellStyle name="Pre-inputted cells 6 6 2 3" xfId="29483" xr:uid="{00000000-0005-0000-0000-0000B8700000}"/>
    <cellStyle name="Pre-inputted cells 6 6 3" xfId="29484" xr:uid="{00000000-0005-0000-0000-0000B9700000}"/>
    <cellStyle name="Pre-inputted cells 6 6 3 2" xfId="29485" xr:uid="{00000000-0005-0000-0000-0000BA700000}"/>
    <cellStyle name="Pre-inputted cells 6 6 3 3" xfId="29486" xr:uid="{00000000-0005-0000-0000-0000BB700000}"/>
    <cellStyle name="Pre-inputted cells 6 6 4" xfId="29487" xr:uid="{00000000-0005-0000-0000-0000BC700000}"/>
    <cellStyle name="Pre-inputted cells 6 6 5" xfId="29488" xr:uid="{00000000-0005-0000-0000-0000BD700000}"/>
    <cellStyle name="Pre-inputted cells 6 6 6" xfId="29489" xr:uid="{00000000-0005-0000-0000-0000BE700000}"/>
    <cellStyle name="Pre-inputted cells 6 6 7" xfId="29490" xr:uid="{00000000-0005-0000-0000-0000BF700000}"/>
    <cellStyle name="Pre-inputted cells 6 6 8" xfId="29491" xr:uid="{00000000-0005-0000-0000-0000C0700000}"/>
    <cellStyle name="Pre-inputted cells 6 6 9" xfId="29492" xr:uid="{00000000-0005-0000-0000-0000C1700000}"/>
    <cellStyle name="Pre-inputted cells 6 7" xfId="29493" xr:uid="{00000000-0005-0000-0000-0000C2700000}"/>
    <cellStyle name="Pre-inputted cells 6 7 2" xfId="29494" xr:uid="{00000000-0005-0000-0000-0000C3700000}"/>
    <cellStyle name="Pre-inputted cells 6 7 2 2" xfId="29495" xr:uid="{00000000-0005-0000-0000-0000C4700000}"/>
    <cellStyle name="Pre-inputted cells 6 7 2 3" xfId="29496" xr:uid="{00000000-0005-0000-0000-0000C5700000}"/>
    <cellStyle name="Pre-inputted cells 6 7 3" xfId="29497" xr:uid="{00000000-0005-0000-0000-0000C6700000}"/>
    <cellStyle name="Pre-inputted cells 6 7 3 2" xfId="29498" xr:uid="{00000000-0005-0000-0000-0000C7700000}"/>
    <cellStyle name="Pre-inputted cells 6 7 4" xfId="29499" xr:uid="{00000000-0005-0000-0000-0000C8700000}"/>
    <cellStyle name="Pre-inputted cells 6 8" xfId="29500" xr:uid="{00000000-0005-0000-0000-0000C9700000}"/>
    <cellStyle name="Pre-inputted cells 6 8 2" xfId="29501" xr:uid="{00000000-0005-0000-0000-0000CA700000}"/>
    <cellStyle name="Pre-inputted cells 6 9" xfId="29502" xr:uid="{00000000-0005-0000-0000-0000CB700000}"/>
    <cellStyle name="Pre-inputted cells 6 9 2" xfId="29503" xr:uid="{00000000-0005-0000-0000-0000CC700000}"/>
    <cellStyle name="Pre-inputted cells 6_4 28 1_Asst_Health_Crit_AllTO_RIIO_20110714pm" xfId="29504" xr:uid="{00000000-0005-0000-0000-0000CD700000}"/>
    <cellStyle name="Pre-inputted cells 7" xfId="1255" xr:uid="{00000000-0005-0000-0000-0000CE700000}"/>
    <cellStyle name="Pre-inputted cells 7 10" xfId="29505" xr:uid="{00000000-0005-0000-0000-0000CF700000}"/>
    <cellStyle name="Pre-inputted cells 7 10 2" xfId="29506" xr:uid="{00000000-0005-0000-0000-0000D0700000}"/>
    <cellStyle name="Pre-inputted cells 7 11" xfId="29507" xr:uid="{00000000-0005-0000-0000-0000D1700000}"/>
    <cellStyle name="Pre-inputted cells 7 11 2" xfId="29508" xr:uid="{00000000-0005-0000-0000-0000D2700000}"/>
    <cellStyle name="Pre-inputted cells 7 12" xfId="29509" xr:uid="{00000000-0005-0000-0000-0000D3700000}"/>
    <cellStyle name="Pre-inputted cells 7 12 2" xfId="29510" xr:uid="{00000000-0005-0000-0000-0000D4700000}"/>
    <cellStyle name="Pre-inputted cells 7 13" xfId="29511" xr:uid="{00000000-0005-0000-0000-0000D5700000}"/>
    <cellStyle name="Pre-inputted cells 7 13 2" xfId="29512" xr:uid="{00000000-0005-0000-0000-0000D6700000}"/>
    <cellStyle name="Pre-inputted cells 7 14" xfId="29513" xr:uid="{00000000-0005-0000-0000-0000D7700000}"/>
    <cellStyle name="Pre-inputted cells 7 14 2" xfId="29514" xr:uid="{00000000-0005-0000-0000-0000D8700000}"/>
    <cellStyle name="Pre-inputted cells 7 15" xfId="29515" xr:uid="{00000000-0005-0000-0000-0000D9700000}"/>
    <cellStyle name="Pre-inputted cells 7 15 2" xfId="29516" xr:uid="{00000000-0005-0000-0000-0000DA700000}"/>
    <cellStyle name="Pre-inputted cells 7 16" xfId="29517" xr:uid="{00000000-0005-0000-0000-0000DB700000}"/>
    <cellStyle name="Pre-inputted cells 7 16 2" xfId="29518" xr:uid="{00000000-0005-0000-0000-0000DC700000}"/>
    <cellStyle name="Pre-inputted cells 7 17" xfId="29519" xr:uid="{00000000-0005-0000-0000-0000DD700000}"/>
    <cellStyle name="Pre-inputted cells 7 17 2" xfId="29520" xr:uid="{00000000-0005-0000-0000-0000DE700000}"/>
    <cellStyle name="Pre-inputted cells 7 18" xfId="29521" xr:uid="{00000000-0005-0000-0000-0000DF700000}"/>
    <cellStyle name="Pre-inputted cells 7 18 2" xfId="29522" xr:uid="{00000000-0005-0000-0000-0000E0700000}"/>
    <cellStyle name="Pre-inputted cells 7 19" xfId="29523" xr:uid="{00000000-0005-0000-0000-0000E1700000}"/>
    <cellStyle name="Pre-inputted cells 7 19 2" xfId="29524" xr:uid="{00000000-0005-0000-0000-0000E2700000}"/>
    <cellStyle name="Pre-inputted cells 7 2" xfId="1256" xr:uid="{00000000-0005-0000-0000-0000E3700000}"/>
    <cellStyle name="Pre-inputted cells 7 2 10" xfId="29525" xr:uid="{00000000-0005-0000-0000-0000E4700000}"/>
    <cellStyle name="Pre-inputted cells 7 2 10 2" xfId="29526" xr:uid="{00000000-0005-0000-0000-0000E5700000}"/>
    <cellStyle name="Pre-inputted cells 7 2 11" xfId="29527" xr:uid="{00000000-0005-0000-0000-0000E6700000}"/>
    <cellStyle name="Pre-inputted cells 7 2 11 2" xfId="29528" xr:uid="{00000000-0005-0000-0000-0000E7700000}"/>
    <cellStyle name="Pre-inputted cells 7 2 12" xfId="29529" xr:uid="{00000000-0005-0000-0000-0000E8700000}"/>
    <cellStyle name="Pre-inputted cells 7 2 12 2" xfId="29530" xr:uid="{00000000-0005-0000-0000-0000E9700000}"/>
    <cellStyle name="Pre-inputted cells 7 2 13" xfId="29531" xr:uid="{00000000-0005-0000-0000-0000EA700000}"/>
    <cellStyle name="Pre-inputted cells 7 2 13 2" xfId="29532" xr:uid="{00000000-0005-0000-0000-0000EB700000}"/>
    <cellStyle name="Pre-inputted cells 7 2 14" xfId="29533" xr:uid="{00000000-0005-0000-0000-0000EC700000}"/>
    <cellStyle name="Pre-inputted cells 7 2 14 2" xfId="29534" xr:uid="{00000000-0005-0000-0000-0000ED700000}"/>
    <cellStyle name="Pre-inputted cells 7 2 15" xfId="29535" xr:uid="{00000000-0005-0000-0000-0000EE700000}"/>
    <cellStyle name="Pre-inputted cells 7 2 15 2" xfId="29536" xr:uid="{00000000-0005-0000-0000-0000EF700000}"/>
    <cellStyle name="Pre-inputted cells 7 2 16" xfId="29537" xr:uid="{00000000-0005-0000-0000-0000F0700000}"/>
    <cellStyle name="Pre-inputted cells 7 2 16 2" xfId="29538" xr:uid="{00000000-0005-0000-0000-0000F1700000}"/>
    <cellStyle name="Pre-inputted cells 7 2 17" xfId="29539" xr:uid="{00000000-0005-0000-0000-0000F2700000}"/>
    <cellStyle name="Pre-inputted cells 7 2 17 2" xfId="29540" xr:uid="{00000000-0005-0000-0000-0000F3700000}"/>
    <cellStyle name="Pre-inputted cells 7 2 18" xfId="29541" xr:uid="{00000000-0005-0000-0000-0000F4700000}"/>
    <cellStyle name="Pre-inputted cells 7 2 18 2" xfId="29542" xr:uid="{00000000-0005-0000-0000-0000F5700000}"/>
    <cellStyle name="Pre-inputted cells 7 2 19" xfId="29543" xr:uid="{00000000-0005-0000-0000-0000F6700000}"/>
    <cellStyle name="Pre-inputted cells 7 2 19 2" xfId="29544" xr:uid="{00000000-0005-0000-0000-0000F7700000}"/>
    <cellStyle name="Pre-inputted cells 7 2 2" xfId="1257" xr:uid="{00000000-0005-0000-0000-0000F8700000}"/>
    <cellStyle name="Pre-inputted cells 7 2 2 10" xfId="29545" xr:uid="{00000000-0005-0000-0000-0000F9700000}"/>
    <cellStyle name="Pre-inputted cells 7 2 2 11" xfId="29546" xr:uid="{00000000-0005-0000-0000-0000FA700000}"/>
    <cellStyle name="Pre-inputted cells 7 2 2 12" xfId="29547" xr:uid="{00000000-0005-0000-0000-0000FB700000}"/>
    <cellStyle name="Pre-inputted cells 7 2 2 13" xfId="29548" xr:uid="{00000000-0005-0000-0000-0000FC700000}"/>
    <cellStyle name="Pre-inputted cells 7 2 2 14" xfId="29549" xr:uid="{00000000-0005-0000-0000-0000FD700000}"/>
    <cellStyle name="Pre-inputted cells 7 2 2 15" xfId="29550" xr:uid="{00000000-0005-0000-0000-0000FE700000}"/>
    <cellStyle name="Pre-inputted cells 7 2 2 16" xfId="29551" xr:uid="{00000000-0005-0000-0000-0000FF700000}"/>
    <cellStyle name="Pre-inputted cells 7 2 2 17" xfId="29552" xr:uid="{00000000-0005-0000-0000-000000710000}"/>
    <cellStyle name="Pre-inputted cells 7 2 2 18" xfId="29553" xr:uid="{00000000-0005-0000-0000-000001710000}"/>
    <cellStyle name="Pre-inputted cells 7 2 2 19" xfId="29554" xr:uid="{00000000-0005-0000-0000-000002710000}"/>
    <cellStyle name="Pre-inputted cells 7 2 2 2" xfId="1914" xr:uid="{00000000-0005-0000-0000-000003710000}"/>
    <cellStyle name="Pre-inputted cells 7 2 2 2 10" xfId="29555" xr:uid="{00000000-0005-0000-0000-000004710000}"/>
    <cellStyle name="Pre-inputted cells 7 2 2 2 11" xfId="29556" xr:uid="{00000000-0005-0000-0000-000005710000}"/>
    <cellStyle name="Pre-inputted cells 7 2 2 2 12" xfId="29557" xr:uid="{00000000-0005-0000-0000-000006710000}"/>
    <cellStyle name="Pre-inputted cells 7 2 2 2 13" xfId="29558" xr:uid="{00000000-0005-0000-0000-000007710000}"/>
    <cellStyle name="Pre-inputted cells 7 2 2 2 14" xfId="29559" xr:uid="{00000000-0005-0000-0000-000008710000}"/>
    <cellStyle name="Pre-inputted cells 7 2 2 2 15" xfId="29560" xr:uid="{00000000-0005-0000-0000-000009710000}"/>
    <cellStyle name="Pre-inputted cells 7 2 2 2 16" xfId="29561" xr:uid="{00000000-0005-0000-0000-00000A710000}"/>
    <cellStyle name="Pre-inputted cells 7 2 2 2 17" xfId="29562" xr:uid="{00000000-0005-0000-0000-00000B710000}"/>
    <cellStyle name="Pre-inputted cells 7 2 2 2 18" xfId="29563" xr:uid="{00000000-0005-0000-0000-00000C710000}"/>
    <cellStyle name="Pre-inputted cells 7 2 2 2 19" xfId="29564" xr:uid="{00000000-0005-0000-0000-00000D710000}"/>
    <cellStyle name="Pre-inputted cells 7 2 2 2 2" xfId="29565" xr:uid="{00000000-0005-0000-0000-00000E710000}"/>
    <cellStyle name="Pre-inputted cells 7 2 2 2 2 10" xfId="29566" xr:uid="{00000000-0005-0000-0000-00000F710000}"/>
    <cellStyle name="Pre-inputted cells 7 2 2 2 2 11" xfId="29567" xr:uid="{00000000-0005-0000-0000-000010710000}"/>
    <cellStyle name="Pre-inputted cells 7 2 2 2 2 12" xfId="29568" xr:uid="{00000000-0005-0000-0000-000011710000}"/>
    <cellStyle name="Pre-inputted cells 7 2 2 2 2 13" xfId="29569" xr:uid="{00000000-0005-0000-0000-000012710000}"/>
    <cellStyle name="Pre-inputted cells 7 2 2 2 2 2" xfId="29570" xr:uid="{00000000-0005-0000-0000-000013710000}"/>
    <cellStyle name="Pre-inputted cells 7 2 2 2 2 2 2" xfId="29571" xr:uid="{00000000-0005-0000-0000-000014710000}"/>
    <cellStyle name="Pre-inputted cells 7 2 2 2 2 2 3" xfId="29572" xr:uid="{00000000-0005-0000-0000-000015710000}"/>
    <cellStyle name="Pre-inputted cells 7 2 2 2 2 3" xfId="29573" xr:uid="{00000000-0005-0000-0000-000016710000}"/>
    <cellStyle name="Pre-inputted cells 7 2 2 2 2 3 2" xfId="29574" xr:uid="{00000000-0005-0000-0000-000017710000}"/>
    <cellStyle name="Pre-inputted cells 7 2 2 2 2 3 3" xfId="29575" xr:uid="{00000000-0005-0000-0000-000018710000}"/>
    <cellStyle name="Pre-inputted cells 7 2 2 2 2 4" xfId="29576" xr:uid="{00000000-0005-0000-0000-000019710000}"/>
    <cellStyle name="Pre-inputted cells 7 2 2 2 2 5" xfId="29577" xr:uid="{00000000-0005-0000-0000-00001A710000}"/>
    <cellStyle name="Pre-inputted cells 7 2 2 2 2 6" xfId="29578" xr:uid="{00000000-0005-0000-0000-00001B710000}"/>
    <cellStyle name="Pre-inputted cells 7 2 2 2 2 7" xfId="29579" xr:uid="{00000000-0005-0000-0000-00001C710000}"/>
    <cellStyle name="Pre-inputted cells 7 2 2 2 2 8" xfId="29580" xr:uid="{00000000-0005-0000-0000-00001D710000}"/>
    <cellStyle name="Pre-inputted cells 7 2 2 2 2 9" xfId="29581" xr:uid="{00000000-0005-0000-0000-00001E710000}"/>
    <cellStyle name="Pre-inputted cells 7 2 2 2 20" xfId="29582" xr:uid="{00000000-0005-0000-0000-00001F710000}"/>
    <cellStyle name="Pre-inputted cells 7 2 2 2 21" xfId="29583" xr:uid="{00000000-0005-0000-0000-000020710000}"/>
    <cellStyle name="Pre-inputted cells 7 2 2 2 22" xfId="29584" xr:uid="{00000000-0005-0000-0000-000021710000}"/>
    <cellStyle name="Pre-inputted cells 7 2 2 2 23" xfId="29585" xr:uid="{00000000-0005-0000-0000-000022710000}"/>
    <cellStyle name="Pre-inputted cells 7 2 2 2 24" xfId="29586" xr:uid="{00000000-0005-0000-0000-000023710000}"/>
    <cellStyle name="Pre-inputted cells 7 2 2 2 25" xfId="29587" xr:uid="{00000000-0005-0000-0000-000024710000}"/>
    <cellStyle name="Pre-inputted cells 7 2 2 2 26" xfId="29588" xr:uid="{00000000-0005-0000-0000-000025710000}"/>
    <cellStyle name="Pre-inputted cells 7 2 2 2 27" xfId="29589" xr:uid="{00000000-0005-0000-0000-000026710000}"/>
    <cellStyle name="Pre-inputted cells 7 2 2 2 28" xfId="29590" xr:uid="{00000000-0005-0000-0000-000027710000}"/>
    <cellStyle name="Pre-inputted cells 7 2 2 2 29" xfId="29591" xr:uid="{00000000-0005-0000-0000-000028710000}"/>
    <cellStyle name="Pre-inputted cells 7 2 2 2 3" xfId="29592" xr:uid="{00000000-0005-0000-0000-000029710000}"/>
    <cellStyle name="Pre-inputted cells 7 2 2 2 3 2" xfId="29593" xr:uid="{00000000-0005-0000-0000-00002A710000}"/>
    <cellStyle name="Pre-inputted cells 7 2 2 2 3 3" xfId="29594" xr:uid="{00000000-0005-0000-0000-00002B710000}"/>
    <cellStyle name="Pre-inputted cells 7 2 2 2 30" xfId="29595" xr:uid="{00000000-0005-0000-0000-00002C710000}"/>
    <cellStyle name="Pre-inputted cells 7 2 2 2 31" xfId="29596" xr:uid="{00000000-0005-0000-0000-00002D710000}"/>
    <cellStyle name="Pre-inputted cells 7 2 2 2 32" xfId="29597" xr:uid="{00000000-0005-0000-0000-00002E710000}"/>
    <cellStyle name="Pre-inputted cells 7 2 2 2 33" xfId="29598" xr:uid="{00000000-0005-0000-0000-00002F710000}"/>
    <cellStyle name="Pre-inputted cells 7 2 2 2 34" xfId="29599" xr:uid="{00000000-0005-0000-0000-000030710000}"/>
    <cellStyle name="Pre-inputted cells 7 2 2 2 4" xfId="29600" xr:uid="{00000000-0005-0000-0000-000031710000}"/>
    <cellStyle name="Pre-inputted cells 7 2 2 2 4 2" xfId="29601" xr:uid="{00000000-0005-0000-0000-000032710000}"/>
    <cellStyle name="Pre-inputted cells 7 2 2 2 4 3" xfId="29602" xr:uid="{00000000-0005-0000-0000-000033710000}"/>
    <cellStyle name="Pre-inputted cells 7 2 2 2 5" xfId="29603" xr:uid="{00000000-0005-0000-0000-000034710000}"/>
    <cellStyle name="Pre-inputted cells 7 2 2 2 6" xfId="29604" xr:uid="{00000000-0005-0000-0000-000035710000}"/>
    <cellStyle name="Pre-inputted cells 7 2 2 2 7" xfId="29605" xr:uid="{00000000-0005-0000-0000-000036710000}"/>
    <cellStyle name="Pre-inputted cells 7 2 2 2 8" xfId="29606" xr:uid="{00000000-0005-0000-0000-000037710000}"/>
    <cellStyle name="Pre-inputted cells 7 2 2 2 9" xfId="29607" xr:uid="{00000000-0005-0000-0000-000038710000}"/>
    <cellStyle name="Pre-inputted cells 7 2 2 20" xfId="29608" xr:uid="{00000000-0005-0000-0000-000039710000}"/>
    <cellStyle name="Pre-inputted cells 7 2 2 21" xfId="29609" xr:uid="{00000000-0005-0000-0000-00003A710000}"/>
    <cellStyle name="Pre-inputted cells 7 2 2 22" xfId="29610" xr:uid="{00000000-0005-0000-0000-00003B710000}"/>
    <cellStyle name="Pre-inputted cells 7 2 2 23" xfId="29611" xr:uid="{00000000-0005-0000-0000-00003C710000}"/>
    <cellStyle name="Pre-inputted cells 7 2 2 24" xfId="29612" xr:uid="{00000000-0005-0000-0000-00003D710000}"/>
    <cellStyle name="Pre-inputted cells 7 2 2 25" xfId="29613" xr:uid="{00000000-0005-0000-0000-00003E710000}"/>
    <cellStyle name="Pre-inputted cells 7 2 2 26" xfId="29614" xr:uid="{00000000-0005-0000-0000-00003F710000}"/>
    <cellStyle name="Pre-inputted cells 7 2 2 27" xfId="29615" xr:uid="{00000000-0005-0000-0000-000040710000}"/>
    <cellStyle name="Pre-inputted cells 7 2 2 28" xfId="29616" xr:uid="{00000000-0005-0000-0000-000041710000}"/>
    <cellStyle name="Pre-inputted cells 7 2 2 29" xfId="29617" xr:uid="{00000000-0005-0000-0000-000042710000}"/>
    <cellStyle name="Pre-inputted cells 7 2 2 3" xfId="29618" xr:uid="{00000000-0005-0000-0000-000043710000}"/>
    <cellStyle name="Pre-inputted cells 7 2 2 3 10" xfId="29619" xr:uid="{00000000-0005-0000-0000-000044710000}"/>
    <cellStyle name="Pre-inputted cells 7 2 2 3 11" xfId="29620" xr:uid="{00000000-0005-0000-0000-000045710000}"/>
    <cellStyle name="Pre-inputted cells 7 2 2 3 12" xfId="29621" xr:uid="{00000000-0005-0000-0000-000046710000}"/>
    <cellStyle name="Pre-inputted cells 7 2 2 3 13" xfId="29622" xr:uid="{00000000-0005-0000-0000-000047710000}"/>
    <cellStyle name="Pre-inputted cells 7 2 2 3 2" xfId="29623" xr:uid="{00000000-0005-0000-0000-000048710000}"/>
    <cellStyle name="Pre-inputted cells 7 2 2 3 2 2" xfId="29624" xr:uid="{00000000-0005-0000-0000-000049710000}"/>
    <cellStyle name="Pre-inputted cells 7 2 2 3 2 3" xfId="29625" xr:uid="{00000000-0005-0000-0000-00004A710000}"/>
    <cellStyle name="Pre-inputted cells 7 2 2 3 3" xfId="29626" xr:uid="{00000000-0005-0000-0000-00004B710000}"/>
    <cellStyle name="Pre-inputted cells 7 2 2 3 3 2" xfId="29627" xr:uid="{00000000-0005-0000-0000-00004C710000}"/>
    <cellStyle name="Pre-inputted cells 7 2 2 3 3 3" xfId="29628" xr:uid="{00000000-0005-0000-0000-00004D710000}"/>
    <cellStyle name="Pre-inputted cells 7 2 2 3 4" xfId="29629" xr:uid="{00000000-0005-0000-0000-00004E710000}"/>
    <cellStyle name="Pre-inputted cells 7 2 2 3 5" xfId="29630" xr:uid="{00000000-0005-0000-0000-00004F710000}"/>
    <cellStyle name="Pre-inputted cells 7 2 2 3 6" xfId="29631" xr:uid="{00000000-0005-0000-0000-000050710000}"/>
    <cellStyle name="Pre-inputted cells 7 2 2 3 7" xfId="29632" xr:uid="{00000000-0005-0000-0000-000051710000}"/>
    <cellStyle name="Pre-inputted cells 7 2 2 3 8" xfId="29633" xr:uid="{00000000-0005-0000-0000-000052710000}"/>
    <cellStyle name="Pre-inputted cells 7 2 2 3 9" xfId="29634" xr:uid="{00000000-0005-0000-0000-000053710000}"/>
    <cellStyle name="Pre-inputted cells 7 2 2 30" xfId="29635" xr:uid="{00000000-0005-0000-0000-000054710000}"/>
    <cellStyle name="Pre-inputted cells 7 2 2 31" xfId="29636" xr:uid="{00000000-0005-0000-0000-000055710000}"/>
    <cellStyle name="Pre-inputted cells 7 2 2 4" xfId="29637" xr:uid="{00000000-0005-0000-0000-000056710000}"/>
    <cellStyle name="Pre-inputted cells 7 2 2 4 2" xfId="29638" xr:uid="{00000000-0005-0000-0000-000057710000}"/>
    <cellStyle name="Pre-inputted cells 7 2 2 4 3" xfId="29639" xr:uid="{00000000-0005-0000-0000-000058710000}"/>
    <cellStyle name="Pre-inputted cells 7 2 2 5" xfId="29640" xr:uid="{00000000-0005-0000-0000-000059710000}"/>
    <cellStyle name="Pre-inputted cells 7 2 2 5 2" xfId="29641" xr:uid="{00000000-0005-0000-0000-00005A710000}"/>
    <cellStyle name="Pre-inputted cells 7 2 2 5 3" xfId="29642" xr:uid="{00000000-0005-0000-0000-00005B710000}"/>
    <cellStyle name="Pre-inputted cells 7 2 2 6" xfId="29643" xr:uid="{00000000-0005-0000-0000-00005C710000}"/>
    <cellStyle name="Pre-inputted cells 7 2 2 7" xfId="29644" xr:uid="{00000000-0005-0000-0000-00005D710000}"/>
    <cellStyle name="Pre-inputted cells 7 2 2 8" xfId="29645" xr:uid="{00000000-0005-0000-0000-00005E710000}"/>
    <cellStyle name="Pre-inputted cells 7 2 2 9" xfId="29646" xr:uid="{00000000-0005-0000-0000-00005F710000}"/>
    <cellStyle name="Pre-inputted cells 7 2 2_4 28 1_Asst_Health_Crit_AllTO_RIIO_20110714pm" xfId="29647" xr:uid="{00000000-0005-0000-0000-000060710000}"/>
    <cellStyle name="Pre-inputted cells 7 2 20" xfId="29648" xr:uid="{00000000-0005-0000-0000-000061710000}"/>
    <cellStyle name="Pre-inputted cells 7 2 20 2" xfId="29649" xr:uid="{00000000-0005-0000-0000-000062710000}"/>
    <cellStyle name="Pre-inputted cells 7 2 21" xfId="29650" xr:uid="{00000000-0005-0000-0000-000063710000}"/>
    <cellStyle name="Pre-inputted cells 7 2 21 2" xfId="29651" xr:uid="{00000000-0005-0000-0000-000064710000}"/>
    <cellStyle name="Pre-inputted cells 7 2 22" xfId="29652" xr:uid="{00000000-0005-0000-0000-000065710000}"/>
    <cellStyle name="Pre-inputted cells 7 2 22 2" xfId="29653" xr:uid="{00000000-0005-0000-0000-000066710000}"/>
    <cellStyle name="Pre-inputted cells 7 2 23" xfId="29654" xr:uid="{00000000-0005-0000-0000-000067710000}"/>
    <cellStyle name="Pre-inputted cells 7 2 23 2" xfId="29655" xr:uid="{00000000-0005-0000-0000-000068710000}"/>
    <cellStyle name="Pre-inputted cells 7 2 24" xfId="29656" xr:uid="{00000000-0005-0000-0000-000069710000}"/>
    <cellStyle name="Pre-inputted cells 7 2 24 2" xfId="29657" xr:uid="{00000000-0005-0000-0000-00006A710000}"/>
    <cellStyle name="Pre-inputted cells 7 2 25" xfId="29658" xr:uid="{00000000-0005-0000-0000-00006B710000}"/>
    <cellStyle name="Pre-inputted cells 7 2 25 2" xfId="29659" xr:uid="{00000000-0005-0000-0000-00006C710000}"/>
    <cellStyle name="Pre-inputted cells 7 2 26" xfId="29660" xr:uid="{00000000-0005-0000-0000-00006D710000}"/>
    <cellStyle name="Pre-inputted cells 7 2 27" xfId="29661" xr:uid="{00000000-0005-0000-0000-00006E710000}"/>
    <cellStyle name="Pre-inputted cells 7 2 28" xfId="29662" xr:uid="{00000000-0005-0000-0000-00006F710000}"/>
    <cellStyle name="Pre-inputted cells 7 2 29" xfId="29663" xr:uid="{00000000-0005-0000-0000-000070710000}"/>
    <cellStyle name="Pre-inputted cells 7 2 3" xfId="1913" xr:uid="{00000000-0005-0000-0000-000071710000}"/>
    <cellStyle name="Pre-inputted cells 7 2 3 10" xfId="29664" xr:uid="{00000000-0005-0000-0000-000072710000}"/>
    <cellStyle name="Pre-inputted cells 7 2 3 11" xfId="29665" xr:uid="{00000000-0005-0000-0000-000073710000}"/>
    <cellStyle name="Pre-inputted cells 7 2 3 12" xfId="29666" xr:uid="{00000000-0005-0000-0000-000074710000}"/>
    <cellStyle name="Pre-inputted cells 7 2 3 13" xfId="29667" xr:uid="{00000000-0005-0000-0000-000075710000}"/>
    <cellStyle name="Pre-inputted cells 7 2 3 14" xfId="29668" xr:uid="{00000000-0005-0000-0000-000076710000}"/>
    <cellStyle name="Pre-inputted cells 7 2 3 15" xfId="29669" xr:uid="{00000000-0005-0000-0000-000077710000}"/>
    <cellStyle name="Pre-inputted cells 7 2 3 16" xfId="29670" xr:uid="{00000000-0005-0000-0000-000078710000}"/>
    <cellStyle name="Pre-inputted cells 7 2 3 17" xfId="29671" xr:uid="{00000000-0005-0000-0000-000079710000}"/>
    <cellStyle name="Pre-inputted cells 7 2 3 18" xfId="29672" xr:uid="{00000000-0005-0000-0000-00007A710000}"/>
    <cellStyle name="Pre-inputted cells 7 2 3 19" xfId="29673" xr:uid="{00000000-0005-0000-0000-00007B710000}"/>
    <cellStyle name="Pre-inputted cells 7 2 3 2" xfId="29674" xr:uid="{00000000-0005-0000-0000-00007C710000}"/>
    <cellStyle name="Pre-inputted cells 7 2 3 2 10" xfId="29675" xr:uid="{00000000-0005-0000-0000-00007D710000}"/>
    <cellStyle name="Pre-inputted cells 7 2 3 2 11" xfId="29676" xr:uid="{00000000-0005-0000-0000-00007E710000}"/>
    <cellStyle name="Pre-inputted cells 7 2 3 2 12" xfId="29677" xr:uid="{00000000-0005-0000-0000-00007F710000}"/>
    <cellStyle name="Pre-inputted cells 7 2 3 2 13" xfId="29678" xr:uid="{00000000-0005-0000-0000-000080710000}"/>
    <cellStyle name="Pre-inputted cells 7 2 3 2 2" xfId="29679" xr:uid="{00000000-0005-0000-0000-000081710000}"/>
    <cellStyle name="Pre-inputted cells 7 2 3 2 2 2" xfId="29680" xr:uid="{00000000-0005-0000-0000-000082710000}"/>
    <cellStyle name="Pre-inputted cells 7 2 3 2 2 3" xfId="29681" xr:uid="{00000000-0005-0000-0000-000083710000}"/>
    <cellStyle name="Pre-inputted cells 7 2 3 2 3" xfId="29682" xr:uid="{00000000-0005-0000-0000-000084710000}"/>
    <cellStyle name="Pre-inputted cells 7 2 3 2 3 2" xfId="29683" xr:uid="{00000000-0005-0000-0000-000085710000}"/>
    <cellStyle name="Pre-inputted cells 7 2 3 2 3 3" xfId="29684" xr:uid="{00000000-0005-0000-0000-000086710000}"/>
    <cellStyle name="Pre-inputted cells 7 2 3 2 4" xfId="29685" xr:uid="{00000000-0005-0000-0000-000087710000}"/>
    <cellStyle name="Pre-inputted cells 7 2 3 2 5" xfId="29686" xr:uid="{00000000-0005-0000-0000-000088710000}"/>
    <cellStyle name="Pre-inputted cells 7 2 3 2 6" xfId="29687" xr:uid="{00000000-0005-0000-0000-000089710000}"/>
    <cellStyle name="Pre-inputted cells 7 2 3 2 7" xfId="29688" xr:uid="{00000000-0005-0000-0000-00008A710000}"/>
    <cellStyle name="Pre-inputted cells 7 2 3 2 8" xfId="29689" xr:uid="{00000000-0005-0000-0000-00008B710000}"/>
    <cellStyle name="Pre-inputted cells 7 2 3 2 9" xfId="29690" xr:uid="{00000000-0005-0000-0000-00008C710000}"/>
    <cellStyle name="Pre-inputted cells 7 2 3 20" xfId="29691" xr:uid="{00000000-0005-0000-0000-00008D710000}"/>
    <cellStyle name="Pre-inputted cells 7 2 3 21" xfId="29692" xr:uid="{00000000-0005-0000-0000-00008E710000}"/>
    <cellStyle name="Pre-inputted cells 7 2 3 22" xfId="29693" xr:uid="{00000000-0005-0000-0000-00008F710000}"/>
    <cellStyle name="Pre-inputted cells 7 2 3 23" xfId="29694" xr:uid="{00000000-0005-0000-0000-000090710000}"/>
    <cellStyle name="Pre-inputted cells 7 2 3 24" xfId="29695" xr:uid="{00000000-0005-0000-0000-000091710000}"/>
    <cellStyle name="Pre-inputted cells 7 2 3 25" xfId="29696" xr:uid="{00000000-0005-0000-0000-000092710000}"/>
    <cellStyle name="Pre-inputted cells 7 2 3 26" xfId="29697" xr:uid="{00000000-0005-0000-0000-000093710000}"/>
    <cellStyle name="Pre-inputted cells 7 2 3 27" xfId="29698" xr:uid="{00000000-0005-0000-0000-000094710000}"/>
    <cellStyle name="Pre-inputted cells 7 2 3 28" xfId="29699" xr:uid="{00000000-0005-0000-0000-000095710000}"/>
    <cellStyle name="Pre-inputted cells 7 2 3 29" xfId="29700" xr:uid="{00000000-0005-0000-0000-000096710000}"/>
    <cellStyle name="Pre-inputted cells 7 2 3 3" xfId="29701" xr:uid="{00000000-0005-0000-0000-000097710000}"/>
    <cellStyle name="Pre-inputted cells 7 2 3 3 2" xfId="29702" xr:uid="{00000000-0005-0000-0000-000098710000}"/>
    <cellStyle name="Pre-inputted cells 7 2 3 3 3" xfId="29703" xr:uid="{00000000-0005-0000-0000-000099710000}"/>
    <cellStyle name="Pre-inputted cells 7 2 3 30" xfId="29704" xr:uid="{00000000-0005-0000-0000-00009A710000}"/>
    <cellStyle name="Pre-inputted cells 7 2 3 4" xfId="29705" xr:uid="{00000000-0005-0000-0000-00009B710000}"/>
    <cellStyle name="Pre-inputted cells 7 2 3 4 2" xfId="29706" xr:uid="{00000000-0005-0000-0000-00009C710000}"/>
    <cellStyle name="Pre-inputted cells 7 2 3 4 3" xfId="29707" xr:uid="{00000000-0005-0000-0000-00009D710000}"/>
    <cellStyle name="Pre-inputted cells 7 2 3 5" xfId="29708" xr:uid="{00000000-0005-0000-0000-00009E710000}"/>
    <cellStyle name="Pre-inputted cells 7 2 3 6" xfId="29709" xr:uid="{00000000-0005-0000-0000-00009F710000}"/>
    <cellStyle name="Pre-inputted cells 7 2 3 7" xfId="29710" xr:uid="{00000000-0005-0000-0000-0000A0710000}"/>
    <cellStyle name="Pre-inputted cells 7 2 3 8" xfId="29711" xr:uid="{00000000-0005-0000-0000-0000A1710000}"/>
    <cellStyle name="Pre-inputted cells 7 2 3 9" xfId="29712" xr:uid="{00000000-0005-0000-0000-0000A2710000}"/>
    <cellStyle name="Pre-inputted cells 7 2 30" xfId="29713" xr:uid="{00000000-0005-0000-0000-0000A3710000}"/>
    <cellStyle name="Pre-inputted cells 7 2 31" xfId="29714" xr:uid="{00000000-0005-0000-0000-0000A4710000}"/>
    <cellStyle name="Pre-inputted cells 7 2 32" xfId="29715" xr:uid="{00000000-0005-0000-0000-0000A5710000}"/>
    <cellStyle name="Pre-inputted cells 7 2 33" xfId="29716" xr:uid="{00000000-0005-0000-0000-0000A6710000}"/>
    <cellStyle name="Pre-inputted cells 7 2 4" xfId="29717" xr:uid="{00000000-0005-0000-0000-0000A7710000}"/>
    <cellStyle name="Pre-inputted cells 7 2 4 10" xfId="29718" xr:uid="{00000000-0005-0000-0000-0000A8710000}"/>
    <cellStyle name="Pre-inputted cells 7 2 4 11" xfId="29719" xr:uid="{00000000-0005-0000-0000-0000A9710000}"/>
    <cellStyle name="Pre-inputted cells 7 2 4 12" xfId="29720" xr:uid="{00000000-0005-0000-0000-0000AA710000}"/>
    <cellStyle name="Pre-inputted cells 7 2 4 13" xfId="29721" xr:uid="{00000000-0005-0000-0000-0000AB710000}"/>
    <cellStyle name="Pre-inputted cells 7 2 4 14" xfId="29722" xr:uid="{00000000-0005-0000-0000-0000AC710000}"/>
    <cellStyle name="Pre-inputted cells 7 2 4 15" xfId="29723" xr:uid="{00000000-0005-0000-0000-0000AD710000}"/>
    <cellStyle name="Pre-inputted cells 7 2 4 16" xfId="29724" xr:uid="{00000000-0005-0000-0000-0000AE710000}"/>
    <cellStyle name="Pre-inputted cells 7 2 4 17" xfId="29725" xr:uid="{00000000-0005-0000-0000-0000AF710000}"/>
    <cellStyle name="Pre-inputted cells 7 2 4 18" xfId="29726" xr:uid="{00000000-0005-0000-0000-0000B0710000}"/>
    <cellStyle name="Pre-inputted cells 7 2 4 19" xfId="29727" xr:uid="{00000000-0005-0000-0000-0000B1710000}"/>
    <cellStyle name="Pre-inputted cells 7 2 4 2" xfId="29728" xr:uid="{00000000-0005-0000-0000-0000B2710000}"/>
    <cellStyle name="Pre-inputted cells 7 2 4 2 10" xfId="29729" xr:uid="{00000000-0005-0000-0000-0000B3710000}"/>
    <cellStyle name="Pre-inputted cells 7 2 4 2 11" xfId="29730" xr:uid="{00000000-0005-0000-0000-0000B4710000}"/>
    <cellStyle name="Pre-inputted cells 7 2 4 2 12" xfId="29731" xr:uid="{00000000-0005-0000-0000-0000B5710000}"/>
    <cellStyle name="Pre-inputted cells 7 2 4 2 13" xfId="29732" xr:uid="{00000000-0005-0000-0000-0000B6710000}"/>
    <cellStyle name="Pre-inputted cells 7 2 4 2 2" xfId="29733" xr:uid="{00000000-0005-0000-0000-0000B7710000}"/>
    <cellStyle name="Pre-inputted cells 7 2 4 2 2 2" xfId="29734" xr:uid="{00000000-0005-0000-0000-0000B8710000}"/>
    <cellStyle name="Pre-inputted cells 7 2 4 2 2 3" xfId="29735" xr:uid="{00000000-0005-0000-0000-0000B9710000}"/>
    <cellStyle name="Pre-inputted cells 7 2 4 2 3" xfId="29736" xr:uid="{00000000-0005-0000-0000-0000BA710000}"/>
    <cellStyle name="Pre-inputted cells 7 2 4 2 3 2" xfId="29737" xr:uid="{00000000-0005-0000-0000-0000BB710000}"/>
    <cellStyle name="Pre-inputted cells 7 2 4 2 3 3" xfId="29738" xr:uid="{00000000-0005-0000-0000-0000BC710000}"/>
    <cellStyle name="Pre-inputted cells 7 2 4 2 4" xfId="29739" xr:uid="{00000000-0005-0000-0000-0000BD710000}"/>
    <cellStyle name="Pre-inputted cells 7 2 4 2 5" xfId="29740" xr:uid="{00000000-0005-0000-0000-0000BE710000}"/>
    <cellStyle name="Pre-inputted cells 7 2 4 2 6" xfId="29741" xr:uid="{00000000-0005-0000-0000-0000BF710000}"/>
    <cellStyle name="Pre-inputted cells 7 2 4 2 7" xfId="29742" xr:uid="{00000000-0005-0000-0000-0000C0710000}"/>
    <cellStyle name="Pre-inputted cells 7 2 4 2 8" xfId="29743" xr:uid="{00000000-0005-0000-0000-0000C1710000}"/>
    <cellStyle name="Pre-inputted cells 7 2 4 2 9" xfId="29744" xr:uid="{00000000-0005-0000-0000-0000C2710000}"/>
    <cellStyle name="Pre-inputted cells 7 2 4 20" xfId="29745" xr:uid="{00000000-0005-0000-0000-0000C3710000}"/>
    <cellStyle name="Pre-inputted cells 7 2 4 21" xfId="29746" xr:uid="{00000000-0005-0000-0000-0000C4710000}"/>
    <cellStyle name="Pre-inputted cells 7 2 4 22" xfId="29747" xr:uid="{00000000-0005-0000-0000-0000C5710000}"/>
    <cellStyle name="Pre-inputted cells 7 2 4 23" xfId="29748" xr:uid="{00000000-0005-0000-0000-0000C6710000}"/>
    <cellStyle name="Pre-inputted cells 7 2 4 24" xfId="29749" xr:uid="{00000000-0005-0000-0000-0000C7710000}"/>
    <cellStyle name="Pre-inputted cells 7 2 4 25" xfId="29750" xr:uid="{00000000-0005-0000-0000-0000C8710000}"/>
    <cellStyle name="Pre-inputted cells 7 2 4 26" xfId="29751" xr:uid="{00000000-0005-0000-0000-0000C9710000}"/>
    <cellStyle name="Pre-inputted cells 7 2 4 27" xfId="29752" xr:uid="{00000000-0005-0000-0000-0000CA710000}"/>
    <cellStyle name="Pre-inputted cells 7 2 4 28" xfId="29753" xr:uid="{00000000-0005-0000-0000-0000CB710000}"/>
    <cellStyle name="Pre-inputted cells 7 2 4 29" xfId="29754" xr:uid="{00000000-0005-0000-0000-0000CC710000}"/>
    <cellStyle name="Pre-inputted cells 7 2 4 3" xfId="29755" xr:uid="{00000000-0005-0000-0000-0000CD710000}"/>
    <cellStyle name="Pre-inputted cells 7 2 4 3 2" xfId="29756" xr:uid="{00000000-0005-0000-0000-0000CE710000}"/>
    <cellStyle name="Pre-inputted cells 7 2 4 3 3" xfId="29757" xr:uid="{00000000-0005-0000-0000-0000CF710000}"/>
    <cellStyle name="Pre-inputted cells 7 2 4 30" xfId="29758" xr:uid="{00000000-0005-0000-0000-0000D0710000}"/>
    <cellStyle name="Pre-inputted cells 7 2 4 4" xfId="29759" xr:uid="{00000000-0005-0000-0000-0000D1710000}"/>
    <cellStyle name="Pre-inputted cells 7 2 4 4 2" xfId="29760" xr:uid="{00000000-0005-0000-0000-0000D2710000}"/>
    <cellStyle name="Pre-inputted cells 7 2 4 4 3" xfId="29761" xr:uid="{00000000-0005-0000-0000-0000D3710000}"/>
    <cellStyle name="Pre-inputted cells 7 2 4 5" xfId="29762" xr:uid="{00000000-0005-0000-0000-0000D4710000}"/>
    <cellStyle name="Pre-inputted cells 7 2 4 6" xfId="29763" xr:uid="{00000000-0005-0000-0000-0000D5710000}"/>
    <cellStyle name="Pre-inputted cells 7 2 4 7" xfId="29764" xr:uid="{00000000-0005-0000-0000-0000D6710000}"/>
    <cellStyle name="Pre-inputted cells 7 2 4 8" xfId="29765" xr:uid="{00000000-0005-0000-0000-0000D7710000}"/>
    <cellStyle name="Pre-inputted cells 7 2 4 9" xfId="29766" xr:uid="{00000000-0005-0000-0000-0000D8710000}"/>
    <cellStyle name="Pre-inputted cells 7 2 5" xfId="29767" xr:uid="{00000000-0005-0000-0000-0000D9710000}"/>
    <cellStyle name="Pre-inputted cells 7 2 5 10" xfId="29768" xr:uid="{00000000-0005-0000-0000-0000DA710000}"/>
    <cellStyle name="Pre-inputted cells 7 2 5 11" xfId="29769" xr:uid="{00000000-0005-0000-0000-0000DB710000}"/>
    <cellStyle name="Pre-inputted cells 7 2 5 12" xfId="29770" xr:uid="{00000000-0005-0000-0000-0000DC710000}"/>
    <cellStyle name="Pre-inputted cells 7 2 5 13" xfId="29771" xr:uid="{00000000-0005-0000-0000-0000DD710000}"/>
    <cellStyle name="Pre-inputted cells 7 2 5 2" xfId="29772" xr:uid="{00000000-0005-0000-0000-0000DE710000}"/>
    <cellStyle name="Pre-inputted cells 7 2 5 2 2" xfId="29773" xr:uid="{00000000-0005-0000-0000-0000DF710000}"/>
    <cellStyle name="Pre-inputted cells 7 2 5 2 3" xfId="29774" xr:uid="{00000000-0005-0000-0000-0000E0710000}"/>
    <cellStyle name="Pre-inputted cells 7 2 5 3" xfId="29775" xr:uid="{00000000-0005-0000-0000-0000E1710000}"/>
    <cellStyle name="Pre-inputted cells 7 2 5 3 2" xfId="29776" xr:uid="{00000000-0005-0000-0000-0000E2710000}"/>
    <cellStyle name="Pre-inputted cells 7 2 5 3 3" xfId="29777" xr:uid="{00000000-0005-0000-0000-0000E3710000}"/>
    <cellStyle name="Pre-inputted cells 7 2 5 4" xfId="29778" xr:uid="{00000000-0005-0000-0000-0000E4710000}"/>
    <cellStyle name="Pre-inputted cells 7 2 5 5" xfId="29779" xr:uid="{00000000-0005-0000-0000-0000E5710000}"/>
    <cellStyle name="Pre-inputted cells 7 2 5 6" xfId="29780" xr:uid="{00000000-0005-0000-0000-0000E6710000}"/>
    <cellStyle name="Pre-inputted cells 7 2 5 7" xfId="29781" xr:uid="{00000000-0005-0000-0000-0000E7710000}"/>
    <cellStyle name="Pre-inputted cells 7 2 5 8" xfId="29782" xr:uid="{00000000-0005-0000-0000-0000E8710000}"/>
    <cellStyle name="Pre-inputted cells 7 2 5 9" xfId="29783" xr:uid="{00000000-0005-0000-0000-0000E9710000}"/>
    <cellStyle name="Pre-inputted cells 7 2 6" xfId="29784" xr:uid="{00000000-0005-0000-0000-0000EA710000}"/>
    <cellStyle name="Pre-inputted cells 7 2 6 2" xfId="29785" xr:uid="{00000000-0005-0000-0000-0000EB710000}"/>
    <cellStyle name="Pre-inputted cells 7 2 6 2 2" xfId="29786" xr:uid="{00000000-0005-0000-0000-0000EC710000}"/>
    <cellStyle name="Pre-inputted cells 7 2 6 2 3" xfId="29787" xr:uid="{00000000-0005-0000-0000-0000ED710000}"/>
    <cellStyle name="Pre-inputted cells 7 2 6 3" xfId="29788" xr:uid="{00000000-0005-0000-0000-0000EE710000}"/>
    <cellStyle name="Pre-inputted cells 7 2 6 3 2" xfId="29789" xr:uid="{00000000-0005-0000-0000-0000EF710000}"/>
    <cellStyle name="Pre-inputted cells 7 2 6 4" xfId="29790" xr:uid="{00000000-0005-0000-0000-0000F0710000}"/>
    <cellStyle name="Pre-inputted cells 7 2 7" xfId="29791" xr:uid="{00000000-0005-0000-0000-0000F1710000}"/>
    <cellStyle name="Pre-inputted cells 7 2 7 2" xfId="29792" xr:uid="{00000000-0005-0000-0000-0000F2710000}"/>
    <cellStyle name="Pre-inputted cells 7 2 8" xfId="29793" xr:uid="{00000000-0005-0000-0000-0000F3710000}"/>
    <cellStyle name="Pre-inputted cells 7 2 8 2" xfId="29794" xr:uid="{00000000-0005-0000-0000-0000F4710000}"/>
    <cellStyle name="Pre-inputted cells 7 2 9" xfId="29795" xr:uid="{00000000-0005-0000-0000-0000F5710000}"/>
    <cellStyle name="Pre-inputted cells 7 2 9 2" xfId="29796" xr:uid="{00000000-0005-0000-0000-0000F6710000}"/>
    <cellStyle name="Pre-inputted cells 7 2_4 28 1_Asst_Health_Crit_AllTO_RIIO_20110714pm" xfId="29797" xr:uid="{00000000-0005-0000-0000-0000F7710000}"/>
    <cellStyle name="Pre-inputted cells 7 20" xfId="29798" xr:uid="{00000000-0005-0000-0000-0000F8710000}"/>
    <cellStyle name="Pre-inputted cells 7 20 2" xfId="29799" xr:uid="{00000000-0005-0000-0000-0000F9710000}"/>
    <cellStyle name="Pre-inputted cells 7 21" xfId="29800" xr:uid="{00000000-0005-0000-0000-0000FA710000}"/>
    <cellStyle name="Pre-inputted cells 7 21 2" xfId="29801" xr:uid="{00000000-0005-0000-0000-0000FB710000}"/>
    <cellStyle name="Pre-inputted cells 7 22" xfId="29802" xr:uid="{00000000-0005-0000-0000-0000FC710000}"/>
    <cellStyle name="Pre-inputted cells 7 22 2" xfId="29803" xr:uid="{00000000-0005-0000-0000-0000FD710000}"/>
    <cellStyle name="Pre-inputted cells 7 23" xfId="29804" xr:uid="{00000000-0005-0000-0000-0000FE710000}"/>
    <cellStyle name="Pre-inputted cells 7 23 2" xfId="29805" xr:uid="{00000000-0005-0000-0000-0000FF710000}"/>
    <cellStyle name="Pre-inputted cells 7 24" xfId="29806" xr:uid="{00000000-0005-0000-0000-000000720000}"/>
    <cellStyle name="Pre-inputted cells 7 24 2" xfId="29807" xr:uid="{00000000-0005-0000-0000-000001720000}"/>
    <cellStyle name="Pre-inputted cells 7 25" xfId="29808" xr:uid="{00000000-0005-0000-0000-000002720000}"/>
    <cellStyle name="Pre-inputted cells 7 25 2" xfId="29809" xr:uid="{00000000-0005-0000-0000-000003720000}"/>
    <cellStyle name="Pre-inputted cells 7 26" xfId="29810" xr:uid="{00000000-0005-0000-0000-000004720000}"/>
    <cellStyle name="Pre-inputted cells 7 26 2" xfId="29811" xr:uid="{00000000-0005-0000-0000-000005720000}"/>
    <cellStyle name="Pre-inputted cells 7 27" xfId="29812" xr:uid="{00000000-0005-0000-0000-000006720000}"/>
    <cellStyle name="Pre-inputted cells 7 28" xfId="29813" xr:uid="{00000000-0005-0000-0000-000007720000}"/>
    <cellStyle name="Pre-inputted cells 7 29" xfId="29814" xr:uid="{00000000-0005-0000-0000-000008720000}"/>
    <cellStyle name="Pre-inputted cells 7 3" xfId="29815" xr:uid="{00000000-0005-0000-0000-000009720000}"/>
    <cellStyle name="Pre-inputted cells 7 3 10" xfId="29816" xr:uid="{00000000-0005-0000-0000-00000A720000}"/>
    <cellStyle name="Pre-inputted cells 7 3 11" xfId="29817" xr:uid="{00000000-0005-0000-0000-00000B720000}"/>
    <cellStyle name="Pre-inputted cells 7 3 12" xfId="29818" xr:uid="{00000000-0005-0000-0000-00000C720000}"/>
    <cellStyle name="Pre-inputted cells 7 3 13" xfId="29819" xr:uid="{00000000-0005-0000-0000-00000D720000}"/>
    <cellStyle name="Pre-inputted cells 7 3 14" xfId="29820" xr:uid="{00000000-0005-0000-0000-00000E720000}"/>
    <cellStyle name="Pre-inputted cells 7 3 15" xfId="29821" xr:uid="{00000000-0005-0000-0000-00000F720000}"/>
    <cellStyle name="Pre-inputted cells 7 3 16" xfId="29822" xr:uid="{00000000-0005-0000-0000-000010720000}"/>
    <cellStyle name="Pre-inputted cells 7 3 17" xfId="29823" xr:uid="{00000000-0005-0000-0000-000011720000}"/>
    <cellStyle name="Pre-inputted cells 7 3 18" xfId="29824" xr:uid="{00000000-0005-0000-0000-000012720000}"/>
    <cellStyle name="Pre-inputted cells 7 3 19" xfId="29825" xr:uid="{00000000-0005-0000-0000-000013720000}"/>
    <cellStyle name="Pre-inputted cells 7 3 2" xfId="29826" xr:uid="{00000000-0005-0000-0000-000014720000}"/>
    <cellStyle name="Pre-inputted cells 7 3 2 10" xfId="29827" xr:uid="{00000000-0005-0000-0000-000015720000}"/>
    <cellStyle name="Pre-inputted cells 7 3 2 11" xfId="29828" xr:uid="{00000000-0005-0000-0000-000016720000}"/>
    <cellStyle name="Pre-inputted cells 7 3 2 12" xfId="29829" xr:uid="{00000000-0005-0000-0000-000017720000}"/>
    <cellStyle name="Pre-inputted cells 7 3 2 13" xfId="29830" xr:uid="{00000000-0005-0000-0000-000018720000}"/>
    <cellStyle name="Pre-inputted cells 7 3 2 14" xfId="29831" xr:uid="{00000000-0005-0000-0000-000019720000}"/>
    <cellStyle name="Pre-inputted cells 7 3 2 15" xfId="29832" xr:uid="{00000000-0005-0000-0000-00001A720000}"/>
    <cellStyle name="Pre-inputted cells 7 3 2 16" xfId="29833" xr:uid="{00000000-0005-0000-0000-00001B720000}"/>
    <cellStyle name="Pre-inputted cells 7 3 2 17" xfId="29834" xr:uid="{00000000-0005-0000-0000-00001C720000}"/>
    <cellStyle name="Pre-inputted cells 7 3 2 18" xfId="29835" xr:uid="{00000000-0005-0000-0000-00001D720000}"/>
    <cellStyle name="Pre-inputted cells 7 3 2 19" xfId="29836" xr:uid="{00000000-0005-0000-0000-00001E720000}"/>
    <cellStyle name="Pre-inputted cells 7 3 2 2" xfId="29837" xr:uid="{00000000-0005-0000-0000-00001F720000}"/>
    <cellStyle name="Pre-inputted cells 7 3 2 2 10" xfId="29838" xr:uid="{00000000-0005-0000-0000-000020720000}"/>
    <cellStyle name="Pre-inputted cells 7 3 2 2 11" xfId="29839" xr:uid="{00000000-0005-0000-0000-000021720000}"/>
    <cellStyle name="Pre-inputted cells 7 3 2 2 12" xfId="29840" xr:uid="{00000000-0005-0000-0000-000022720000}"/>
    <cellStyle name="Pre-inputted cells 7 3 2 2 13" xfId="29841" xr:uid="{00000000-0005-0000-0000-000023720000}"/>
    <cellStyle name="Pre-inputted cells 7 3 2 2 2" xfId="29842" xr:uid="{00000000-0005-0000-0000-000024720000}"/>
    <cellStyle name="Pre-inputted cells 7 3 2 2 2 2" xfId="29843" xr:uid="{00000000-0005-0000-0000-000025720000}"/>
    <cellStyle name="Pre-inputted cells 7 3 2 2 2 3" xfId="29844" xr:uid="{00000000-0005-0000-0000-000026720000}"/>
    <cellStyle name="Pre-inputted cells 7 3 2 2 3" xfId="29845" xr:uid="{00000000-0005-0000-0000-000027720000}"/>
    <cellStyle name="Pre-inputted cells 7 3 2 2 3 2" xfId="29846" xr:uid="{00000000-0005-0000-0000-000028720000}"/>
    <cellStyle name="Pre-inputted cells 7 3 2 2 3 3" xfId="29847" xr:uid="{00000000-0005-0000-0000-000029720000}"/>
    <cellStyle name="Pre-inputted cells 7 3 2 2 4" xfId="29848" xr:uid="{00000000-0005-0000-0000-00002A720000}"/>
    <cellStyle name="Pre-inputted cells 7 3 2 2 5" xfId="29849" xr:uid="{00000000-0005-0000-0000-00002B720000}"/>
    <cellStyle name="Pre-inputted cells 7 3 2 2 6" xfId="29850" xr:uid="{00000000-0005-0000-0000-00002C720000}"/>
    <cellStyle name="Pre-inputted cells 7 3 2 2 7" xfId="29851" xr:uid="{00000000-0005-0000-0000-00002D720000}"/>
    <cellStyle name="Pre-inputted cells 7 3 2 2 8" xfId="29852" xr:uid="{00000000-0005-0000-0000-00002E720000}"/>
    <cellStyle name="Pre-inputted cells 7 3 2 2 9" xfId="29853" xr:uid="{00000000-0005-0000-0000-00002F720000}"/>
    <cellStyle name="Pre-inputted cells 7 3 2 20" xfId="29854" xr:uid="{00000000-0005-0000-0000-000030720000}"/>
    <cellStyle name="Pre-inputted cells 7 3 2 21" xfId="29855" xr:uid="{00000000-0005-0000-0000-000031720000}"/>
    <cellStyle name="Pre-inputted cells 7 3 2 22" xfId="29856" xr:uid="{00000000-0005-0000-0000-000032720000}"/>
    <cellStyle name="Pre-inputted cells 7 3 2 23" xfId="29857" xr:uid="{00000000-0005-0000-0000-000033720000}"/>
    <cellStyle name="Pre-inputted cells 7 3 2 24" xfId="29858" xr:uid="{00000000-0005-0000-0000-000034720000}"/>
    <cellStyle name="Pre-inputted cells 7 3 2 25" xfId="29859" xr:uid="{00000000-0005-0000-0000-000035720000}"/>
    <cellStyle name="Pre-inputted cells 7 3 2 26" xfId="29860" xr:uid="{00000000-0005-0000-0000-000036720000}"/>
    <cellStyle name="Pre-inputted cells 7 3 2 27" xfId="29861" xr:uid="{00000000-0005-0000-0000-000037720000}"/>
    <cellStyle name="Pre-inputted cells 7 3 2 28" xfId="29862" xr:uid="{00000000-0005-0000-0000-000038720000}"/>
    <cellStyle name="Pre-inputted cells 7 3 2 29" xfId="29863" xr:uid="{00000000-0005-0000-0000-000039720000}"/>
    <cellStyle name="Pre-inputted cells 7 3 2 3" xfId="29864" xr:uid="{00000000-0005-0000-0000-00003A720000}"/>
    <cellStyle name="Pre-inputted cells 7 3 2 3 2" xfId="29865" xr:uid="{00000000-0005-0000-0000-00003B720000}"/>
    <cellStyle name="Pre-inputted cells 7 3 2 3 3" xfId="29866" xr:uid="{00000000-0005-0000-0000-00003C720000}"/>
    <cellStyle name="Pre-inputted cells 7 3 2 30" xfId="29867" xr:uid="{00000000-0005-0000-0000-00003D720000}"/>
    <cellStyle name="Pre-inputted cells 7 3 2 31" xfId="29868" xr:uid="{00000000-0005-0000-0000-00003E720000}"/>
    <cellStyle name="Pre-inputted cells 7 3 2 32" xfId="29869" xr:uid="{00000000-0005-0000-0000-00003F720000}"/>
    <cellStyle name="Pre-inputted cells 7 3 2 33" xfId="29870" xr:uid="{00000000-0005-0000-0000-000040720000}"/>
    <cellStyle name="Pre-inputted cells 7 3 2 34" xfId="29871" xr:uid="{00000000-0005-0000-0000-000041720000}"/>
    <cellStyle name="Pre-inputted cells 7 3 2 4" xfId="29872" xr:uid="{00000000-0005-0000-0000-000042720000}"/>
    <cellStyle name="Pre-inputted cells 7 3 2 4 2" xfId="29873" xr:uid="{00000000-0005-0000-0000-000043720000}"/>
    <cellStyle name="Pre-inputted cells 7 3 2 4 3" xfId="29874" xr:uid="{00000000-0005-0000-0000-000044720000}"/>
    <cellStyle name="Pre-inputted cells 7 3 2 5" xfId="29875" xr:uid="{00000000-0005-0000-0000-000045720000}"/>
    <cellStyle name="Pre-inputted cells 7 3 2 6" xfId="29876" xr:uid="{00000000-0005-0000-0000-000046720000}"/>
    <cellStyle name="Pre-inputted cells 7 3 2 7" xfId="29877" xr:uid="{00000000-0005-0000-0000-000047720000}"/>
    <cellStyle name="Pre-inputted cells 7 3 2 8" xfId="29878" xr:uid="{00000000-0005-0000-0000-000048720000}"/>
    <cellStyle name="Pre-inputted cells 7 3 2 9" xfId="29879" xr:uid="{00000000-0005-0000-0000-000049720000}"/>
    <cellStyle name="Pre-inputted cells 7 3 20" xfId="29880" xr:uid="{00000000-0005-0000-0000-00004A720000}"/>
    <cellStyle name="Pre-inputted cells 7 3 21" xfId="29881" xr:uid="{00000000-0005-0000-0000-00004B720000}"/>
    <cellStyle name="Pre-inputted cells 7 3 22" xfId="29882" xr:uid="{00000000-0005-0000-0000-00004C720000}"/>
    <cellStyle name="Pre-inputted cells 7 3 23" xfId="29883" xr:uid="{00000000-0005-0000-0000-00004D720000}"/>
    <cellStyle name="Pre-inputted cells 7 3 24" xfId="29884" xr:uid="{00000000-0005-0000-0000-00004E720000}"/>
    <cellStyle name="Pre-inputted cells 7 3 25" xfId="29885" xr:uid="{00000000-0005-0000-0000-00004F720000}"/>
    <cellStyle name="Pre-inputted cells 7 3 26" xfId="29886" xr:uid="{00000000-0005-0000-0000-000050720000}"/>
    <cellStyle name="Pre-inputted cells 7 3 27" xfId="29887" xr:uid="{00000000-0005-0000-0000-000051720000}"/>
    <cellStyle name="Pre-inputted cells 7 3 28" xfId="29888" xr:uid="{00000000-0005-0000-0000-000052720000}"/>
    <cellStyle name="Pre-inputted cells 7 3 29" xfId="29889" xr:uid="{00000000-0005-0000-0000-000053720000}"/>
    <cellStyle name="Pre-inputted cells 7 3 3" xfId="29890" xr:uid="{00000000-0005-0000-0000-000054720000}"/>
    <cellStyle name="Pre-inputted cells 7 3 3 10" xfId="29891" xr:uid="{00000000-0005-0000-0000-000055720000}"/>
    <cellStyle name="Pre-inputted cells 7 3 3 11" xfId="29892" xr:uid="{00000000-0005-0000-0000-000056720000}"/>
    <cellStyle name="Pre-inputted cells 7 3 3 12" xfId="29893" xr:uid="{00000000-0005-0000-0000-000057720000}"/>
    <cellStyle name="Pre-inputted cells 7 3 3 13" xfId="29894" xr:uid="{00000000-0005-0000-0000-000058720000}"/>
    <cellStyle name="Pre-inputted cells 7 3 3 2" xfId="29895" xr:uid="{00000000-0005-0000-0000-000059720000}"/>
    <cellStyle name="Pre-inputted cells 7 3 3 2 2" xfId="29896" xr:uid="{00000000-0005-0000-0000-00005A720000}"/>
    <cellStyle name="Pre-inputted cells 7 3 3 2 3" xfId="29897" xr:uid="{00000000-0005-0000-0000-00005B720000}"/>
    <cellStyle name="Pre-inputted cells 7 3 3 3" xfId="29898" xr:uid="{00000000-0005-0000-0000-00005C720000}"/>
    <cellStyle name="Pre-inputted cells 7 3 3 3 2" xfId="29899" xr:uid="{00000000-0005-0000-0000-00005D720000}"/>
    <cellStyle name="Pre-inputted cells 7 3 3 3 3" xfId="29900" xr:uid="{00000000-0005-0000-0000-00005E720000}"/>
    <cellStyle name="Pre-inputted cells 7 3 3 4" xfId="29901" xr:uid="{00000000-0005-0000-0000-00005F720000}"/>
    <cellStyle name="Pre-inputted cells 7 3 3 5" xfId="29902" xr:uid="{00000000-0005-0000-0000-000060720000}"/>
    <cellStyle name="Pre-inputted cells 7 3 3 6" xfId="29903" xr:uid="{00000000-0005-0000-0000-000061720000}"/>
    <cellStyle name="Pre-inputted cells 7 3 3 7" xfId="29904" xr:uid="{00000000-0005-0000-0000-000062720000}"/>
    <cellStyle name="Pre-inputted cells 7 3 3 8" xfId="29905" xr:uid="{00000000-0005-0000-0000-000063720000}"/>
    <cellStyle name="Pre-inputted cells 7 3 3 9" xfId="29906" xr:uid="{00000000-0005-0000-0000-000064720000}"/>
    <cellStyle name="Pre-inputted cells 7 3 30" xfId="29907" xr:uid="{00000000-0005-0000-0000-000065720000}"/>
    <cellStyle name="Pre-inputted cells 7 3 31" xfId="29908" xr:uid="{00000000-0005-0000-0000-000066720000}"/>
    <cellStyle name="Pre-inputted cells 7 3 32" xfId="29909" xr:uid="{00000000-0005-0000-0000-000067720000}"/>
    <cellStyle name="Pre-inputted cells 7 3 33" xfId="29910" xr:uid="{00000000-0005-0000-0000-000068720000}"/>
    <cellStyle name="Pre-inputted cells 7 3 34" xfId="29911" xr:uid="{00000000-0005-0000-0000-000069720000}"/>
    <cellStyle name="Pre-inputted cells 7 3 35" xfId="29912" xr:uid="{00000000-0005-0000-0000-00006A720000}"/>
    <cellStyle name="Pre-inputted cells 7 3 4" xfId="29913" xr:uid="{00000000-0005-0000-0000-00006B720000}"/>
    <cellStyle name="Pre-inputted cells 7 3 4 2" xfId="29914" xr:uid="{00000000-0005-0000-0000-00006C720000}"/>
    <cellStyle name="Pre-inputted cells 7 3 4 3" xfId="29915" xr:uid="{00000000-0005-0000-0000-00006D720000}"/>
    <cellStyle name="Pre-inputted cells 7 3 5" xfId="29916" xr:uid="{00000000-0005-0000-0000-00006E720000}"/>
    <cellStyle name="Pre-inputted cells 7 3 5 2" xfId="29917" xr:uid="{00000000-0005-0000-0000-00006F720000}"/>
    <cellStyle name="Pre-inputted cells 7 3 5 3" xfId="29918" xr:uid="{00000000-0005-0000-0000-000070720000}"/>
    <cellStyle name="Pre-inputted cells 7 3 6" xfId="29919" xr:uid="{00000000-0005-0000-0000-000071720000}"/>
    <cellStyle name="Pre-inputted cells 7 3 7" xfId="29920" xr:uid="{00000000-0005-0000-0000-000072720000}"/>
    <cellStyle name="Pre-inputted cells 7 3 8" xfId="29921" xr:uid="{00000000-0005-0000-0000-000073720000}"/>
    <cellStyle name="Pre-inputted cells 7 3 9" xfId="29922" xr:uid="{00000000-0005-0000-0000-000074720000}"/>
    <cellStyle name="Pre-inputted cells 7 3_4 28 1_Asst_Health_Crit_AllTO_RIIO_20110714pm" xfId="29923" xr:uid="{00000000-0005-0000-0000-000075720000}"/>
    <cellStyle name="Pre-inputted cells 7 30" xfId="29924" xr:uid="{00000000-0005-0000-0000-000076720000}"/>
    <cellStyle name="Pre-inputted cells 7 31" xfId="29925" xr:uid="{00000000-0005-0000-0000-000077720000}"/>
    <cellStyle name="Pre-inputted cells 7 32" xfId="29926" xr:uid="{00000000-0005-0000-0000-000078720000}"/>
    <cellStyle name="Pre-inputted cells 7 33" xfId="29927" xr:uid="{00000000-0005-0000-0000-000079720000}"/>
    <cellStyle name="Pre-inputted cells 7 34" xfId="29928" xr:uid="{00000000-0005-0000-0000-00007A720000}"/>
    <cellStyle name="Pre-inputted cells 7 35" xfId="29929" xr:uid="{00000000-0005-0000-0000-00007B720000}"/>
    <cellStyle name="Pre-inputted cells 7 36" xfId="29930" xr:uid="{00000000-0005-0000-0000-00007C720000}"/>
    <cellStyle name="Pre-inputted cells 7 37" xfId="29931" xr:uid="{00000000-0005-0000-0000-00007D720000}"/>
    <cellStyle name="Pre-inputted cells 7 38" xfId="29932" xr:uid="{00000000-0005-0000-0000-00007E720000}"/>
    <cellStyle name="Pre-inputted cells 7 39" xfId="29933" xr:uid="{00000000-0005-0000-0000-00007F720000}"/>
    <cellStyle name="Pre-inputted cells 7 4" xfId="29934" xr:uid="{00000000-0005-0000-0000-000080720000}"/>
    <cellStyle name="Pre-inputted cells 7 4 10" xfId="29935" xr:uid="{00000000-0005-0000-0000-000081720000}"/>
    <cellStyle name="Pre-inputted cells 7 4 11" xfId="29936" xr:uid="{00000000-0005-0000-0000-000082720000}"/>
    <cellStyle name="Pre-inputted cells 7 4 12" xfId="29937" xr:uid="{00000000-0005-0000-0000-000083720000}"/>
    <cellStyle name="Pre-inputted cells 7 4 13" xfId="29938" xr:uid="{00000000-0005-0000-0000-000084720000}"/>
    <cellStyle name="Pre-inputted cells 7 4 14" xfId="29939" xr:uid="{00000000-0005-0000-0000-000085720000}"/>
    <cellStyle name="Pre-inputted cells 7 4 15" xfId="29940" xr:uid="{00000000-0005-0000-0000-000086720000}"/>
    <cellStyle name="Pre-inputted cells 7 4 16" xfId="29941" xr:uid="{00000000-0005-0000-0000-000087720000}"/>
    <cellStyle name="Pre-inputted cells 7 4 17" xfId="29942" xr:uid="{00000000-0005-0000-0000-000088720000}"/>
    <cellStyle name="Pre-inputted cells 7 4 18" xfId="29943" xr:uid="{00000000-0005-0000-0000-000089720000}"/>
    <cellStyle name="Pre-inputted cells 7 4 19" xfId="29944" xr:uid="{00000000-0005-0000-0000-00008A720000}"/>
    <cellStyle name="Pre-inputted cells 7 4 2" xfId="29945" xr:uid="{00000000-0005-0000-0000-00008B720000}"/>
    <cellStyle name="Pre-inputted cells 7 4 2 10" xfId="29946" xr:uid="{00000000-0005-0000-0000-00008C720000}"/>
    <cellStyle name="Pre-inputted cells 7 4 2 11" xfId="29947" xr:uid="{00000000-0005-0000-0000-00008D720000}"/>
    <cellStyle name="Pre-inputted cells 7 4 2 12" xfId="29948" xr:uid="{00000000-0005-0000-0000-00008E720000}"/>
    <cellStyle name="Pre-inputted cells 7 4 2 13" xfId="29949" xr:uid="{00000000-0005-0000-0000-00008F720000}"/>
    <cellStyle name="Pre-inputted cells 7 4 2 2" xfId="29950" xr:uid="{00000000-0005-0000-0000-000090720000}"/>
    <cellStyle name="Pre-inputted cells 7 4 2 2 2" xfId="29951" xr:uid="{00000000-0005-0000-0000-000091720000}"/>
    <cellStyle name="Pre-inputted cells 7 4 2 2 3" xfId="29952" xr:uid="{00000000-0005-0000-0000-000092720000}"/>
    <cellStyle name="Pre-inputted cells 7 4 2 3" xfId="29953" xr:uid="{00000000-0005-0000-0000-000093720000}"/>
    <cellStyle name="Pre-inputted cells 7 4 2 3 2" xfId="29954" xr:uid="{00000000-0005-0000-0000-000094720000}"/>
    <cellStyle name="Pre-inputted cells 7 4 2 3 3" xfId="29955" xr:uid="{00000000-0005-0000-0000-000095720000}"/>
    <cellStyle name="Pre-inputted cells 7 4 2 4" xfId="29956" xr:uid="{00000000-0005-0000-0000-000096720000}"/>
    <cellStyle name="Pre-inputted cells 7 4 2 5" xfId="29957" xr:uid="{00000000-0005-0000-0000-000097720000}"/>
    <cellStyle name="Pre-inputted cells 7 4 2 6" xfId="29958" xr:uid="{00000000-0005-0000-0000-000098720000}"/>
    <cellStyle name="Pre-inputted cells 7 4 2 7" xfId="29959" xr:uid="{00000000-0005-0000-0000-000099720000}"/>
    <cellStyle name="Pre-inputted cells 7 4 2 8" xfId="29960" xr:uid="{00000000-0005-0000-0000-00009A720000}"/>
    <cellStyle name="Pre-inputted cells 7 4 2 9" xfId="29961" xr:uid="{00000000-0005-0000-0000-00009B720000}"/>
    <cellStyle name="Pre-inputted cells 7 4 20" xfId="29962" xr:uid="{00000000-0005-0000-0000-00009C720000}"/>
    <cellStyle name="Pre-inputted cells 7 4 21" xfId="29963" xr:uid="{00000000-0005-0000-0000-00009D720000}"/>
    <cellStyle name="Pre-inputted cells 7 4 22" xfId="29964" xr:uid="{00000000-0005-0000-0000-00009E720000}"/>
    <cellStyle name="Pre-inputted cells 7 4 23" xfId="29965" xr:uid="{00000000-0005-0000-0000-00009F720000}"/>
    <cellStyle name="Pre-inputted cells 7 4 24" xfId="29966" xr:uid="{00000000-0005-0000-0000-0000A0720000}"/>
    <cellStyle name="Pre-inputted cells 7 4 25" xfId="29967" xr:uid="{00000000-0005-0000-0000-0000A1720000}"/>
    <cellStyle name="Pre-inputted cells 7 4 26" xfId="29968" xr:uid="{00000000-0005-0000-0000-0000A2720000}"/>
    <cellStyle name="Pre-inputted cells 7 4 27" xfId="29969" xr:uid="{00000000-0005-0000-0000-0000A3720000}"/>
    <cellStyle name="Pre-inputted cells 7 4 28" xfId="29970" xr:uid="{00000000-0005-0000-0000-0000A4720000}"/>
    <cellStyle name="Pre-inputted cells 7 4 29" xfId="29971" xr:uid="{00000000-0005-0000-0000-0000A5720000}"/>
    <cellStyle name="Pre-inputted cells 7 4 3" xfId="29972" xr:uid="{00000000-0005-0000-0000-0000A6720000}"/>
    <cellStyle name="Pre-inputted cells 7 4 3 2" xfId="29973" xr:uid="{00000000-0005-0000-0000-0000A7720000}"/>
    <cellStyle name="Pre-inputted cells 7 4 3 3" xfId="29974" xr:uid="{00000000-0005-0000-0000-0000A8720000}"/>
    <cellStyle name="Pre-inputted cells 7 4 30" xfId="29975" xr:uid="{00000000-0005-0000-0000-0000A9720000}"/>
    <cellStyle name="Pre-inputted cells 7 4 31" xfId="29976" xr:uid="{00000000-0005-0000-0000-0000AA720000}"/>
    <cellStyle name="Pre-inputted cells 7 4 32" xfId="29977" xr:uid="{00000000-0005-0000-0000-0000AB720000}"/>
    <cellStyle name="Pre-inputted cells 7 4 33" xfId="29978" xr:uid="{00000000-0005-0000-0000-0000AC720000}"/>
    <cellStyle name="Pre-inputted cells 7 4 34" xfId="29979" xr:uid="{00000000-0005-0000-0000-0000AD720000}"/>
    <cellStyle name="Pre-inputted cells 7 4 4" xfId="29980" xr:uid="{00000000-0005-0000-0000-0000AE720000}"/>
    <cellStyle name="Pre-inputted cells 7 4 4 2" xfId="29981" xr:uid="{00000000-0005-0000-0000-0000AF720000}"/>
    <cellStyle name="Pre-inputted cells 7 4 4 3" xfId="29982" xr:uid="{00000000-0005-0000-0000-0000B0720000}"/>
    <cellStyle name="Pre-inputted cells 7 4 5" xfId="29983" xr:uid="{00000000-0005-0000-0000-0000B1720000}"/>
    <cellStyle name="Pre-inputted cells 7 4 6" xfId="29984" xr:uid="{00000000-0005-0000-0000-0000B2720000}"/>
    <cellStyle name="Pre-inputted cells 7 4 7" xfId="29985" xr:uid="{00000000-0005-0000-0000-0000B3720000}"/>
    <cellStyle name="Pre-inputted cells 7 4 8" xfId="29986" xr:uid="{00000000-0005-0000-0000-0000B4720000}"/>
    <cellStyle name="Pre-inputted cells 7 4 9" xfId="29987" xr:uid="{00000000-0005-0000-0000-0000B5720000}"/>
    <cellStyle name="Pre-inputted cells 7 5" xfId="29988" xr:uid="{00000000-0005-0000-0000-0000B6720000}"/>
    <cellStyle name="Pre-inputted cells 7 5 10" xfId="29989" xr:uid="{00000000-0005-0000-0000-0000B7720000}"/>
    <cellStyle name="Pre-inputted cells 7 5 11" xfId="29990" xr:uid="{00000000-0005-0000-0000-0000B8720000}"/>
    <cellStyle name="Pre-inputted cells 7 5 12" xfId="29991" xr:uid="{00000000-0005-0000-0000-0000B9720000}"/>
    <cellStyle name="Pre-inputted cells 7 5 13" xfId="29992" xr:uid="{00000000-0005-0000-0000-0000BA720000}"/>
    <cellStyle name="Pre-inputted cells 7 5 14" xfId="29993" xr:uid="{00000000-0005-0000-0000-0000BB720000}"/>
    <cellStyle name="Pre-inputted cells 7 5 15" xfId="29994" xr:uid="{00000000-0005-0000-0000-0000BC720000}"/>
    <cellStyle name="Pre-inputted cells 7 5 16" xfId="29995" xr:uid="{00000000-0005-0000-0000-0000BD720000}"/>
    <cellStyle name="Pre-inputted cells 7 5 17" xfId="29996" xr:uid="{00000000-0005-0000-0000-0000BE720000}"/>
    <cellStyle name="Pre-inputted cells 7 5 18" xfId="29997" xr:uid="{00000000-0005-0000-0000-0000BF720000}"/>
    <cellStyle name="Pre-inputted cells 7 5 19" xfId="29998" xr:uid="{00000000-0005-0000-0000-0000C0720000}"/>
    <cellStyle name="Pre-inputted cells 7 5 2" xfId="29999" xr:uid="{00000000-0005-0000-0000-0000C1720000}"/>
    <cellStyle name="Pre-inputted cells 7 5 2 10" xfId="30000" xr:uid="{00000000-0005-0000-0000-0000C2720000}"/>
    <cellStyle name="Pre-inputted cells 7 5 2 11" xfId="30001" xr:uid="{00000000-0005-0000-0000-0000C3720000}"/>
    <cellStyle name="Pre-inputted cells 7 5 2 12" xfId="30002" xr:uid="{00000000-0005-0000-0000-0000C4720000}"/>
    <cellStyle name="Pre-inputted cells 7 5 2 13" xfId="30003" xr:uid="{00000000-0005-0000-0000-0000C5720000}"/>
    <cellStyle name="Pre-inputted cells 7 5 2 2" xfId="30004" xr:uid="{00000000-0005-0000-0000-0000C6720000}"/>
    <cellStyle name="Pre-inputted cells 7 5 2 2 2" xfId="30005" xr:uid="{00000000-0005-0000-0000-0000C7720000}"/>
    <cellStyle name="Pre-inputted cells 7 5 2 2 3" xfId="30006" xr:uid="{00000000-0005-0000-0000-0000C8720000}"/>
    <cellStyle name="Pre-inputted cells 7 5 2 3" xfId="30007" xr:uid="{00000000-0005-0000-0000-0000C9720000}"/>
    <cellStyle name="Pre-inputted cells 7 5 2 3 2" xfId="30008" xr:uid="{00000000-0005-0000-0000-0000CA720000}"/>
    <cellStyle name="Pre-inputted cells 7 5 2 3 3" xfId="30009" xr:uid="{00000000-0005-0000-0000-0000CB720000}"/>
    <cellStyle name="Pre-inputted cells 7 5 2 4" xfId="30010" xr:uid="{00000000-0005-0000-0000-0000CC720000}"/>
    <cellStyle name="Pre-inputted cells 7 5 2 5" xfId="30011" xr:uid="{00000000-0005-0000-0000-0000CD720000}"/>
    <cellStyle name="Pre-inputted cells 7 5 2 6" xfId="30012" xr:uid="{00000000-0005-0000-0000-0000CE720000}"/>
    <cellStyle name="Pre-inputted cells 7 5 2 7" xfId="30013" xr:uid="{00000000-0005-0000-0000-0000CF720000}"/>
    <cellStyle name="Pre-inputted cells 7 5 2 8" xfId="30014" xr:uid="{00000000-0005-0000-0000-0000D0720000}"/>
    <cellStyle name="Pre-inputted cells 7 5 2 9" xfId="30015" xr:uid="{00000000-0005-0000-0000-0000D1720000}"/>
    <cellStyle name="Pre-inputted cells 7 5 20" xfId="30016" xr:uid="{00000000-0005-0000-0000-0000D2720000}"/>
    <cellStyle name="Pre-inputted cells 7 5 21" xfId="30017" xr:uid="{00000000-0005-0000-0000-0000D3720000}"/>
    <cellStyle name="Pre-inputted cells 7 5 22" xfId="30018" xr:uid="{00000000-0005-0000-0000-0000D4720000}"/>
    <cellStyle name="Pre-inputted cells 7 5 23" xfId="30019" xr:uid="{00000000-0005-0000-0000-0000D5720000}"/>
    <cellStyle name="Pre-inputted cells 7 5 24" xfId="30020" xr:uid="{00000000-0005-0000-0000-0000D6720000}"/>
    <cellStyle name="Pre-inputted cells 7 5 25" xfId="30021" xr:uid="{00000000-0005-0000-0000-0000D7720000}"/>
    <cellStyle name="Pre-inputted cells 7 5 26" xfId="30022" xr:uid="{00000000-0005-0000-0000-0000D8720000}"/>
    <cellStyle name="Pre-inputted cells 7 5 27" xfId="30023" xr:uid="{00000000-0005-0000-0000-0000D9720000}"/>
    <cellStyle name="Pre-inputted cells 7 5 28" xfId="30024" xr:uid="{00000000-0005-0000-0000-0000DA720000}"/>
    <cellStyle name="Pre-inputted cells 7 5 29" xfId="30025" xr:uid="{00000000-0005-0000-0000-0000DB720000}"/>
    <cellStyle name="Pre-inputted cells 7 5 3" xfId="30026" xr:uid="{00000000-0005-0000-0000-0000DC720000}"/>
    <cellStyle name="Pre-inputted cells 7 5 3 2" xfId="30027" xr:uid="{00000000-0005-0000-0000-0000DD720000}"/>
    <cellStyle name="Pre-inputted cells 7 5 3 3" xfId="30028" xr:uid="{00000000-0005-0000-0000-0000DE720000}"/>
    <cellStyle name="Pre-inputted cells 7 5 30" xfId="30029" xr:uid="{00000000-0005-0000-0000-0000DF720000}"/>
    <cellStyle name="Pre-inputted cells 7 5 31" xfId="30030" xr:uid="{00000000-0005-0000-0000-0000E0720000}"/>
    <cellStyle name="Pre-inputted cells 7 5 32" xfId="30031" xr:uid="{00000000-0005-0000-0000-0000E1720000}"/>
    <cellStyle name="Pre-inputted cells 7 5 33" xfId="30032" xr:uid="{00000000-0005-0000-0000-0000E2720000}"/>
    <cellStyle name="Pre-inputted cells 7 5 34" xfId="30033" xr:uid="{00000000-0005-0000-0000-0000E3720000}"/>
    <cellStyle name="Pre-inputted cells 7 5 4" xfId="30034" xr:uid="{00000000-0005-0000-0000-0000E4720000}"/>
    <cellStyle name="Pre-inputted cells 7 5 4 2" xfId="30035" xr:uid="{00000000-0005-0000-0000-0000E5720000}"/>
    <cellStyle name="Pre-inputted cells 7 5 4 3" xfId="30036" xr:uid="{00000000-0005-0000-0000-0000E6720000}"/>
    <cellStyle name="Pre-inputted cells 7 5 5" xfId="30037" xr:uid="{00000000-0005-0000-0000-0000E7720000}"/>
    <cellStyle name="Pre-inputted cells 7 5 6" xfId="30038" xr:uid="{00000000-0005-0000-0000-0000E8720000}"/>
    <cellStyle name="Pre-inputted cells 7 5 7" xfId="30039" xr:uid="{00000000-0005-0000-0000-0000E9720000}"/>
    <cellStyle name="Pre-inputted cells 7 5 8" xfId="30040" xr:uid="{00000000-0005-0000-0000-0000EA720000}"/>
    <cellStyle name="Pre-inputted cells 7 5 9" xfId="30041" xr:uid="{00000000-0005-0000-0000-0000EB720000}"/>
    <cellStyle name="Pre-inputted cells 7 6" xfId="30042" xr:uid="{00000000-0005-0000-0000-0000EC720000}"/>
    <cellStyle name="Pre-inputted cells 7 6 10" xfId="30043" xr:uid="{00000000-0005-0000-0000-0000ED720000}"/>
    <cellStyle name="Pre-inputted cells 7 6 11" xfId="30044" xr:uid="{00000000-0005-0000-0000-0000EE720000}"/>
    <cellStyle name="Pre-inputted cells 7 6 12" xfId="30045" xr:uid="{00000000-0005-0000-0000-0000EF720000}"/>
    <cellStyle name="Pre-inputted cells 7 6 13" xfId="30046" xr:uid="{00000000-0005-0000-0000-0000F0720000}"/>
    <cellStyle name="Pre-inputted cells 7 6 2" xfId="30047" xr:uid="{00000000-0005-0000-0000-0000F1720000}"/>
    <cellStyle name="Pre-inputted cells 7 6 2 2" xfId="30048" xr:uid="{00000000-0005-0000-0000-0000F2720000}"/>
    <cellStyle name="Pre-inputted cells 7 6 2 3" xfId="30049" xr:uid="{00000000-0005-0000-0000-0000F3720000}"/>
    <cellStyle name="Pre-inputted cells 7 6 3" xfId="30050" xr:uid="{00000000-0005-0000-0000-0000F4720000}"/>
    <cellStyle name="Pre-inputted cells 7 6 3 2" xfId="30051" xr:uid="{00000000-0005-0000-0000-0000F5720000}"/>
    <cellStyle name="Pre-inputted cells 7 6 3 3" xfId="30052" xr:uid="{00000000-0005-0000-0000-0000F6720000}"/>
    <cellStyle name="Pre-inputted cells 7 6 4" xfId="30053" xr:uid="{00000000-0005-0000-0000-0000F7720000}"/>
    <cellStyle name="Pre-inputted cells 7 6 5" xfId="30054" xr:uid="{00000000-0005-0000-0000-0000F8720000}"/>
    <cellStyle name="Pre-inputted cells 7 6 6" xfId="30055" xr:uid="{00000000-0005-0000-0000-0000F9720000}"/>
    <cellStyle name="Pre-inputted cells 7 6 7" xfId="30056" xr:uid="{00000000-0005-0000-0000-0000FA720000}"/>
    <cellStyle name="Pre-inputted cells 7 6 8" xfId="30057" xr:uid="{00000000-0005-0000-0000-0000FB720000}"/>
    <cellStyle name="Pre-inputted cells 7 6 9" xfId="30058" xr:uid="{00000000-0005-0000-0000-0000FC720000}"/>
    <cellStyle name="Pre-inputted cells 7 7" xfId="30059" xr:uid="{00000000-0005-0000-0000-0000FD720000}"/>
    <cellStyle name="Pre-inputted cells 7 7 2" xfId="30060" xr:uid="{00000000-0005-0000-0000-0000FE720000}"/>
    <cellStyle name="Pre-inputted cells 7 7 2 2" xfId="30061" xr:uid="{00000000-0005-0000-0000-0000FF720000}"/>
    <cellStyle name="Pre-inputted cells 7 7 2 3" xfId="30062" xr:uid="{00000000-0005-0000-0000-000000730000}"/>
    <cellStyle name="Pre-inputted cells 7 7 3" xfId="30063" xr:uid="{00000000-0005-0000-0000-000001730000}"/>
    <cellStyle name="Pre-inputted cells 7 7 3 2" xfId="30064" xr:uid="{00000000-0005-0000-0000-000002730000}"/>
    <cellStyle name="Pre-inputted cells 7 7 4" xfId="30065" xr:uid="{00000000-0005-0000-0000-000003730000}"/>
    <cellStyle name="Pre-inputted cells 7 8" xfId="30066" xr:uid="{00000000-0005-0000-0000-000004730000}"/>
    <cellStyle name="Pre-inputted cells 7 8 2" xfId="30067" xr:uid="{00000000-0005-0000-0000-000005730000}"/>
    <cellStyle name="Pre-inputted cells 7 9" xfId="30068" xr:uid="{00000000-0005-0000-0000-000006730000}"/>
    <cellStyle name="Pre-inputted cells 7 9 2" xfId="30069" xr:uid="{00000000-0005-0000-0000-000007730000}"/>
    <cellStyle name="Pre-inputted cells 7_4 28 1_Asst_Health_Crit_AllTO_RIIO_20110714pm" xfId="30070" xr:uid="{00000000-0005-0000-0000-000008730000}"/>
    <cellStyle name="Pre-inputted cells 8" xfId="30071" xr:uid="{00000000-0005-0000-0000-000009730000}"/>
    <cellStyle name="Pre-inputted cells 8 10" xfId="30072" xr:uid="{00000000-0005-0000-0000-00000A730000}"/>
    <cellStyle name="Pre-inputted cells 8 11" xfId="30073" xr:uid="{00000000-0005-0000-0000-00000B730000}"/>
    <cellStyle name="Pre-inputted cells 8 12" xfId="30074" xr:uid="{00000000-0005-0000-0000-00000C730000}"/>
    <cellStyle name="Pre-inputted cells 8 13" xfId="30075" xr:uid="{00000000-0005-0000-0000-00000D730000}"/>
    <cellStyle name="Pre-inputted cells 8 14" xfId="30076" xr:uid="{00000000-0005-0000-0000-00000E730000}"/>
    <cellStyle name="Pre-inputted cells 8 15" xfId="30077" xr:uid="{00000000-0005-0000-0000-00000F730000}"/>
    <cellStyle name="Pre-inputted cells 8 16" xfId="30078" xr:uid="{00000000-0005-0000-0000-000010730000}"/>
    <cellStyle name="Pre-inputted cells 8 17" xfId="30079" xr:uid="{00000000-0005-0000-0000-000011730000}"/>
    <cellStyle name="Pre-inputted cells 8 18" xfId="30080" xr:uid="{00000000-0005-0000-0000-000012730000}"/>
    <cellStyle name="Pre-inputted cells 8 19" xfId="30081" xr:uid="{00000000-0005-0000-0000-000013730000}"/>
    <cellStyle name="Pre-inputted cells 8 2" xfId="30082" xr:uid="{00000000-0005-0000-0000-000014730000}"/>
    <cellStyle name="Pre-inputted cells 8 2 10" xfId="30083" xr:uid="{00000000-0005-0000-0000-000015730000}"/>
    <cellStyle name="Pre-inputted cells 8 2 11" xfId="30084" xr:uid="{00000000-0005-0000-0000-000016730000}"/>
    <cellStyle name="Pre-inputted cells 8 2 12" xfId="30085" xr:uid="{00000000-0005-0000-0000-000017730000}"/>
    <cellStyle name="Pre-inputted cells 8 2 13" xfId="30086" xr:uid="{00000000-0005-0000-0000-000018730000}"/>
    <cellStyle name="Pre-inputted cells 8 2 14" xfId="30087" xr:uid="{00000000-0005-0000-0000-000019730000}"/>
    <cellStyle name="Pre-inputted cells 8 2 15" xfId="30088" xr:uid="{00000000-0005-0000-0000-00001A730000}"/>
    <cellStyle name="Pre-inputted cells 8 2 16" xfId="30089" xr:uid="{00000000-0005-0000-0000-00001B730000}"/>
    <cellStyle name="Pre-inputted cells 8 2 17" xfId="30090" xr:uid="{00000000-0005-0000-0000-00001C730000}"/>
    <cellStyle name="Pre-inputted cells 8 2 18" xfId="30091" xr:uid="{00000000-0005-0000-0000-00001D730000}"/>
    <cellStyle name="Pre-inputted cells 8 2 19" xfId="30092" xr:uid="{00000000-0005-0000-0000-00001E730000}"/>
    <cellStyle name="Pre-inputted cells 8 2 2" xfId="30093" xr:uid="{00000000-0005-0000-0000-00001F730000}"/>
    <cellStyle name="Pre-inputted cells 8 2 2 10" xfId="30094" xr:uid="{00000000-0005-0000-0000-000020730000}"/>
    <cellStyle name="Pre-inputted cells 8 2 2 11" xfId="30095" xr:uid="{00000000-0005-0000-0000-000021730000}"/>
    <cellStyle name="Pre-inputted cells 8 2 2 12" xfId="30096" xr:uid="{00000000-0005-0000-0000-000022730000}"/>
    <cellStyle name="Pre-inputted cells 8 2 2 13" xfId="30097" xr:uid="{00000000-0005-0000-0000-000023730000}"/>
    <cellStyle name="Pre-inputted cells 8 2 2 2" xfId="30098" xr:uid="{00000000-0005-0000-0000-000024730000}"/>
    <cellStyle name="Pre-inputted cells 8 2 2 2 2" xfId="30099" xr:uid="{00000000-0005-0000-0000-000025730000}"/>
    <cellStyle name="Pre-inputted cells 8 2 2 2 3" xfId="30100" xr:uid="{00000000-0005-0000-0000-000026730000}"/>
    <cellStyle name="Pre-inputted cells 8 2 2 3" xfId="30101" xr:uid="{00000000-0005-0000-0000-000027730000}"/>
    <cellStyle name="Pre-inputted cells 8 2 2 3 2" xfId="30102" xr:uid="{00000000-0005-0000-0000-000028730000}"/>
    <cellStyle name="Pre-inputted cells 8 2 2 3 3" xfId="30103" xr:uid="{00000000-0005-0000-0000-000029730000}"/>
    <cellStyle name="Pre-inputted cells 8 2 2 4" xfId="30104" xr:uid="{00000000-0005-0000-0000-00002A730000}"/>
    <cellStyle name="Pre-inputted cells 8 2 2 5" xfId="30105" xr:uid="{00000000-0005-0000-0000-00002B730000}"/>
    <cellStyle name="Pre-inputted cells 8 2 2 6" xfId="30106" xr:uid="{00000000-0005-0000-0000-00002C730000}"/>
    <cellStyle name="Pre-inputted cells 8 2 2 7" xfId="30107" xr:uid="{00000000-0005-0000-0000-00002D730000}"/>
    <cellStyle name="Pre-inputted cells 8 2 2 8" xfId="30108" xr:uid="{00000000-0005-0000-0000-00002E730000}"/>
    <cellStyle name="Pre-inputted cells 8 2 2 9" xfId="30109" xr:uid="{00000000-0005-0000-0000-00002F730000}"/>
    <cellStyle name="Pre-inputted cells 8 2 20" xfId="30110" xr:uid="{00000000-0005-0000-0000-000030730000}"/>
    <cellStyle name="Pre-inputted cells 8 2 21" xfId="30111" xr:uid="{00000000-0005-0000-0000-000031730000}"/>
    <cellStyle name="Pre-inputted cells 8 2 22" xfId="30112" xr:uid="{00000000-0005-0000-0000-000032730000}"/>
    <cellStyle name="Pre-inputted cells 8 2 23" xfId="30113" xr:uid="{00000000-0005-0000-0000-000033730000}"/>
    <cellStyle name="Pre-inputted cells 8 2 24" xfId="30114" xr:uid="{00000000-0005-0000-0000-000034730000}"/>
    <cellStyle name="Pre-inputted cells 8 2 25" xfId="30115" xr:uid="{00000000-0005-0000-0000-000035730000}"/>
    <cellStyle name="Pre-inputted cells 8 2 26" xfId="30116" xr:uid="{00000000-0005-0000-0000-000036730000}"/>
    <cellStyle name="Pre-inputted cells 8 2 27" xfId="30117" xr:uid="{00000000-0005-0000-0000-000037730000}"/>
    <cellStyle name="Pre-inputted cells 8 2 28" xfId="30118" xr:uid="{00000000-0005-0000-0000-000038730000}"/>
    <cellStyle name="Pre-inputted cells 8 2 29" xfId="30119" xr:uid="{00000000-0005-0000-0000-000039730000}"/>
    <cellStyle name="Pre-inputted cells 8 2 3" xfId="30120" xr:uid="{00000000-0005-0000-0000-00003A730000}"/>
    <cellStyle name="Pre-inputted cells 8 2 3 2" xfId="30121" xr:uid="{00000000-0005-0000-0000-00003B730000}"/>
    <cellStyle name="Pre-inputted cells 8 2 3 3" xfId="30122" xr:uid="{00000000-0005-0000-0000-00003C730000}"/>
    <cellStyle name="Pre-inputted cells 8 2 30" xfId="30123" xr:uid="{00000000-0005-0000-0000-00003D730000}"/>
    <cellStyle name="Pre-inputted cells 8 2 31" xfId="30124" xr:uid="{00000000-0005-0000-0000-00003E730000}"/>
    <cellStyle name="Pre-inputted cells 8 2 32" xfId="30125" xr:uid="{00000000-0005-0000-0000-00003F730000}"/>
    <cellStyle name="Pre-inputted cells 8 2 33" xfId="30126" xr:uid="{00000000-0005-0000-0000-000040730000}"/>
    <cellStyle name="Pre-inputted cells 8 2 34" xfId="30127" xr:uid="{00000000-0005-0000-0000-000041730000}"/>
    <cellStyle name="Pre-inputted cells 8 2 4" xfId="30128" xr:uid="{00000000-0005-0000-0000-000042730000}"/>
    <cellStyle name="Pre-inputted cells 8 2 4 2" xfId="30129" xr:uid="{00000000-0005-0000-0000-000043730000}"/>
    <cellStyle name="Pre-inputted cells 8 2 4 3" xfId="30130" xr:uid="{00000000-0005-0000-0000-000044730000}"/>
    <cellStyle name="Pre-inputted cells 8 2 5" xfId="30131" xr:uid="{00000000-0005-0000-0000-000045730000}"/>
    <cellStyle name="Pre-inputted cells 8 2 6" xfId="30132" xr:uid="{00000000-0005-0000-0000-000046730000}"/>
    <cellStyle name="Pre-inputted cells 8 2 7" xfId="30133" xr:uid="{00000000-0005-0000-0000-000047730000}"/>
    <cellStyle name="Pre-inputted cells 8 2 8" xfId="30134" xr:uid="{00000000-0005-0000-0000-000048730000}"/>
    <cellStyle name="Pre-inputted cells 8 2 9" xfId="30135" xr:uid="{00000000-0005-0000-0000-000049730000}"/>
    <cellStyle name="Pre-inputted cells 8 20" xfId="30136" xr:uid="{00000000-0005-0000-0000-00004A730000}"/>
    <cellStyle name="Pre-inputted cells 8 21" xfId="30137" xr:uid="{00000000-0005-0000-0000-00004B730000}"/>
    <cellStyle name="Pre-inputted cells 8 22" xfId="30138" xr:uid="{00000000-0005-0000-0000-00004C730000}"/>
    <cellStyle name="Pre-inputted cells 8 23" xfId="30139" xr:uid="{00000000-0005-0000-0000-00004D730000}"/>
    <cellStyle name="Pre-inputted cells 8 24" xfId="30140" xr:uid="{00000000-0005-0000-0000-00004E730000}"/>
    <cellStyle name="Pre-inputted cells 8 25" xfId="30141" xr:uid="{00000000-0005-0000-0000-00004F730000}"/>
    <cellStyle name="Pre-inputted cells 8 26" xfId="30142" xr:uid="{00000000-0005-0000-0000-000050730000}"/>
    <cellStyle name="Pre-inputted cells 8 27" xfId="30143" xr:uid="{00000000-0005-0000-0000-000051730000}"/>
    <cellStyle name="Pre-inputted cells 8 28" xfId="30144" xr:uid="{00000000-0005-0000-0000-000052730000}"/>
    <cellStyle name="Pre-inputted cells 8 29" xfId="30145" xr:uid="{00000000-0005-0000-0000-000053730000}"/>
    <cellStyle name="Pre-inputted cells 8 3" xfId="30146" xr:uid="{00000000-0005-0000-0000-000054730000}"/>
    <cellStyle name="Pre-inputted cells 8 3 10" xfId="30147" xr:uid="{00000000-0005-0000-0000-000055730000}"/>
    <cellStyle name="Pre-inputted cells 8 3 11" xfId="30148" xr:uid="{00000000-0005-0000-0000-000056730000}"/>
    <cellStyle name="Pre-inputted cells 8 3 12" xfId="30149" xr:uid="{00000000-0005-0000-0000-000057730000}"/>
    <cellStyle name="Pre-inputted cells 8 3 13" xfId="30150" xr:uid="{00000000-0005-0000-0000-000058730000}"/>
    <cellStyle name="Pre-inputted cells 8 3 2" xfId="30151" xr:uid="{00000000-0005-0000-0000-000059730000}"/>
    <cellStyle name="Pre-inputted cells 8 3 2 2" xfId="30152" xr:uid="{00000000-0005-0000-0000-00005A730000}"/>
    <cellStyle name="Pre-inputted cells 8 3 2 3" xfId="30153" xr:uid="{00000000-0005-0000-0000-00005B730000}"/>
    <cellStyle name="Pre-inputted cells 8 3 3" xfId="30154" xr:uid="{00000000-0005-0000-0000-00005C730000}"/>
    <cellStyle name="Pre-inputted cells 8 3 3 2" xfId="30155" xr:uid="{00000000-0005-0000-0000-00005D730000}"/>
    <cellStyle name="Pre-inputted cells 8 3 3 3" xfId="30156" xr:uid="{00000000-0005-0000-0000-00005E730000}"/>
    <cellStyle name="Pre-inputted cells 8 3 4" xfId="30157" xr:uid="{00000000-0005-0000-0000-00005F730000}"/>
    <cellStyle name="Pre-inputted cells 8 3 5" xfId="30158" xr:uid="{00000000-0005-0000-0000-000060730000}"/>
    <cellStyle name="Pre-inputted cells 8 3 6" xfId="30159" xr:uid="{00000000-0005-0000-0000-000061730000}"/>
    <cellStyle name="Pre-inputted cells 8 3 7" xfId="30160" xr:uid="{00000000-0005-0000-0000-000062730000}"/>
    <cellStyle name="Pre-inputted cells 8 3 8" xfId="30161" xr:uid="{00000000-0005-0000-0000-000063730000}"/>
    <cellStyle name="Pre-inputted cells 8 3 9" xfId="30162" xr:uid="{00000000-0005-0000-0000-000064730000}"/>
    <cellStyle name="Pre-inputted cells 8 30" xfId="30163" xr:uid="{00000000-0005-0000-0000-000065730000}"/>
    <cellStyle name="Pre-inputted cells 8 31" xfId="30164" xr:uid="{00000000-0005-0000-0000-000066730000}"/>
    <cellStyle name="Pre-inputted cells 8 32" xfId="30165" xr:uid="{00000000-0005-0000-0000-000067730000}"/>
    <cellStyle name="Pre-inputted cells 8 33" xfId="30166" xr:uid="{00000000-0005-0000-0000-000068730000}"/>
    <cellStyle name="Pre-inputted cells 8 34" xfId="30167" xr:uid="{00000000-0005-0000-0000-000069730000}"/>
    <cellStyle name="Pre-inputted cells 8 35" xfId="30168" xr:uid="{00000000-0005-0000-0000-00006A730000}"/>
    <cellStyle name="Pre-inputted cells 8 4" xfId="30169" xr:uid="{00000000-0005-0000-0000-00006B730000}"/>
    <cellStyle name="Pre-inputted cells 8 4 2" xfId="30170" xr:uid="{00000000-0005-0000-0000-00006C730000}"/>
    <cellStyle name="Pre-inputted cells 8 4 3" xfId="30171" xr:uid="{00000000-0005-0000-0000-00006D730000}"/>
    <cellStyle name="Pre-inputted cells 8 5" xfId="30172" xr:uid="{00000000-0005-0000-0000-00006E730000}"/>
    <cellStyle name="Pre-inputted cells 8 5 2" xfId="30173" xr:uid="{00000000-0005-0000-0000-00006F730000}"/>
    <cellStyle name="Pre-inputted cells 8 5 3" xfId="30174" xr:uid="{00000000-0005-0000-0000-000070730000}"/>
    <cellStyle name="Pre-inputted cells 8 6" xfId="30175" xr:uid="{00000000-0005-0000-0000-000071730000}"/>
    <cellStyle name="Pre-inputted cells 8 7" xfId="30176" xr:uid="{00000000-0005-0000-0000-000072730000}"/>
    <cellStyle name="Pre-inputted cells 8 8" xfId="30177" xr:uid="{00000000-0005-0000-0000-000073730000}"/>
    <cellStyle name="Pre-inputted cells 8 9" xfId="30178" xr:uid="{00000000-0005-0000-0000-000074730000}"/>
    <cellStyle name="Pre-inputted cells 8_4 28 1_Asst_Health_Crit_AllTO_RIIO_20110714pm" xfId="30179" xr:uid="{00000000-0005-0000-0000-000075730000}"/>
    <cellStyle name="Pre-inputted cells 9" xfId="30180" xr:uid="{00000000-0005-0000-0000-000076730000}"/>
    <cellStyle name="Pre-inputted cells 9 10" xfId="30181" xr:uid="{00000000-0005-0000-0000-000077730000}"/>
    <cellStyle name="Pre-inputted cells 9 11" xfId="30182" xr:uid="{00000000-0005-0000-0000-000078730000}"/>
    <cellStyle name="Pre-inputted cells 9 12" xfId="30183" xr:uid="{00000000-0005-0000-0000-000079730000}"/>
    <cellStyle name="Pre-inputted cells 9 13" xfId="30184" xr:uid="{00000000-0005-0000-0000-00007A730000}"/>
    <cellStyle name="Pre-inputted cells 9 14" xfId="30185" xr:uid="{00000000-0005-0000-0000-00007B730000}"/>
    <cellStyle name="Pre-inputted cells 9 15" xfId="30186" xr:uid="{00000000-0005-0000-0000-00007C730000}"/>
    <cellStyle name="Pre-inputted cells 9 16" xfId="30187" xr:uid="{00000000-0005-0000-0000-00007D730000}"/>
    <cellStyle name="Pre-inputted cells 9 17" xfId="30188" xr:uid="{00000000-0005-0000-0000-00007E730000}"/>
    <cellStyle name="Pre-inputted cells 9 18" xfId="30189" xr:uid="{00000000-0005-0000-0000-00007F730000}"/>
    <cellStyle name="Pre-inputted cells 9 19" xfId="30190" xr:uid="{00000000-0005-0000-0000-000080730000}"/>
    <cellStyle name="Pre-inputted cells 9 2" xfId="30191" xr:uid="{00000000-0005-0000-0000-000081730000}"/>
    <cellStyle name="Pre-inputted cells 9 2 10" xfId="30192" xr:uid="{00000000-0005-0000-0000-000082730000}"/>
    <cellStyle name="Pre-inputted cells 9 2 11" xfId="30193" xr:uid="{00000000-0005-0000-0000-000083730000}"/>
    <cellStyle name="Pre-inputted cells 9 2 12" xfId="30194" xr:uid="{00000000-0005-0000-0000-000084730000}"/>
    <cellStyle name="Pre-inputted cells 9 2 13" xfId="30195" xr:uid="{00000000-0005-0000-0000-000085730000}"/>
    <cellStyle name="Pre-inputted cells 9 2 2" xfId="30196" xr:uid="{00000000-0005-0000-0000-000086730000}"/>
    <cellStyle name="Pre-inputted cells 9 2 2 2" xfId="30197" xr:uid="{00000000-0005-0000-0000-000087730000}"/>
    <cellStyle name="Pre-inputted cells 9 2 2 3" xfId="30198" xr:uid="{00000000-0005-0000-0000-000088730000}"/>
    <cellStyle name="Pre-inputted cells 9 2 3" xfId="30199" xr:uid="{00000000-0005-0000-0000-000089730000}"/>
    <cellStyle name="Pre-inputted cells 9 2 3 2" xfId="30200" xr:uid="{00000000-0005-0000-0000-00008A730000}"/>
    <cellStyle name="Pre-inputted cells 9 2 3 3" xfId="30201" xr:uid="{00000000-0005-0000-0000-00008B730000}"/>
    <cellStyle name="Pre-inputted cells 9 2 4" xfId="30202" xr:uid="{00000000-0005-0000-0000-00008C730000}"/>
    <cellStyle name="Pre-inputted cells 9 2 5" xfId="30203" xr:uid="{00000000-0005-0000-0000-00008D730000}"/>
    <cellStyle name="Pre-inputted cells 9 2 6" xfId="30204" xr:uid="{00000000-0005-0000-0000-00008E730000}"/>
    <cellStyle name="Pre-inputted cells 9 2 7" xfId="30205" xr:uid="{00000000-0005-0000-0000-00008F730000}"/>
    <cellStyle name="Pre-inputted cells 9 2 8" xfId="30206" xr:uid="{00000000-0005-0000-0000-000090730000}"/>
    <cellStyle name="Pre-inputted cells 9 2 9" xfId="30207" xr:uid="{00000000-0005-0000-0000-000091730000}"/>
    <cellStyle name="Pre-inputted cells 9 20" xfId="30208" xr:uid="{00000000-0005-0000-0000-000092730000}"/>
    <cellStyle name="Pre-inputted cells 9 21" xfId="30209" xr:uid="{00000000-0005-0000-0000-000093730000}"/>
    <cellStyle name="Pre-inputted cells 9 22" xfId="30210" xr:uid="{00000000-0005-0000-0000-000094730000}"/>
    <cellStyle name="Pre-inputted cells 9 23" xfId="30211" xr:uid="{00000000-0005-0000-0000-000095730000}"/>
    <cellStyle name="Pre-inputted cells 9 24" xfId="30212" xr:uid="{00000000-0005-0000-0000-000096730000}"/>
    <cellStyle name="Pre-inputted cells 9 25" xfId="30213" xr:uid="{00000000-0005-0000-0000-000097730000}"/>
    <cellStyle name="Pre-inputted cells 9 26" xfId="30214" xr:uid="{00000000-0005-0000-0000-000098730000}"/>
    <cellStyle name="Pre-inputted cells 9 27" xfId="30215" xr:uid="{00000000-0005-0000-0000-000099730000}"/>
    <cellStyle name="Pre-inputted cells 9 28" xfId="30216" xr:uid="{00000000-0005-0000-0000-00009A730000}"/>
    <cellStyle name="Pre-inputted cells 9 29" xfId="30217" xr:uid="{00000000-0005-0000-0000-00009B730000}"/>
    <cellStyle name="Pre-inputted cells 9 3" xfId="30218" xr:uid="{00000000-0005-0000-0000-00009C730000}"/>
    <cellStyle name="Pre-inputted cells 9 3 2" xfId="30219" xr:uid="{00000000-0005-0000-0000-00009D730000}"/>
    <cellStyle name="Pre-inputted cells 9 3 3" xfId="30220" xr:uid="{00000000-0005-0000-0000-00009E730000}"/>
    <cellStyle name="Pre-inputted cells 9 30" xfId="30221" xr:uid="{00000000-0005-0000-0000-00009F730000}"/>
    <cellStyle name="Pre-inputted cells 9 31" xfId="30222" xr:uid="{00000000-0005-0000-0000-0000A0730000}"/>
    <cellStyle name="Pre-inputted cells 9 32" xfId="30223" xr:uid="{00000000-0005-0000-0000-0000A1730000}"/>
    <cellStyle name="Pre-inputted cells 9 33" xfId="30224" xr:uid="{00000000-0005-0000-0000-0000A2730000}"/>
    <cellStyle name="Pre-inputted cells 9 34" xfId="30225" xr:uid="{00000000-0005-0000-0000-0000A3730000}"/>
    <cellStyle name="Pre-inputted cells 9 4" xfId="30226" xr:uid="{00000000-0005-0000-0000-0000A4730000}"/>
    <cellStyle name="Pre-inputted cells 9 4 2" xfId="30227" xr:uid="{00000000-0005-0000-0000-0000A5730000}"/>
    <cellStyle name="Pre-inputted cells 9 4 3" xfId="30228" xr:uid="{00000000-0005-0000-0000-0000A6730000}"/>
    <cellStyle name="Pre-inputted cells 9 5" xfId="30229" xr:uid="{00000000-0005-0000-0000-0000A7730000}"/>
    <cellStyle name="Pre-inputted cells 9 6" xfId="30230" xr:uid="{00000000-0005-0000-0000-0000A8730000}"/>
    <cellStyle name="Pre-inputted cells 9 7" xfId="30231" xr:uid="{00000000-0005-0000-0000-0000A9730000}"/>
    <cellStyle name="Pre-inputted cells 9 8" xfId="30232" xr:uid="{00000000-0005-0000-0000-0000AA730000}"/>
    <cellStyle name="Pre-inputted cells 9 9" xfId="30233" xr:uid="{00000000-0005-0000-0000-0000AB730000}"/>
    <cellStyle name="Pre-inputted cells_1.3s Accounting C Costs Scots" xfId="30234" xr:uid="{00000000-0005-0000-0000-0000AC730000}"/>
    <cellStyle name="price" xfId="30235" xr:uid="{00000000-0005-0000-0000-0000AD730000}"/>
    <cellStyle name="PROTECTED" xfId="30236" xr:uid="{00000000-0005-0000-0000-0000AE730000}"/>
    <cellStyle name="ProtectedDates" xfId="30237" xr:uid="{00000000-0005-0000-0000-0000AF730000}"/>
    <cellStyle name="PSChar" xfId="30238" xr:uid="{00000000-0005-0000-0000-0000B0730000}"/>
    <cellStyle name="PSDate" xfId="30239" xr:uid="{00000000-0005-0000-0000-0000B1730000}"/>
    <cellStyle name="PSDec" xfId="30240" xr:uid="{00000000-0005-0000-0000-0000B2730000}"/>
    <cellStyle name="PSHeading" xfId="30241" xr:uid="{00000000-0005-0000-0000-0000B3730000}"/>
    <cellStyle name="PSInt" xfId="30242" xr:uid="{00000000-0005-0000-0000-0000B4730000}"/>
    <cellStyle name="PSSpacer" xfId="30243" xr:uid="{00000000-0005-0000-0000-0000B5730000}"/>
    <cellStyle name="q" xfId="30244" xr:uid="{00000000-0005-0000-0000-0000B6730000}"/>
    <cellStyle name="R00A" xfId="30245" xr:uid="{00000000-0005-0000-0000-0000B7730000}"/>
    <cellStyle name="R00B" xfId="30246" xr:uid="{00000000-0005-0000-0000-0000B8730000}"/>
    <cellStyle name="R00L" xfId="30247" xr:uid="{00000000-0005-0000-0000-0000B9730000}"/>
    <cellStyle name="R01A" xfId="30248" xr:uid="{00000000-0005-0000-0000-0000BA730000}"/>
    <cellStyle name="R01B" xfId="30249" xr:uid="{00000000-0005-0000-0000-0000BB730000}"/>
    <cellStyle name="R01H" xfId="30250" xr:uid="{00000000-0005-0000-0000-0000BC730000}"/>
    <cellStyle name="R01L" xfId="30251" xr:uid="{00000000-0005-0000-0000-0000BD730000}"/>
    <cellStyle name="R02A" xfId="30252" xr:uid="{00000000-0005-0000-0000-0000BE730000}"/>
    <cellStyle name="R02B" xfId="30253" xr:uid="{00000000-0005-0000-0000-0000BF730000}"/>
    <cellStyle name="R02H" xfId="30254" xr:uid="{00000000-0005-0000-0000-0000C0730000}"/>
    <cellStyle name="R02L" xfId="30255" xr:uid="{00000000-0005-0000-0000-0000C1730000}"/>
    <cellStyle name="R03A" xfId="30256" xr:uid="{00000000-0005-0000-0000-0000C2730000}"/>
    <cellStyle name="R03B" xfId="30257" xr:uid="{00000000-0005-0000-0000-0000C3730000}"/>
    <cellStyle name="R03H" xfId="30258" xr:uid="{00000000-0005-0000-0000-0000C4730000}"/>
    <cellStyle name="R03L" xfId="30259" xr:uid="{00000000-0005-0000-0000-0000C5730000}"/>
    <cellStyle name="R04A" xfId="30260" xr:uid="{00000000-0005-0000-0000-0000C6730000}"/>
    <cellStyle name="R04B" xfId="30261" xr:uid="{00000000-0005-0000-0000-0000C7730000}"/>
    <cellStyle name="R04H" xfId="30262" xr:uid="{00000000-0005-0000-0000-0000C8730000}"/>
    <cellStyle name="R04L" xfId="30263" xr:uid="{00000000-0005-0000-0000-0000C9730000}"/>
    <cellStyle name="R05A" xfId="30264" xr:uid="{00000000-0005-0000-0000-0000CA730000}"/>
    <cellStyle name="R05B" xfId="30265" xr:uid="{00000000-0005-0000-0000-0000CB730000}"/>
    <cellStyle name="R05H" xfId="30266" xr:uid="{00000000-0005-0000-0000-0000CC730000}"/>
    <cellStyle name="R05L" xfId="30267" xr:uid="{00000000-0005-0000-0000-0000CD730000}"/>
    <cellStyle name="R06A" xfId="30268" xr:uid="{00000000-0005-0000-0000-0000CE730000}"/>
    <cellStyle name="R06B" xfId="30269" xr:uid="{00000000-0005-0000-0000-0000CF730000}"/>
    <cellStyle name="R06H" xfId="30270" xr:uid="{00000000-0005-0000-0000-0000D0730000}"/>
    <cellStyle name="R06L" xfId="30271" xr:uid="{00000000-0005-0000-0000-0000D1730000}"/>
    <cellStyle name="R07A" xfId="30272" xr:uid="{00000000-0005-0000-0000-0000D2730000}"/>
    <cellStyle name="R07B" xfId="30273" xr:uid="{00000000-0005-0000-0000-0000D3730000}"/>
    <cellStyle name="R07L" xfId="30274" xr:uid="{00000000-0005-0000-0000-0000D4730000}"/>
    <cellStyle name="range" xfId="30275" xr:uid="{00000000-0005-0000-0000-0000D5730000}"/>
    <cellStyle name="RangeName" xfId="1258" xr:uid="{00000000-0005-0000-0000-0000D6730000}"/>
    <cellStyle name="RevList" xfId="30276" xr:uid="{00000000-0005-0000-0000-0000D7730000}"/>
    <cellStyle name="RIGs" xfId="1259" xr:uid="{00000000-0005-0000-0000-0000D8730000}"/>
    <cellStyle name="RIGs 10" xfId="30277" xr:uid="{00000000-0005-0000-0000-0000D9730000}"/>
    <cellStyle name="RIGs 11" xfId="30278" xr:uid="{00000000-0005-0000-0000-0000DA730000}"/>
    <cellStyle name="RIGs 12" xfId="30279" xr:uid="{00000000-0005-0000-0000-0000DB730000}"/>
    <cellStyle name="RIGs 13" xfId="30280" xr:uid="{00000000-0005-0000-0000-0000DC730000}"/>
    <cellStyle name="RIGs 14" xfId="30281" xr:uid="{00000000-0005-0000-0000-0000DD730000}"/>
    <cellStyle name="RIGs 15" xfId="30282" xr:uid="{00000000-0005-0000-0000-0000DE730000}"/>
    <cellStyle name="RIGs 16" xfId="30283" xr:uid="{00000000-0005-0000-0000-0000DF730000}"/>
    <cellStyle name="RIGs 17" xfId="30284" xr:uid="{00000000-0005-0000-0000-0000E0730000}"/>
    <cellStyle name="RIGs 18" xfId="30285" xr:uid="{00000000-0005-0000-0000-0000E1730000}"/>
    <cellStyle name="RIGs 19" xfId="30286" xr:uid="{00000000-0005-0000-0000-0000E2730000}"/>
    <cellStyle name="RIGs 2" xfId="1260" xr:uid="{00000000-0005-0000-0000-0000E3730000}"/>
    <cellStyle name="RIGs 2 10" xfId="30287" xr:uid="{00000000-0005-0000-0000-0000E4730000}"/>
    <cellStyle name="RIGs 2 11" xfId="30288" xr:uid="{00000000-0005-0000-0000-0000E5730000}"/>
    <cellStyle name="RIGs 2 12" xfId="30289" xr:uid="{00000000-0005-0000-0000-0000E6730000}"/>
    <cellStyle name="RIGs 2 13" xfId="30290" xr:uid="{00000000-0005-0000-0000-0000E7730000}"/>
    <cellStyle name="RIGs 2 14" xfId="30291" xr:uid="{00000000-0005-0000-0000-0000E8730000}"/>
    <cellStyle name="RIGs 2 15" xfId="30292" xr:uid="{00000000-0005-0000-0000-0000E9730000}"/>
    <cellStyle name="RIGs 2 16" xfId="30293" xr:uid="{00000000-0005-0000-0000-0000EA730000}"/>
    <cellStyle name="RIGs 2 17" xfId="30294" xr:uid="{00000000-0005-0000-0000-0000EB730000}"/>
    <cellStyle name="RIGs 2 18" xfId="30295" xr:uid="{00000000-0005-0000-0000-0000EC730000}"/>
    <cellStyle name="RIGs 2 19" xfId="30296" xr:uid="{00000000-0005-0000-0000-0000ED730000}"/>
    <cellStyle name="RIGs 2 2" xfId="30297" xr:uid="{00000000-0005-0000-0000-0000EE730000}"/>
    <cellStyle name="RIGs 2 2 10" xfId="30298" xr:uid="{00000000-0005-0000-0000-0000EF730000}"/>
    <cellStyle name="RIGs 2 2 11" xfId="30299" xr:uid="{00000000-0005-0000-0000-0000F0730000}"/>
    <cellStyle name="RIGs 2 2 12" xfId="30300" xr:uid="{00000000-0005-0000-0000-0000F1730000}"/>
    <cellStyle name="RIGs 2 2 13" xfId="30301" xr:uid="{00000000-0005-0000-0000-0000F2730000}"/>
    <cellStyle name="RIGs 2 2 14" xfId="30302" xr:uid="{00000000-0005-0000-0000-0000F3730000}"/>
    <cellStyle name="RIGs 2 2 15" xfId="30303" xr:uid="{00000000-0005-0000-0000-0000F4730000}"/>
    <cellStyle name="RIGs 2 2 16" xfId="30304" xr:uid="{00000000-0005-0000-0000-0000F5730000}"/>
    <cellStyle name="RIGs 2 2 17" xfId="30305" xr:uid="{00000000-0005-0000-0000-0000F6730000}"/>
    <cellStyle name="RIGs 2 2 18" xfId="30306" xr:uid="{00000000-0005-0000-0000-0000F7730000}"/>
    <cellStyle name="RIGs 2 2 19" xfId="30307" xr:uid="{00000000-0005-0000-0000-0000F8730000}"/>
    <cellStyle name="RIGs 2 2 2" xfId="30308" xr:uid="{00000000-0005-0000-0000-0000F9730000}"/>
    <cellStyle name="RIGs 2 2 2 10" xfId="30309" xr:uid="{00000000-0005-0000-0000-0000FA730000}"/>
    <cellStyle name="RIGs 2 2 2 11" xfId="30310" xr:uid="{00000000-0005-0000-0000-0000FB730000}"/>
    <cellStyle name="RIGs 2 2 2 12" xfId="30311" xr:uid="{00000000-0005-0000-0000-0000FC730000}"/>
    <cellStyle name="RIGs 2 2 2 13" xfId="30312" xr:uid="{00000000-0005-0000-0000-0000FD730000}"/>
    <cellStyle name="RIGs 2 2 2 14" xfId="30313" xr:uid="{00000000-0005-0000-0000-0000FE730000}"/>
    <cellStyle name="RIGs 2 2 2 15" xfId="30314" xr:uid="{00000000-0005-0000-0000-0000FF730000}"/>
    <cellStyle name="RIGs 2 2 2 16" xfId="30315" xr:uid="{00000000-0005-0000-0000-000000740000}"/>
    <cellStyle name="RIGs 2 2 2 17" xfId="30316" xr:uid="{00000000-0005-0000-0000-000001740000}"/>
    <cellStyle name="RIGs 2 2 2 18" xfId="30317" xr:uid="{00000000-0005-0000-0000-000002740000}"/>
    <cellStyle name="RIGs 2 2 2 19" xfId="30318" xr:uid="{00000000-0005-0000-0000-000003740000}"/>
    <cellStyle name="RIGs 2 2 2 2" xfId="30319" xr:uid="{00000000-0005-0000-0000-000004740000}"/>
    <cellStyle name="RIGs 2 2 2 2 10" xfId="30320" xr:uid="{00000000-0005-0000-0000-000005740000}"/>
    <cellStyle name="RIGs 2 2 2 2 11" xfId="30321" xr:uid="{00000000-0005-0000-0000-000006740000}"/>
    <cellStyle name="RIGs 2 2 2 2 12" xfId="30322" xr:uid="{00000000-0005-0000-0000-000007740000}"/>
    <cellStyle name="RIGs 2 2 2 2 13" xfId="30323" xr:uid="{00000000-0005-0000-0000-000008740000}"/>
    <cellStyle name="RIGs 2 2 2 2 2" xfId="30324" xr:uid="{00000000-0005-0000-0000-000009740000}"/>
    <cellStyle name="RIGs 2 2 2 2 3" xfId="30325" xr:uid="{00000000-0005-0000-0000-00000A740000}"/>
    <cellStyle name="RIGs 2 2 2 2 4" xfId="30326" xr:uid="{00000000-0005-0000-0000-00000B740000}"/>
    <cellStyle name="RIGs 2 2 2 2 5" xfId="30327" xr:uid="{00000000-0005-0000-0000-00000C740000}"/>
    <cellStyle name="RIGs 2 2 2 2 6" xfId="30328" xr:uid="{00000000-0005-0000-0000-00000D740000}"/>
    <cellStyle name="RIGs 2 2 2 2 7" xfId="30329" xr:uid="{00000000-0005-0000-0000-00000E740000}"/>
    <cellStyle name="RIGs 2 2 2 2 8" xfId="30330" xr:uid="{00000000-0005-0000-0000-00000F740000}"/>
    <cellStyle name="RIGs 2 2 2 2 9" xfId="30331" xr:uid="{00000000-0005-0000-0000-000010740000}"/>
    <cellStyle name="RIGs 2 2 2 20" xfId="30332" xr:uid="{00000000-0005-0000-0000-000011740000}"/>
    <cellStyle name="RIGs 2 2 2 21" xfId="30333" xr:uid="{00000000-0005-0000-0000-000012740000}"/>
    <cellStyle name="RIGs 2 2 2 3" xfId="30334" xr:uid="{00000000-0005-0000-0000-000013740000}"/>
    <cellStyle name="RIGs 2 2 2 4" xfId="30335" xr:uid="{00000000-0005-0000-0000-000014740000}"/>
    <cellStyle name="RIGs 2 2 2 5" xfId="30336" xr:uid="{00000000-0005-0000-0000-000015740000}"/>
    <cellStyle name="RIGs 2 2 2 6" xfId="30337" xr:uid="{00000000-0005-0000-0000-000016740000}"/>
    <cellStyle name="RIGs 2 2 2 7" xfId="30338" xr:uid="{00000000-0005-0000-0000-000017740000}"/>
    <cellStyle name="RIGs 2 2 2 8" xfId="30339" xr:uid="{00000000-0005-0000-0000-000018740000}"/>
    <cellStyle name="RIGs 2 2 2 9" xfId="30340" xr:uid="{00000000-0005-0000-0000-000019740000}"/>
    <cellStyle name="RIGs 2 2 20" xfId="30341" xr:uid="{00000000-0005-0000-0000-00001A740000}"/>
    <cellStyle name="RIGs 2 2 21" xfId="30342" xr:uid="{00000000-0005-0000-0000-00001B740000}"/>
    <cellStyle name="RIGs 2 2 22" xfId="30343" xr:uid="{00000000-0005-0000-0000-00001C740000}"/>
    <cellStyle name="RIGs 2 2 3" xfId="30344" xr:uid="{00000000-0005-0000-0000-00001D740000}"/>
    <cellStyle name="RIGs 2 2 3 10" xfId="30345" xr:uid="{00000000-0005-0000-0000-00001E740000}"/>
    <cellStyle name="RIGs 2 2 3 11" xfId="30346" xr:uid="{00000000-0005-0000-0000-00001F740000}"/>
    <cellStyle name="RIGs 2 2 3 12" xfId="30347" xr:uid="{00000000-0005-0000-0000-000020740000}"/>
    <cellStyle name="RIGs 2 2 3 13" xfId="30348" xr:uid="{00000000-0005-0000-0000-000021740000}"/>
    <cellStyle name="RIGs 2 2 3 2" xfId="30349" xr:uid="{00000000-0005-0000-0000-000022740000}"/>
    <cellStyle name="RIGs 2 2 3 3" xfId="30350" xr:uid="{00000000-0005-0000-0000-000023740000}"/>
    <cellStyle name="RIGs 2 2 3 4" xfId="30351" xr:uid="{00000000-0005-0000-0000-000024740000}"/>
    <cellStyle name="RIGs 2 2 3 5" xfId="30352" xr:uid="{00000000-0005-0000-0000-000025740000}"/>
    <cellStyle name="RIGs 2 2 3 6" xfId="30353" xr:uid="{00000000-0005-0000-0000-000026740000}"/>
    <cellStyle name="RIGs 2 2 3 7" xfId="30354" xr:uid="{00000000-0005-0000-0000-000027740000}"/>
    <cellStyle name="RIGs 2 2 3 8" xfId="30355" xr:uid="{00000000-0005-0000-0000-000028740000}"/>
    <cellStyle name="RIGs 2 2 3 9" xfId="30356" xr:uid="{00000000-0005-0000-0000-000029740000}"/>
    <cellStyle name="RIGs 2 2 4" xfId="30357" xr:uid="{00000000-0005-0000-0000-00002A740000}"/>
    <cellStyle name="RIGs 2 2 5" xfId="30358" xr:uid="{00000000-0005-0000-0000-00002B740000}"/>
    <cellStyle name="RIGs 2 2 6" xfId="30359" xr:uid="{00000000-0005-0000-0000-00002C740000}"/>
    <cellStyle name="RIGs 2 2 7" xfId="30360" xr:uid="{00000000-0005-0000-0000-00002D740000}"/>
    <cellStyle name="RIGs 2 2 8" xfId="30361" xr:uid="{00000000-0005-0000-0000-00002E740000}"/>
    <cellStyle name="RIGs 2 2 9" xfId="30362" xr:uid="{00000000-0005-0000-0000-00002F740000}"/>
    <cellStyle name="RIGs 2 2_4 28 1_Asst_Health_Crit_AllTO_RIIO_20110714pm" xfId="30363" xr:uid="{00000000-0005-0000-0000-000030740000}"/>
    <cellStyle name="RIGs 2 20" xfId="30364" xr:uid="{00000000-0005-0000-0000-000031740000}"/>
    <cellStyle name="RIGs 2 21" xfId="30365" xr:uid="{00000000-0005-0000-0000-000032740000}"/>
    <cellStyle name="RIGs 2 22" xfId="30366" xr:uid="{00000000-0005-0000-0000-000033740000}"/>
    <cellStyle name="RIGs 2 23" xfId="30367" xr:uid="{00000000-0005-0000-0000-000034740000}"/>
    <cellStyle name="RIGs 2 24" xfId="30368" xr:uid="{00000000-0005-0000-0000-000035740000}"/>
    <cellStyle name="RIGs 2 25" xfId="30369" xr:uid="{00000000-0005-0000-0000-000036740000}"/>
    <cellStyle name="RIGs 2 3" xfId="30370" xr:uid="{00000000-0005-0000-0000-000037740000}"/>
    <cellStyle name="RIGs 2 3 10" xfId="30371" xr:uid="{00000000-0005-0000-0000-000038740000}"/>
    <cellStyle name="RIGs 2 3 11" xfId="30372" xr:uid="{00000000-0005-0000-0000-000039740000}"/>
    <cellStyle name="RIGs 2 3 12" xfId="30373" xr:uid="{00000000-0005-0000-0000-00003A740000}"/>
    <cellStyle name="RIGs 2 3 13" xfId="30374" xr:uid="{00000000-0005-0000-0000-00003B740000}"/>
    <cellStyle name="RIGs 2 3 14" xfId="30375" xr:uid="{00000000-0005-0000-0000-00003C740000}"/>
    <cellStyle name="RIGs 2 3 15" xfId="30376" xr:uid="{00000000-0005-0000-0000-00003D740000}"/>
    <cellStyle name="RIGs 2 3 16" xfId="30377" xr:uid="{00000000-0005-0000-0000-00003E740000}"/>
    <cellStyle name="RIGs 2 3 17" xfId="30378" xr:uid="{00000000-0005-0000-0000-00003F740000}"/>
    <cellStyle name="RIGs 2 3 18" xfId="30379" xr:uid="{00000000-0005-0000-0000-000040740000}"/>
    <cellStyle name="RIGs 2 3 19" xfId="30380" xr:uid="{00000000-0005-0000-0000-000041740000}"/>
    <cellStyle name="RIGs 2 3 2" xfId="30381" xr:uid="{00000000-0005-0000-0000-000042740000}"/>
    <cellStyle name="RIGs 2 3 2 10" xfId="30382" xr:uid="{00000000-0005-0000-0000-000043740000}"/>
    <cellStyle name="RIGs 2 3 2 11" xfId="30383" xr:uid="{00000000-0005-0000-0000-000044740000}"/>
    <cellStyle name="RIGs 2 3 2 12" xfId="30384" xr:uid="{00000000-0005-0000-0000-000045740000}"/>
    <cellStyle name="RIGs 2 3 2 13" xfId="30385" xr:uid="{00000000-0005-0000-0000-000046740000}"/>
    <cellStyle name="RIGs 2 3 2 2" xfId="30386" xr:uid="{00000000-0005-0000-0000-000047740000}"/>
    <cellStyle name="RIGs 2 3 2 3" xfId="30387" xr:uid="{00000000-0005-0000-0000-000048740000}"/>
    <cellStyle name="RIGs 2 3 2 4" xfId="30388" xr:uid="{00000000-0005-0000-0000-000049740000}"/>
    <cellStyle name="RIGs 2 3 2 5" xfId="30389" xr:uid="{00000000-0005-0000-0000-00004A740000}"/>
    <cellStyle name="RIGs 2 3 2 6" xfId="30390" xr:uid="{00000000-0005-0000-0000-00004B740000}"/>
    <cellStyle name="RIGs 2 3 2 7" xfId="30391" xr:uid="{00000000-0005-0000-0000-00004C740000}"/>
    <cellStyle name="RIGs 2 3 2 8" xfId="30392" xr:uid="{00000000-0005-0000-0000-00004D740000}"/>
    <cellStyle name="RIGs 2 3 2 9" xfId="30393" xr:uid="{00000000-0005-0000-0000-00004E740000}"/>
    <cellStyle name="RIGs 2 3 20" xfId="30394" xr:uid="{00000000-0005-0000-0000-00004F740000}"/>
    <cellStyle name="RIGs 2 3 21" xfId="30395" xr:uid="{00000000-0005-0000-0000-000050740000}"/>
    <cellStyle name="RIGs 2 3 3" xfId="30396" xr:uid="{00000000-0005-0000-0000-000051740000}"/>
    <cellStyle name="RIGs 2 3 4" xfId="30397" xr:uid="{00000000-0005-0000-0000-000052740000}"/>
    <cellStyle name="RIGs 2 3 5" xfId="30398" xr:uid="{00000000-0005-0000-0000-000053740000}"/>
    <cellStyle name="RIGs 2 3 6" xfId="30399" xr:uid="{00000000-0005-0000-0000-000054740000}"/>
    <cellStyle name="RIGs 2 3 7" xfId="30400" xr:uid="{00000000-0005-0000-0000-000055740000}"/>
    <cellStyle name="RIGs 2 3 8" xfId="30401" xr:uid="{00000000-0005-0000-0000-000056740000}"/>
    <cellStyle name="RIGs 2 3 9" xfId="30402" xr:uid="{00000000-0005-0000-0000-000057740000}"/>
    <cellStyle name="RIGs 2 4" xfId="30403" xr:uid="{00000000-0005-0000-0000-000058740000}"/>
    <cellStyle name="RIGs 2 4 10" xfId="30404" xr:uid="{00000000-0005-0000-0000-000059740000}"/>
    <cellStyle name="RIGs 2 4 11" xfId="30405" xr:uid="{00000000-0005-0000-0000-00005A740000}"/>
    <cellStyle name="RIGs 2 4 12" xfId="30406" xr:uid="{00000000-0005-0000-0000-00005B740000}"/>
    <cellStyle name="RIGs 2 4 13" xfId="30407" xr:uid="{00000000-0005-0000-0000-00005C740000}"/>
    <cellStyle name="RIGs 2 4 2" xfId="30408" xr:uid="{00000000-0005-0000-0000-00005D740000}"/>
    <cellStyle name="RIGs 2 4 3" xfId="30409" xr:uid="{00000000-0005-0000-0000-00005E740000}"/>
    <cellStyle name="RIGs 2 4 4" xfId="30410" xr:uid="{00000000-0005-0000-0000-00005F740000}"/>
    <cellStyle name="RIGs 2 4 5" xfId="30411" xr:uid="{00000000-0005-0000-0000-000060740000}"/>
    <cellStyle name="RIGs 2 4 6" xfId="30412" xr:uid="{00000000-0005-0000-0000-000061740000}"/>
    <cellStyle name="RIGs 2 4 7" xfId="30413" xr:uid="{00000000-0005-0000-0000-000062740000}"/>
    <cellStyle name="RIGs 2 4 8" xfId="30414" xr:uid="{00000000-0005-0000-0000-000063740000}"/>
    <cellStyle name="RIGs 2 4 9" xfId="30415" xr:uid="{00000000-0005-0000-0000-000064740000}"/>
    <cellStyle name="RIGs 2 5" xfId="30416" xr:uid="{00000000-0005-0000-0000-000065740000}"/>
    <cellStyle name="RIGs 2 5 2" xfId="30417" xr:uid="{00000000-0005-0000-0000-000066740000}"/>
    <cellStyle name="RIGs 2 5 2 2" xfId="30418" xr:uid="{00000000-0005-0000-0000-000067740000}"/>
    <cellStyle name="RIGs 2 5 2 3" xfId="30419" xr:uid="{00000000-0005-0000-0000-000068740000}"/>
    <cellStyle name="RIGs 2 5 3" xfId="30420" xr:uid="{00000000-0005-0000-0000-000069740000}"/>
    <cellStyle name="RIGs 2 5 4" xfId="30421" xr:uid="{00000000-0005-0000-0000-00006A740000}"/>
    <cellStyle name="RIGs 2 6" xfId="30422" xr:uid="{00000000-0005-0000-0000-00006B740000}"/>
    <cellStyle name="RIGs 2 7" xfId="30423" xr:uid="{00000000-0005-0000-0000-00006C740000}"/>
    <cellStyle name="RIGs 2 8" xfId="30424" xr:uid="{00000000-0005-0000-0000-00006D740000}"/>
    <cellStyle name="RIGs 2 9" xfId="30425" xr:uid="{00000000-0005-0000-0000-00006E740000}"/>
    <cellStyle name="RIGs 2_4 28 1_Asst_Health_Crit_AllTO_RIIO_20110714pm" xfId="30426" xr:uid="{00000000-0005-0000-0000-00006F740000}"/>
    <cellStyle name="RIGs 20" xfId="30427" xr:uid="{00000000-0005-0000-0000-000070740000}"/>
    <cellStyle name="RIGs 21" xfId="30428" xr:uid="{00000000-0005-0000-0000-000071740000}"/>
    <cellStyle name="RIGs 22" xfId="30429" xr:uid="{00000000-0005-0000-0000-000072740000}"/>
    <cellStyle name="RIGs 23" xfId="30430" xr:uid="{00000000-0005-0000-0000-000073740000}"/>
    <cellStyle name="RIGs 24" xfId="30431" xr:uid="{00000000-0005-0000-0000-000074740000}"/>
    <cellStyle name="RIGs 25" xfId="30432" xr:uid="{00000000-0005-0000-0000-000075740000}"/>
    <cellStyle name="RIGs 26" xfId="30433" xr:uid="{00000000-0005-0000-0000-000076740000}"/>
    <cellStyle name="RIGs 3" xfId="30434" xr:uid="{00000000-0005-0000-0000-000077740000}"/>
    <cellStyle name="RIGs 3 10" xfId="30435" xr:uid="{00000000-0005-0000-0000-000078740000}"/>
    <cellStyle name="RIGs 3 11" xfId="30436" xr:uid="{00000000-0005-0000-0000-000079740000}"/>
    <cellStyle name="RIGs 3 12" xfId="30437" xr:uid="{00000000-0005-0000-0000-00007A740000}"/>
    <cellStyle name="RIGs 3 13" xfId="30438" xr:uid="{00000000-0005-0000-0000-00007B740000}"/>
    <cellStyle name="RIGs 3 14" xfId="30439" xr:uid="{00000000-0005-0000-0000-00007C740000}"/>
    <cellStyle name="RIGs 3 15" xfId="30440" xr:uid="{00000000-0005-0000-0000-00007D740000}"/>
    <cellStyle name="RIGs 3 16" xfId="30441" xr:uid="{00000000-0005-0000-0000-00007E740000}"/>
    <cellStyle name="RIGs 3 17" xfId="30442" xr:uid="{00000000-0005-0000-0000-00007F740000}"/>
    <cellStyle name="RIGs 3 18" xfId="30443" xr:uid="{00000000-0005-0000-0000-000080740000}"/>
    <cellStyle name="RIGs 3 19" xfId="30444" xr:uid="{00000000-0005-0000-0000-000081740000}"/>
    <cellStyle name="RIGs 3 2" xfId="30445" xr:uid="{00000000-0005-0000-0000-000082740000}"/>
    <cellStyle name="RIGs 3 2 10" xfId="30446" xr:uid="{00000000-0005-0000-0000-000083740000}"/>
    <cellStyle name="RIGs 3 2 11" xfId="30447" xr:uid="{00000000-0005-0000-0000-000084740000}"/>
    <cellStyle name="RIGs 3 2 12" xfId="30448" xr:uid="{00000000-0005-0000-0000-000085740000}"/>
    <cellStyle name="RIGs 3 2 13" xfId="30449" xr:uid="{00000000-0005-0000-0000-000086740000}"/>
    <cellStyle name="RIGs 3 2 14" xfId="30450" xr:uid="{00000000-0005-0000-0000-000087740000}"/>
    <cellStyle name="RIGs 3 2 15" xfId="30451" xr:uid="{00000000-0005-0000-0000-000088740000}"/>
    <cellStyle name="RIGs 3 2 16" xfId="30452" xr:uid="{00000000-0005-0000-0000-000089740000}"/>
    <cellStyle name="RIGs 3 2 17" xfId="30453" xr:uid="{00000000-0005-0000-0000-00008A740000}"/>
    <cellStyle name="RIGs 3 2 18" xfId="30454" xr:uid="{00000000-0005-0000-0000-00008B740000}"/>
    <cellStyle name="RIGs 3 2 19" xfId="30455" xr:uid="{00000000-0005-0000-0000-00008C740000}"/>
    <cellStyle name="RIGs 3 2 2" xfId="30456" xr:uid="{00000000-0005-0000-0000-00008D740000}"/>
    <cellStyle name="RIGs 3 2 2 10" xfId="30457" xr:uid="{00000000-0005-0000-0000-00008E740000}"/>
    <cellStyle name="RIGs 3 2 2 11" xfId="30458" xr:uid="{00000000-0005-0000-0000-00008F740000}"/>
    <cellStyle name="RIGs 3 2 2 12" xfId="30459" xr:uid="{00000000-0005-0000-0000-000090740000}"/>
    <cellStyle name="RIGs 3 2 2 13" xfId="30460" xr:uid="{00000000-0005-0000-0000-000091740000}"/>
    <cellStyle name="RIGs 3 2 2 2" xfId="30461" xr:uid="{00000000-0005-0000-0000-000092740000}"/>
    <cellStyle name="RIGs 3 2 2 3" xfId="30462" xr:uid="{00000000-0005-0000-0000-000093740000}"/>
    <cellStyle name="RIGs 3 2 2 4" xfId="30463" xr:uid="{00000000-0005-0000-0000-000094740000}"/>
    <cellStyle name="RIGs 3 2 2 5" xfId="30464" xr:uid="{00000000-0005-0000-0000-000095740000}"/>
    <cellStyle name="RIGs 3 2 2 6" xfId="30465" xr:uid="{00000000-0005-0000-0000-000096740000}"/>
    <cellStyle name="RIGs 3 2 2 7" xfId="30466" xr:uid="{00000000-0005-0000-0000-000097740000}"/>
    <cellStyle name="RIGs 3 2 2 8" xfId="30467" xr:uid="{00000000-0005-0000-0000-000098740000}"/>
    <cellStyle name="RIGs 3 2 2 9" xfId="30468" xr:uid="{00000000-0005-0000-0000-000099740000}"/>
    <cellStyle name="RIGs 3 2 20" xfId="30469" xr:uid="{00000000-0005-0000-0000-00009A740000}"/>
    <cellStyle name="RIGs 3 2 21" xfId="30470" xr:uid="{00000000-0005-0000-0000-00009B740000}"/>
    <cellStyle name="RIGs 3 2 3" xfId="30471" xr:uid="{00000000-0005-0000-0000-00009C740000}"/>
    <cellStyle name="RIGs 3 2 4" xfId="30472" xr:uid="{00000000-0005-0000-0000-00009D740000}"/>
    <cellStyle name="RIGs 3 2 5" xfId="30473" xr:uid="{00000000-0005-0000-0000-00009E740000}"/>
    <cellStyle name="RIGs 3 2 6" xfId="30474" xr:uid="{00000000-0005-0000-0000-00009F740000}"/>
    <cellStyle name="RIGs 3 2 7" xfId="30475" xr:uid="{00000000-0005-0000-0000-0000A0740000}"/>
    <cellStyle name="RIGs 3 2 8" xfId="30476" xr:uid="{00000000-0005-0000-0000-0000A1740000}"/>
    <cellStyle name="RIGs 3 2 9" xfId="30477" xr:uid="{00000000-0005-0000-0000-0000A2740000}"/>
    <cellStyle name="RIGs 3 20" xfId="30478" xr:uid="{00000000-0005-0000-0000-0000A3740000}"/>
    <cellStyle name="RIGs 3 21" xfId="30479" xr:uid="{00000000-0005-0000-0000-0000A4740000}"/>
    <cellStyle name="RIGs 3 22" xfId="30480" xr:uid="{00000000-0005-0000-0000-0000A5740000}"/>
    <cellStyle name="RIGs 3 3" xfId="30481" xr:uid="{00000000-0005-0000-0000-0000A6740000}"/>
    <cellStyle name="RIGs 3 3 10" xfId="30482" xr:uid="{00000000-0005-0000-0000-0000A7740000}"/>
    <cellStyle name="RIGs 3 3 11" xfId="30483" xr:uid="{00000000-0005-0000-0000-0000A8740000}"/>
    <cellStyle name="RIGs 3 3 12" xfId="30484" xr:uid="{00000000-0005-0000-0000-0000A9740000}"/>
    <cellStyle name="RIGs 3 3 13" xfId="30485" xr:uid="{00000000-0005-0000-0000-0000AA740000}"/>
    <cellStyle name="RIGs 3 3 2" xfId="30486" xr:uid="{00000000-0005-0000-0000-0000AB740000}"/>
    <cellStyle name="RIGs 3 3 3" xfId="30487" xr:uid="{00000000-0005-0000-0000-0000AC740000}"/>
    <cellStyle name="RIGs 3 3 4" xfId="30488" xr:uid="{00000000-0005-0000-0000-0000AD740000}"/>
    <cellStyle name="RIGs 3 3 5" xfId="30489" xr:uid="{00000000-0005-0000-0000-0000AE740000}"/>
    <cellStyle name="RIGs 3 3 6" xfId="30490" xr:uid="{00000000-0005-0000-0000-0000AF740000}"/>
    <cellStyle name="RIGs 3 3 7" xfId="30491" xr:uid="{00000000-0005-0000-0000-0000B0740000}"/>
    <cellStyle name="RIGs 3 3 8" xfId="30492" xr:uid="{00000000-0005-0000-0000-0000B1740000}"/>
    <cellStyle name="RIGs 3 3 9" xfId="30493" xr:uid="{00000000-0005-0000-0000-0000B2740000}"/>
    <cellStyle name="RIGs 3 4" xfId="30494" xr:uid="{00000000-0005-0000-0000-0000B3740000}"/>
    <cellStyle name="RIGs 3 5" xfId="30495" xr:uid="{00000000-0005-0000-0000-0000B4740000}"/>
    <cellStyle name="RIGs 3 6" xfId="30496" xr:uid="{00000000-0005-0000-0000-0000B5740000}"/>
    <cellStyle name="RIGs 3 7" xfId="30497" xr:uid="{00000000-0005-0000-0000-0000B6740000}"/>
    <cellStyle name="RIGs 3 8" xfId="30498" xr:uid="{00000000-0005-0000-0000-0000B7740000}"/>
    <cellStyle name="RIGs 3 9" xfId="30499" xr:uid="{00000000-0005-0000-0000-0000B8740000}"/>
    <cellStyle name="RIGs 3_4 28 1_Asst_Health_Crit_AllTO_RIIO_20110714pm" xfId="30500" xr:uid="{00000000-0005-0000-0000-0000B9740000}"/>
    <cellStyle name="RIGs 4" xfId="30501" xr:uid="{00000000-0005-0000-0000-0000BA740000}"/>
    <cellStyle name="RIGs 4 10" xfId="30502" xr:uid="{00000000-0005-0000-0000-0000BB740000}"/>
    <cellStyle name="RIGs 4 11" xfId="30503" xr:uid="{00000000-0005-0000-0000-0000BC740000}"/>
    <cellStyle name="RIGs 4 12" xfId="30504" xr:uid="{00000000-0005-0000-0000-0000BD740000}"/>
    <cellStyle name="RIGs 4 13" xfId="30505" xr:uid="{00000000-0005-0000-0000-0000BE740000}"/>
    <cellStyle name="RIGs 4 14" xfId="30506" xr:uid="{00000000-0005-0000-0000-0000BF740000}"/>
    <cellStyle name="RIGs 4 15" xfId="30507" xr:uid="{00000000-0005-0000-0000-0000C0740000}"/>
    <cellStyle name="RIGs 4 16" xfId="30508" xr:uid="{00000000-0005-0000-0000-0000C1740000}"/>
    <cellStyle name="RIGs 4 17" xfId="30509" xr:uid="{00000000-0005-0000-0000-0000C2740000}"/>
    <cellStyle name="RIGs 4 18" xfId="30510" xr:uid="{00000000-0005-0000-0000-0000C3740000}"/>
    <cellStyle name="RIGs 4 19" xfId="30511" xr:uid="{00000000-0005-0000-0000-0000C4740000}"/>
    <cellStyle name="RIGs 4 2" xfId="30512" xr:uid="{00000000-0005-0000-0000-0000C5740000}"/>
    <cellStyle name="RIGs 4 2 10" xfId="30513" xr:uid="{00000000-0005-0000-0000-0000C6740000}"/>
    <cellStyle name="RIGs 4 2 11" xfId="30514" xr:uid="{00000000-0005-0000-0000-0000C7740000}"/>
    <cellStyle name="RIGs 4 2 12" xfId="30515" xr:uid="{00000000-0005-0000-0000-0000C8740000}"/>
    <cellStyle name="RIGs 4 2 13" xfId="30516" xr:uid="{00000000-0005-0000-0000-0000C9740000}"/>
    <cellStyle name="RIGs 4 2 2" xfId="30517" xr:uid="{00000000-0005-0000-0000-0000CA740000}"/>
    <cellStyle name="RIGs 4 2 3" xfId="30518" xr:uid="{00000000-0005-0000-0000-0000CB740000}"/>
    <cellStyle name="RIGs 4 2 4" xfId="30519" xr:uid="{00000000-0005-0000-0000-0000CC740000}"/>
    <cellStyle name="RIGs 4 2 5" xfId="30520" xr:uid="{00000000-0005-0000-0000-0000CD740000}"/>
    <cellStyle name="RIGs 4 2 6" xfId="30521" xr:uid="{00000000-0005-0000-0000-0000CE740000}"/>
    <cellStyle name="RIGs 4 2 7" xfId="30522" xr:uid="{00000000-0005-0000-0000-0000CF740000}"/>
    <cellStyle name="RIGs 4 2 8" xfId="30523" xr:uid="{00000000-0005-0000-0000-0000D0740000}"/>
    <cellStyle name="RIGs 4 2 9" xfId="30524" xr:uid="{00000000-0005-0000-0000-0000D1740000}"/>
    <cellStyle name="RIGs 4 20" xfId="30525" xr:uid="{00000000-0005-0000-0000-0000D2740000}"/>
    <cellStyle name="RIGs 4 21" xfId="30526" xr:uid="{00000000-0005-0000-0000-0000D3740000}"/>
    <cellStyle name="RIGs 4 3" xfId="30527" xr:uid="{00000000-0005-0000-0000-0000D4740000}"/>
    <cellStyle name="RIGs 4 4" xfId="30528" xr:uid="{00000000-0005-0000-0000-0000D5740000}"/>
    <cellStyle name="RIGs 4 5" xfId="30529" xr:uid="{00000000-0005-0000-0000-0000D6740000}"/>
    <cellStyle name="RIGs 4 6" xfId="30530" xr:uid="{00000000-0005-0000-0000-0000D7740000}"/>
    <cellStyle name="RIGs 4 7" xfId="30531" xr:uid="{00000000-0005-0000-0000-0000D8740000}"/>
    <cellStyle name="RIGs 4 8" xfId="30532" xr:uid="{00000000-0005-0000-0000-0000D9740000}"/>
    <cellStyle name="RIGs 4 9" xfId="30533" xr:uid="{00000000-0005-0000-0000-0000DA740000}"/>
    <cellStyle name="RIGs 5" xfId="30534" xr:uid="{00000000-0005-0000-0000-0000DB740000}"/>
    <cellStyle name="RIGs 5 10" xfId="30535" xr:uid="{00000000-0005-0000-0000-0000DC740000}"/>
    <cellStyle name="RIGs 5 11" xfId="30536" xr:uid="{00000000-0005-0000-0000-0000DD740000}"/>
    <cellStyle name="RIGs 5 12" xfId="30537" xr:uid="{00000000-0005-0000-0000-0000DE740000}"/>
    <cellStyle name="RIGs 5 13" xfId="30538" xr:uid="{00000000-0005-0000-0000-0000DF740000}"/>
    <cellStyle name="RIGs 5 2" xfId="30539" xr:uid="{00000000-0005-0000-0000-0000E0740000}"/>
    <cellStyle name="RIGs 5 3" xfId="30540" xr:uid="{00000000-0005-0000-0000-0000E1740000}"/>
    <cellStyle name="RIGs 5 4" xfId="30541" xr:uid="{00000000-0005-0000-0000-0000E2740000}"/>
    <cellStyle name="RIGs 5 5" xfId="30542" xr:uid="{00000000-0005-0000-0000-0000E3740000}"/>
    <cellStyle name="RIGs 5 6" xfId="30543" xr:uid="{00000000-0005-0000-0000-0000E4740000}"/>
    <cellStyle name="RIGs 5 7" xfId="30544" xr:uid="{00000000-0005-0000-0000-0000E5740000}"/>
    <cellStyle name="RIGs 5 8" xfId="30545" xr:uid="{00000000-0005-0000-0000-0000E6740000}"/>
    <cellStyle name="RIGs 5 9" xfId="30546" xr:uid="{00000000-0005-0000-0000-0000E7740000}"/>
    <cellStyle name="RIGs 6" xfId="30547" xr:uid="{00000000-0005-0000-0000-0000E8740000}"/>
    <cellStyle name="RIGs 6 2" xfId="30548" xr:uid="{00000000-0005-0000-0000-0000E9740000}"/>
    <cellStyle name="RIGs 6 2 2" xfId="30549" xr:uid="{00000000-0005-0000-0000-0000EA740000}"/>
    <cellStyle name="RIGs 6 2 3" xfId="30550" xr:uid="{00000000-0005-0000-0000-0000EB740000}"/>
    <cellStyle name="RIGs 6 3" xfId="30551" xr:uid="{00000000-0005-0000-0000-0000EC740000}"/>
    <cellStyle name="RIGs 6 4" xfId="30552" xr:uid="{00000000-0005-0000-0000-0000ED740000}"/>
    <cellStyle name="RIGs 7" xfId="30553" xr:uid="{00000000-0005-0000-0000-0000EE740000}"/>
    <cellStyle name="RIGs 8" xfId="30554" xr:uid="{00000000-0005-0000-0000-0000EF740000}"/>
    <cellStyle name="RIGs 9" xfId="30555" xr:uid="{00000000-0005-0000-0000-0000F0740000}"/>
    <cellStyle name="RIGs input cells" xfId="1261" xr:uid="{00000000-0005-0000-0000-0000F1740000}"/>
    <cellStyle name="RIGs input cells 10" xfId="30556" xr:uid="{00000000-0005-0000-0000-0000F2740000}"/>
    <cellStyle name="RIGs input cells 10 10" xfId="30557" xr:uid="{00000000-0005-0000-0000-0000F3740000}"/>
    <cellStyle name="RIGs input cells 10 11" xfId="30558" xr:uid="{00000000-0005-0000-0000-0000F4740000}"/>
    <cellStyle name="RIGs input cells 10 12" xfId="30559" xr:uid="{00000000-0005-0000-0000-0000F5740000}"/>
    <cellStyle name="RIGs input cells 10 13" xfId="30560" xr:uid="{00000000-0005-0000-0000-0000F6740000}"/>
    <cellStyle name="RIGs input cells 10 14" xfId="30561" xr:uid="{00000000-0005-0000-0000-0000F7740000}"/>
    <cellStyle name="RIGs input cells 10 15" xfId="30562" xr:uid="{00000000-0005-0000-0000-0000F8740000}"/>
    <cellStyle name="RIGs input cells 10 16" xfId="30563" xr:uid="{00000000-0005-0000-0000-0000F9740000}"/>
    <cellStyle name="RIGs input cells 10 17" xfId="30564" xr:uid="{00000000-0005-0000-0000-0000FA740000}"/>
    <cellStyle name="RIGs input cells 10 18" xfId="30565" xr:uid="{00000000-0005-0000-0000-0000FB740000}"/>
    <cellStyle name="RIGs input cells 10 19" xfId="30566" xr:uid="{00000000-0005-0000-0000-0000FC740000}"/>
    <cellStyle name="RIGs input cells 10 2" xfId="30567" xr:uid="{00000000-0005-0000-0000-0000FD740000}"/>
    <cellStyle name="RIGs input cells 10 2 10" xfId="30568" xr:uid="{00000000-0005-0000-0000-0000FE740000}"/>
    <cellStyle name="RIGs input cells 10 2 11" xfId="30569" xr:uid="{00000000-0005-0000-0000-0000FF740000}"/>
    <cellStyle name="RIGs input cells 10 2 12" xfId="30570" xr:uid="{00000000-0005-0000-0000-000000750000}"/>
    <cellStyle name="RIGs input cells 10 2 13" xfId="30571" xr:uid="{00000000-0005-0000-0000-000001750000}"/>
    <cellStyle name="RIGs input cells 10 2 2" xfId="30572" xr:uid="{00000000-0005-0000-0000-000002750000}"/>
    <cellStyle name="RIGs input cells 10 2 2 2" xfId="30573" xr:uid="{00000000-0005-0000-0000-000003750000}"/>
    <cellStyle name="RIGs input cells 10 2 2 3" xfId="30574" xr:uid="{00000000-0005-0000-0000-000004750000}"/>
    <cellStyle name="RIGs input cells 10 2 3" xfId="30575" xr:uid="{00000000-0005-0000-0000-000005750000}"/>
    <cellStyle name="RIGs input cells 10 2 3 2" xfId="30576" xr:uid="{00000000-0005-0000-0000-000006750000}"/>
    <cellStyle name="RIGs input cells 10 2 3 3" xfId="30577" xr:uid="{00000000-0005-0000-0000-000007750000}"/>
    <cellStyle name="RIGs input cells 10 2 4" xfId="30578" xr:uid="{00000000-0005-0000-0000-000008750000}"/>
    <cellStyle name="RIGs input cells 10 2 5" xfId="30579" xr:uid="{00000000-0005-0000-0000-000009750000}"/>
    <cellStyle name="RIGs input cells 10 2 6" xfId="30580" xr:uid="{00000000-0005-0000-0000-00000A750000}"/>
    <cellStyle name="RIGs input cells 10 2 7" xfId="30581" xr:uid="{00000000-0005-0000-0000-00000B750000}"/>
    <cellStyle name="RIGs input cells 10 2 8" xfId="30582" xr:uid="{00000000-0005-0000-0000-00000C750000}"/>
    <cellStyle name="RIGs input cells 10 2 9" xfId="30583" xr:uid="{00000000-0005-0000-0000-00000D750000}"/>
    <cellStyle name="RIGs input cells 10 20" xfId="30584" xr:uid="{00000000-0005-0000-0000-00000E750000}"/>
    <cellStyle name="RIGs input cells 10 21" xfId="30585" xr:uid="{00000000-0005-0000-0000-00000F750000}"/>
    <cellStyle name="RIGs input cells 10 22" xfId="30586" xr:uid="{00000000-0005-0000-0000-000010750000}"/>
    <cellStyle name="RIGs input cells 10 23" xfId="30587" xr:uid="{00000000-0005-0000-0000-000011750000}"/>
    <cellStyle name="RIGs input cells 10 24" xfId="30588" xr:uid="{00000000-0005-0000-0000-000012750000}"/>
    <cellStyle name="RIGs input cells 10 25" xfId="30589" xr:uid="{00000000-0005-0000-0000-000013750000}"/>
    <cellStyle name="RIGs input cells 10 26" xfId="30590" xr:uid="{00000000-0005-0000-0000-000014750000}"/>
    <cellStyle name="RIGs input cells 10 27" xfId="30591" xr:uid="{00000000-0005-0000-0000-000015750000}"/>
    <cellStyle name="RIGs input cells 10 28" xfId="30592" xr:uid="{00000000-0005-0000-0000-000016750000}"/>
    <cellStyle name="RIGs input cells 10 29" xfId="30593" xr:uid="{00000000-0005-0000-0000-000017750000}"/>
    <cellStyle name="RIGs input cells 10 3" xfId="30594" xr:uid="{00000000-0005-0000-0000-000018750000}"/>
    <cellStyle name="RIGs input cells 10 3 2" xfId="30595" xr:uid="{00000000-0005-0000-0000-000019750000}"/>
    <cellStyle name="RIGs input cells 10 3 3" xfId="30596" xr:uid="{00000000-0005-0000-0000-00001A750000}"/>
    <cellStyle name="RIGs input cells 10 30" xfId="30597" xr:uid="{00000000-0005-0000-0000-00001B750000}"/>
    <cellStyle name="RIGs input cells 10 31" xfId="30598" xr:uid="{00000000-0005-0000-0000-00001C750000}"/>
    <cellStyle name="RIGs input cells 10 32" xfId="30599" xr:uid="{00000000-0005-0000-0000-00001D750000}"/>
    <cellStyle name="RIGs input cells 10 33" xfId="30600" xr:uid="{00000000-0005-0000-0000-00001E750000}"/>
    <cellStyle name="RIGs input cells 10 34" xfId="30601" xr:uid="{00000000-0005-0000-0000-00001F750000}"/>
    <cellStyle name="RIGs input cells 10 4" xfId="30602" xr:uid="{00000000-0005-0000-0000-000020750000}"/>
    <cellStyle name="RIGs input cells 10 4 2" xfId="30603" xr:uid="{00000000-0005-0000-0000-000021750000}"/>
    <cellStyle name="RIGs input cells 10 4 3" xfId="30604" xr:uid="{00000000-0005-0000-0000-000022750000}"/>
    <cellStyle name="RIGs input cells 10 5" xfId="30605" xr:uid="{00000000-0005-0000-0000-000023750000}"/>
    <cellStyle name="RIGs input cells 10 6" xfId="30606" xr:uid="{00000000-0005-0000-0000-000024750000}"/>
    <cellStyle name="RIGs input cells 10 7" xfId="30607" xr:uid="{00000000-0005-0000-0000-000025750000}"/>
    <cellStyle name="RIGs input cells 10 8" xfId="30608" xr:uid="{00000000-0005-0000-0000-000026750000}"/>
    <cellStyle name="RIGs input cells 10 9" xfId="30609" xr:uid="{00000000-0005-0000-0000-000027750000}"/>
    <cellStyle name="RIGs input cells 11" xfId="30610" xr:uid="{00000000-0005-0000-0000-000028750000}"/>
    <cellStyle name="RIGs input cells 11 10" xfId="30611" xr:uid="{00000000-0005-0000-0000-000029750000}"/>
    <cellStyle name="RIGs input cells 11 11" xfId="30612" xr:uid="{00000000-0005-0000-0000-00002A750000}"/>
    <cellStyle name="RIGs input cells 11 12" xfId="30613" xr:uid="{00000000-0005-0000-0000-00002B750000}"/>
    <cellStyle name="RIGs input cells 11 13" xfId="30614" xr:uid="{00000000-0005-0000-0000-00002C750000}"/>
    <cellStyle name="RIGs input cells 11 14" xfId="30615" xr:uid="{00000000-0005-0000-0000-00002D750000}"/>
    <cellStyle name="RIGs input cells 11 15" xfId="30616" xr:uid="{00000000-0005-0000-0000-00002E750000}"/>
    <cellStyle name="RIGs input cells 11 16" xfId="30617" xr:uid="{00000000-0005-0000-0000-00002F750000}"/>
    <cellStyle name="RIGs input cells 11 17" xfId="30618" xr:uid="{00000000-0005-0000-0000-000030750000}"/>
    <cellStyle name="RIGs input cells 11 18" xfId="30619" xr:uid="{00000000-0005-0000-0000-000031750000}"/>
    <cellStyle name="RIGs input cells 11 19" xfId="30620" xr:uid="{00000000-0005-0000-0000-000032750000}"/>
    <cellStyle name="RIGs input cells 11 2" xfId="30621" xr:uid="{00000000-0005-0000-0000-000033750000}"/>
    <cellStyle name="RIGs input cells 11 2 10" xfId="30622" xr:uid="{00000000-0005-0000-0000-000034750000}"/>
    <cellStyle name="RIGs input cells 11 2 11" xfId="30623" xr:uid="{00000000-0005-0000-0000-000035750000}"/>
    <cellStyle name="RIGs input cells 11 2 12" xfId="30624" xr:uid="{00000000-0005-0000-0000-000036750000}"/>
    <cellStyle name="RIGs input cells 11 2 13" xfId="30625" xr:uid="{00000000-0005-0000-0000-000037750000}"/>
    <cellStyle name="RIGs input cells 11 2 2" xfId="30626" xr:uid="{00000000-0005-0000-0000-000038750000}"/>
    <cellStyle name="RIGs input cells 11 2 2 2" xfId="30627" xr:uid="{00000000-0005-0000-0000-000039750000}"/>
    <cellStyle name="RIGs input cells 11 2 2 3" xfId="30628" xr:uid="{00000000-0005-0000-0000-00003A750000}"/>
    <cellStyle name="RIGs input cells 11 2 3" xfId="30629" xr:uid="{00000000-0005-0000-0000-00003B750000}"/>
    <cellStyle name="RIGs input cells 11 2 3 2" xfId="30630" xr:uid="{00000000-0005-0000-0000-00003C750000}"/>
    <cellStyle name="RIGs input cells 11 2 3 3" xfId="30631" xr:uid="{00000000-0005-0000-0000-00003D750000}"/>
    <cellStyle name="RIGs input cells 11 2 4" xfId="30632" xr:uid="{00000000-0005-0000-0000-00003E750000}"/>
    <cellStyle name="RIGs input cells 11 2 5" xfId="30633" xr:uid="{00000000-0005-0000-0000-00003F750000}"/>
    <cellStyle name="RIGs input cells 11 2 6" xfId="30634" xr:uid="{00000000-0005-0000-0000-000040750000}"/>
    <cellStyle name="RIGs input cells 11 2 7" xfId="30635" xr:uid="{00000000-0005-0000-0000-000041750000}"/>
    <cellStyle name="RIGs input cells 11 2 8" xfId="30636" xr:uid="{00000000-0005-0000-0000-000042750000}"/>
    <cellStyle name="RIGs input cells 11 2 9" xfId="30637" xr:uid="{00000000-0005-0000-0000-000043750000}"/>
    <cellStyle name="RIGs input cells 11 20" xfId="30638" xr:uid="{00000000-0005-0000-0000-000044750000}"/>
    <cellStyle name="RIGs input cells 11 21" xfId="30639" xr:uid="{00000000-0005-0000-0000-000045750000}"/>
    <cellStyle name="RIGs input cells 11 22" xfId="30640" xr:uid="{00000000-0005-0000-0000-000046750000}"/>
    <cellStyle name="RIGs input cells 11 23" xfId="30641" xr:uid="{00000000-0005-0000-0000-000047750000}"/>
    <cellStyle name="RIGs input cells 11 24" xfId="30642" xr:uid="{00000000-0005-0000-0000-000048750000}"/>
    <cellStyle name="RIGs input cells 11 25" xfId="30643" xr:uid="{00000000-0005-0000-0000-000049750000}"/>
    <cellStyle name="RIGs input cells 11 26" xfId="30644" xr:uid="{00000000-0005-0000-0000-00004A750000}"/>
    <cellStyle name="RIGs input cells 11 27" xfId="30645" xr:uid="{00000000-0005-0000-0000-00004B750000}"/>
    <cellStyle name="RIGs input cells 11 28" xfId="30646" xr:uid="{00000000-0005-0000-0000-00004C750000}"/>
    <cellStyle name="RIGs input cells 11 29" xfId="30647" xr:uid="{00000000-0005-0000-0000-00004D750000}"/>
    <cellStyle name="RIGs input cells 11 3" xfId="30648" xr:uid="{00000000-0005-0000-0000-00004E750000}"/>
    <cellStyle name="RIGs input cells 11 3 2" xfId="30649" xr:uid="{00000000-0005-0000-0000-00004F750000}"/>
    <cellStyle name="RIGs input cells 11 3 3" xfId="30650" xr:uid="{00000000-0005-0000-0000-000050750000}"/>
    <cellStyle name="RIGs input cells 11 30" xfId="30651" xr:uid="{00000000-0005-0000-0000-000051750000}"/>
    <cellStyle name="RIGs input cells 11 31" xfId="30652" xr:uid="{00000000-0005-0000-0000-000052750000}"/>
    <cellStyle name="RIGs input cells 11 32" xfId="30653" xr:uid="{00000000-0005-0000-0000-000053750000}"/>
    <cellStyle name="RIGs input cells 11 33" xfId="30654" xr:uid="{00000000-0005-0000-0000-000054750000}"/>
    <cellStyle name="RIGs input cells 11 34" xfId="30655" xr:uid="{00000000-0005-0000-0000-000055750000}"/>
    <cellStyle name="RIGs input cells 11 4" xfId="30656" xr:uid="{00000000-0005-0000-0000-000056750000}"/>
    <cellStyle name="RIGs input cells 11 4 2" xfId="30657" xr:uid="{00000000-0005-0000-0000-000057750000}"/>
    <cellStyle name="RIGs input cells 11 4 3" xfId="30658" xr:uid="{00000000-0005-0000-0000-000058750000}"/>
    <cellStyle name="RIGs input cells 11 5" xfId="30659" xr:uid="{00000000-0005-0000-0000-000059750000}"/>
    <cellStyle name="RIGs input cells 11 6" xfId="30660" xr:uid="{00000000-0005-0000-0000-00005A750000}"/>
    <cellStyle name="RIGs input cells 11 7" xfId="30661" xr:uid="{00000000-0005-0000-0000-00005B750000}"/>
    <cellStyle name="RIGs input cells 11 8" xfId="30662" xr:uid="{00000000-0005-0000-0000-00005C750000}"/>
    <cellStyle name="RIGs input cells 11 9" xfId="30663" xr:uid="{00000000-0005-0000-0000-00005D750000}"/>
    <cellStyle name="RIGs input cells 12" xfId="30664" xr:uid="{00000000-0005-0000-0000-00005E750000}"/>
    <cellStyle name="RIGs input cells 12 10" xfId="30665" xr:uid="{00000000-0005-0000-0000-00005F750000}"/>
    <cellStyle name="RIGs input cells 12 11" xfId="30666" xr:uid="{00000000-0005-0000-0000-000060750000}"/>
    <cellStyle name="RIGs input cells 12 12" xfId="30667" xr:uid="{00000000-0005-0000-0000-000061750000}"/>
    <cellStyle name="RIGs input cells 12 13" xfId="30668" xr:uid="{00000000-0005-0000-0000-000062750000}"/>
    <cellStyle name="RIGs input cells 12 14" xfId="30669" xr:uid="{00000000-0005-0000-0000-000063750000}"/>
    <cellStyle name="RIGs input cells 12 15" xfId="30670" xr:uid="{00000000-0005-0000-0000-000064750000}"/>
    <cellStyle name="RIGs input cells 12 16" xfId="30671" xr:uid="{00000000-0005-0000-0000-000065750000}"/>
    <cellStyle name="RIGs input cells 12 17" xfId="30672" xr:uid="{00000000-0005-0000-0000-000066750000}"/>
    <cellStyle name="RIGs input cells 12 18" xfId="30673" xr:uid="{00000000-0005-0000-0000-000067750000}"/>
    <cellStyle name="RIGs input cells 12 19" xfId="30674" xr:uid="{00000000-0005-0000-0000-000068750000}"/>
    <cellStyle name="RIGs input cells 12 2" xfId="30675" xr:uid="{00000000-0005-0000-0000-000069750000}"/>
    <cellStyle name="RIGs input cells 12 2 10" xfId="30676" xr:uid="{00000000-0005-0000-0000-00006A750000}"/>
    <cellStyle name="RIGs input cells 12 2 11" xfId="30677" xr:uid="{00000000-0005-0000-0000-00006B750000}"/>
    <cellStyle name="RIGs input cells 12 2 12" xfId="30678" xr:uid="{00000000-0005-0000-0000-00006C750000}"/>
    <cellStyle name="RIGs input cells 12 2 13" xfId="30679" xr:uid="{00000000-0005-0000-0000-00006D750000}"/>
    <cellStyle name="RIGs input cells 12 2 2" xfId="30680" xr:uid="{00000000-0005-0000-0000-00006E750000}"/>
    <cellStyle name="RIGs input cells 12 2 2 2" xfId="30681" xr:uid="{00000000-0005-0000-0000-00006F750000}"/>
    <cellStyle name="RIGs input cells 12 2 2 3" xfId="30682" xr:uid="{00000000-0005-0000-0000-000070750000}"/>
    <cellStyle name="RIGs input cells 12 2 3" xfId="30683" xr:uid="{00000000-0005-0000-0000-000071750000}"/>
    <cellStyle name="RIGs input cells 12 2 3 2" xfId="30684" xr:uid="{00000000-0005-0000-0000-000072750000}"/>
    <cellStyle name="RIGs input cells 12 2 3 3" xfId="30685" xr:uid="{00000000-0005-0000-0000-000073750000}"/>
    <cellStyle name="RIGs input cells 12 2 4" xfId="30686" xr:uid="{00000000-0005-0000-0000-000074750000}"/>
    <cellStyle name="RIGs input cells 12 2 5" xfId="30687" xr:uid="{00000000-0005-0000-0000-000075750000}"/>
    <cellStyle name="RIGs input cells 12 2 6" xfId="30688" xr:uid="{00000000-0005-0000-0000-000076750000}"/>
    <cellStyle name="RIGs input cells 12 2 7" xfId="30689" xr:uid="{00000000-0005-0000-0000-000077750000}"/>
    <cellStyle name="RIGs input cells 12 2 8" xfId="30690" xr:uid="{00000000-0005-0000-0000-000078750000}"/>
    <cellStyle name="RIGs input cells 12 2 9" xfId="30691" xr:uid="{00000000-0005-0000-0000-000079750000}"/>
    <cellStyle name="RIGs input cells 12 20" xfId="30692" xr:uid="{00000000-0005-0000-0000-00007A750000}"/>
    <cellStyle name="RIGs input cells 12 21" xfId="30693" xr:uid="{00000000-0005-0000-0000-00007B750000}"/>
    <cellStyle name="RIGs input cells 12 22" xfId="30694" xr:uid="{00000000-0005-0000-0000-00007C750000}"/>
    <cellStyle name="RIGs input cells 12 23" xfId="30695" xr:uid="{00000000-0005-0000-0000-00007D750000}"/>
    <cellStyle name="RIGs input cells 12 24" xfId="30696" xr:uid="{00000000-0005-0000-0000-00007E750000}"/>
    <cellStyle name="RIGs input cells 12 25" xfId="30697" xr:uid="{00000000-0005-0000-0000-00007F750000}"/>
    <cellStyle name="RIGs input cells 12 26" xfId="30698" xr:uid="{00000000-0005-0000-0000-000080750000}"/>
    <cellStyle name="RIGs input cells 12 27" xfId="30699" xr:uid="{00000000-0005-0000-0000-000081750000}"/>
    <cellStyle name="RIGs input cells 12 28" xfId="30700" xr:uid="{00000000-0005-0000-0000-000082750000}"/>
    <cellStyle name="RIGs input cells 12 29" xfId="30701" xr:uid="{00000000-0005-0000-0000-000083750000}"/>
    <cellStyle name="RIGs input cells 12 3" xfId="30702" xr:uid="{00000000-0005-0000-0000-000084750000}"/>
    <cellStyle name="RIGs input cells 12 3 2" xfId="30703" xr:uid="{00000000-0005-0000-0000-000085750000}"/>
    <cellStyle name="RIGs input cells 12 3 3" xfId="30704" xr:uid="{00000000-0005-0000-0000-000086750000}"/>
    <cellStyle name="RIGs input cells 12 30" xfId="30705" xr:uid="{00000000-0005-0000-0000-000087750000}"/>
    <cellStyle name="RIGs input cells 12 31" xfId="30706" xr:uid="{00000000-0005-0000-0000-000088750000}"/>
    <cellStyle name="RIGs input cells 12 32" xfId="30707" xr:uid="{00000000-0005-0000-0000-000089750000}"/>
    <cellStyle name="RIGs input cells 12 33" xfId="30708" xr:uid="{00000000-0005-0000-0000-00008A750000}"/>
    <cellStyle name="RIGs input cells 12 34" xfId="30709" xr:uid="{00000000-0005-0000-0000-00008B750000}"/>
    <cellStyle name="RIGs input cells 12 4" xfId="30710" xr:uid="{00000000-0005-0000-0000-00008C750000}"/>
    <cellStyle name="RIGs input cells 12 4 2" xfId="30711" xr:uid="{00000000-0005-0000-0000-00008D750000}"/>
    <cellStyle name="RIGs input cells 12 4 3" xfId="30712" xr:uid="{00000000-0005-0000-0000-00008E750000}"/>
    <cellStyle name="RIGs input cells 12 5" xfId="30713" xr:uid="{00000000-0005-0000-0000-00008F750000}"/>
    <cellStyle name="RIGs input cells 12 6" xfId="30714" xr:uid="{00000000-0005-0000-0000-000090750000}"/>
    <cellStyle name="RIGs input cells 12 7" xfId="30715" xr:uid="{00000000-0005-0000-0000-000091750000}"/>
    <cellStyle name="RIGs input cells 12 8" xfId="30716" xr:uid="{00000000-0005-0000-0000-000092750000}"/>
    <cellStyle name="RIGs input cells 12 9" xfId="30717" xr:uid="{00000000-0005-0000-0000-000093750000}"/>
    <cellStyle name="RIGs input cells 13" xfId="30718" xr:uid="{00000000-0005-0000-0000-000094750000}"/>
    <cellStyle name="RIGs input cells 13 10" xfId="30719" xr:uid="{00000000-0005-0000-0000-000095750000}"/>
    <cellStyle name="RIGs input cells 13 11" xfId="30720" xr:uid="{00000000-0005-0000-0000-000096750000}"/>
    <cellStyle name="RIGs input cells 13 12" xfId="30721" xr:uid="{00000000-0005-0000-0000-000097750000}"/>
    <cellStyle name="RIGs input cells 13 13" xfId="30722" xr:uid="{00000000-0005-0000-0000-000098750000}"/>
    <cellStyle name="RIGs input cells 13 2" xfId="30723" xr:uid="{00000000-0005-0000-0000-000099750000}"/>
    <cellStyle name="RIGs input cells 13 2 2" xfId="30724" xr:uid="{00000000-0005-0000-0000-00009A750000}"/>
    <cellStyle name="RIGs input cells 13 2 3" xfId="30725" xr:uid="{00000000-0005-0000-0000-00009B750000}"/>
    <cellStyle name="RIGs input cells 13 3" xfId="30726" xr:uid="{00000000-0005-0000-0000-00009C750000}"/>
    <cellStyle name="RIGs input cells 13 3 2" xfId="30727" xr:uid="{00000000-0005-0000-0000-00009D750000}"/>
    <cellStyle name="RIGs input cells 13 3 3" xfId="30728" xr:uid="{00000000-0005-0000-0000-00009E750000}"/>
    <cellStyle name="RIGs input cells 13 4" xfId="30729" xr:uid="{00000000-0005-0000-0000-00009F750000}"/>
    <cellStyle name="RIGs input cells 13 5" xfId="30730" xr:uid="{00000000-0005-0000-0000-0000A0750000}"/>
    <cellStyle name="RIGs input cells 13 6" xfId="30731" xr:uid="{00000000-0005-0000-0000-0000A1750000}"/>
    <cellStyle name="RIGs input cells 13 7" xfId="30732" xr:uid="{00000000-0005-0000-0000-0000A2750000}"/>
    <cellStyle name="RIGs input cells 13 8" xfId="30733" xr:uid="{00000000-0005-0000-0000-0000A3750000}"/>
    <cellStyle name="RIGs input cells 13 9" xfId="30734" xr:uid="{00000000-0005-0000-0000-0000A4750000}"/>
    <cellStyle name="RIGs input cells 14" xfId="30735" xr:uid="{00000000-0005-0000-0000-0000A5750000}"/>
    <cellStyle name="RIGs input cells 14 2" xfId="30736" xr:uid="{00000000-0005-0000-0000-0000A6750000}"/>
    <cellStyle name="RIGs input cells 14 2 2" xfId="30737" xr:uid="{00000000-0005-0000-0000-0000A7750000}"/>
    <cellStyle name="RIGs input cells 14 2 3" xfId="30738" xr:uid="{00000000-0005-0000-0000-0000A8750000}"/>
    <cellStyle name="RIGs input cells 14 3" xfId="30739" xr:uid="{00000000-0005-0000-0000-0000A9750000}"/>
    <cellStyle name="RIGs input cells 14 3 2" xfId="30740" xr:uid="{00000000-0005-0000-0000-0000AA750000}"/>
    <cellStyle name="RIGs input cells 14 4" xfId="30741" xr:uid="{00000000-0005-0000-0000-0000AB750000}"/>
    <cellStyle name="RIGs input cells 15" xfId="30742" xr:uid="{00000000-0005-0000-0000-0000AC750000}"/>
    <cellStyle name="RIGs input cells 15 2" xfId="30743" xr:uid="{00000000-0005-0000-0000-0000AD750000}"/>
    <cellStyle name="RIGs input cells 16" xfId="30744" xr:uid="{00000000-0005-0000-0000-0000AE750000}"/>
    <cellStyle name="RIGs input cells 16 2" xfId="30745" xr:uid="{00000000-0005-0000-0000-0000AF750000}"/>
    <cellStyle name="RIGs input cells 17" xfId="30746" xr:uid="{00000000-0005-0000-0000-0000B0750000}"/>
    <cellStyle name="RIGs input cells 17 2" xfId="30747" xr:uid="{00000000-0005-0000-0000-0000B1750000}"/>
    <cellStyle name="RIGs input cells 18" xfId="30748" xr:uid="{00000000-0005-0000-0000-0000B2750000}"/>
    <cellStyle name="RIGs input cells 18 2" xfId="30749" xr:uid="{00000000-0005-0000-0000-0000B3750000}"/>
    <cellStyle name="RIGs input cells 19" xfId="30750" xr:uid="{00000000-0005-0000-0000-0000B4750000}"/>
    <cellStyle name="RIGs input cells 19 2" xfId="30751" xr:uid="{00000000-0005-0000-0000-0000B5750000}"/>
    <cellStyle name="RIGs input cells 2" xfId="1262" xr:uid="{00000000-0005-0000-0000-0000B6750000}"/>
    <cellStyle name="RIGs input cells 2 10" xfId="30752" xr:uid="{00000000-0005-0000-0000-0000B7750000}"/>
    <cellStyle name="RIGs input cells 2 10 10" xfId="30753" xr:uid="{00000000-0005-0000-0000-0000B8750000}"/>
    <cellStyle name="RIGs input cells 2 10 11" xfId="30754" xr:uid="{00000000-0005-0000-0000-0000B9750000}"/>
    <cellStyle name="RIGs input cells 2 10 12" xfId="30755" xr:uid="{00000000-0005-0000-0000-0000BA750000}"/>
    <cellStyle name="RIGs input cells 2 10 13" xfId="30756" xr:uid="{00000000-0005-0000-0000-0000BB750000}"/>
    <cellStyle name="RIGs input cells 2 10 14" xfId="30757" xr:uid="{00000000-0005-0000-0000-0000BC750000}"/>
    <cellStyle name="RIGs input cells 2 10 15" xfId="30758" xr:uid="{00000000-0005-0000-0000-0000BD750000}"/>
    <cellStyle name="RIGs input cells 2 10 16" xfId="30759" xr:uid="{00000000-0005-0000-0000-0000BE750000}"/>
    <cellStyle name="RIGs input cells 2 10 17" xfId="30760" xr:uid="{00000000-0005-0000-0000-0000BF750000}"/>
    <cellStyle name="RIGs input cells 2 10 18" xfId="30761" xr:uid="{00000000-0005-0000-0000-0000C0750000}"/>
    <cellStyle name="RIGs input cells 2 10 19" xfId="30762" xr:uid="{00000000-0005-0000-0000-0000C1750000}"/>
    <cellStyle name="RIGs input cells 2 10 2" xfId="30763" xr:uid="{00000000-0005-0000-0000-0000C2750000}"/>
    <cellStyle name="RIGs input cells 2 10 2 10" xfId="30764" xr:uid="{00000000-0005-0000-0000-0000C3750000}"/>
    <cellStyle name="RIGs input cells 2 10 2 11" xfId="30765" xr:uid="{00000000-0005-0000-0000-0000C4750000}"/>
    <cellStyle name="RIGs input cells 2 10 2 12" xfId="30766" xr:uid="{00000000-0005-0000-0000-0000C5750000}"/>
    <cellStyle name="RIGs input cells 2 10 2 13" xfId="30767" xr:uid="{00000000-0005-0000-0000-0000C6750000}"/>
    <cellStyle name="RIGs input cells 2 10 2 2" xfId="30768" xr:uid="{00000000-0005-0000-0000-0000C7750000}"/>
    <cellStyle name="RIGs input cells 2 10 2 2 2" xfId="30769" xr:uid="{00000000-0005-0000-0000-0000C8750000}"/>
    <cellStyle name="RIGs input cells 2 10 2 2 3" xfId="30770" xr:uid="{00000000-0005-0000-0000-0000C9750000}"/>
    <cellStyle name="RIGs input cells 2 10 2 3" xfId="30771" xr:uid="{00000000-0005-0000-0000-0000CA750000}"/>
    <cellStyle name="RIGs input cells 2 10 2 3 2" xfId="30772" xr:uid="{00000000-0005-0000-0000-0000CB750000}"/>
    <cellStyle name="RIGs input cells 2 10 2 3 3" xfId="30773" xr:uid="{00000000-0005-0000-0000-0000CC750000}"/>
    <cellStyle name="RIGs input cells 2 10 2 4" xfId="30774" xr:uid="{00000000-0005-0000-0000-0000CD750000}"/>
    <cellStyle name="RIGs input cells 2 10 2 5" xfId="30775" xr:uid="{00000000-0005-0000-0000-0000CE750000}"/>
    <cellStyle name="RIGs input cells 2 10 2 6" xfId="30776" xr:uid="{00000000-0005-0000-0000-0000CF750000}"/>
    <cellStyle name="RIGs input cells 2 10 2 7" xfId="30777" xr:uid="{00000000-0005-0000-0000-0000D0750000}"/>
    <cellStyle name="RIGs input cells 2 10 2 8" xfId="30778" xr:uid="{00000000-0005-0000-0000-0000D1750000}"/>
    <cellStyle name="RIGs input cells 2 10 2 9" xfId="30779" xr:uid="{00000000-0005-0000-0000-0000D2750000}"/>
    <cellStyle name="RIGs input cells 2 10 20" xfId="30780" xr:uid="{00000000-0005-0000-0000-0000D3750000}"/>
    <cellStyle name="RIGs input cells 2 10 21" xfId="30781" xr:uid="{00000000-0005-0000-0000-0000D4750000}"/>
    <cellStyle name="RIGs input cells 2 10 22" xfId="30782" xr:uid="{00000000-0005-0000-0000-0000D5750000}"/>
    <cellStyle name="RIGs input cells 2 10 23" xfId="30783" xr:uid="{00000000-0005-0000-0000-0000D6750000}"/>
    <cellStyle name="RIGs input cells 2 10 24" xfId="30784" xr:uid="{00000000-0005-0000-0000-0000D7750000}"/>
    <cellStyle name="RIGs input cells 2 10 25" xfId="30785" xr:uid="{00000000-0005-0000-0000-0000D8750000}"/>
    <cellStyle name="RIGs input cells 2 10 26" xfId="30786" xr:uid="{00000000-0005-0000-0000-0000D9750000}"/>
    <cellStyle name="RIGs input cells 2 10 27" xfId="30787" xr:uid="{00000000-0005-0000-0000-0000DA750000}"/>
    <cellStyle name="RIGs input cells 2 10 28" xfId="30788" xr:uid="{00000000-0005-0000-0000-0000DB750000}"/>
    <cellStyle name="RIGs input cells 2 10 29" xfId="30789" xr:uid="{00000000-0005-0000-0000-0000DC750000}"/>
    <cellStyle name="RIGs input cells 2 10 3" xfId="30790" xr:uid="{00000000-0005-0000-0000-0000DD750000}"/>
    <cellStyle name="RIGs input cells 2 10 3 2" xfId="30791" xr:uid="{00000000-0005-0000-0000-0000DE750000}"/>
    <cellStyle name="RIGs input cells 2 10 3 3" xfId="30792" xr:uid="{00000000-0005-0000-0000-0000DF750000}"/>
    <cellStyle name="RIGs input cells 2 10 30" xfId="30793" xr:uid="{00000000-0005-0000-0000-0000E0750000}"/>
    <cellStyle name="RIGs input cells 2 10 31" xfId="30794" xr:uid="{00000000-0005-0000-0000-0000E1750000}"/>
    <cellStyle name="RIGs input cells 2 10 32" xfId="30795" xr:uid="{00000000-0005-0000-0000-0000E2750000}"/>
    <cellStyle name="RIGs input cells 2 10 33" xfId="30796" xr:uid="{00000000-0005-0000-0000-0000E3750000}"/>
    <cellStyle name="RIGs input cells 2 10 34" xfId="30797" xr:uid="{00000000-0005-0000-0000-0000E4750000}"/>
    <cellStyle name="RIGs input cells 2 10 4" xfId="30798" xr:uid="{00000000-0005-0000-0000-0000E5750000}"/>
    <cellStyle name="RIGs input cells 2 10 4 2" xfId="30799" xr:uid="{00000000-0005-0000-0000-0000E6750000}"/>
    <cellStyle name="RIGs input cells 2 10 4 3" xfId="30800" xr:uid="{00000000-0005-0000-0000-0000E7750000}"/>
    <cellStyle name="RIGs input cells 2 10 5" xfId="30801" xr:uid="{00000000-0005-0000-0000-0000E8750000}"/>
    <cellStyle name="RIGs input cells 2 10 6" xfId="30802" xr:uid="{00000000-0005-0000-0000-0000E9750000}"/>
    <cellStyle name="RIGs input cells 2 10 7" xfId="30803" xr:uid="{00000000-0005-0000-0000-0000EA750000}"/>
    <cellStyle name="RIGs input cells 2 10 8" xfId="30804" xr:uid="{00000000-0005-0000-0000-0000EB750000}"/>
    <cellStyle name="RIGs input cells 2 10 9" xfId="30805" xr:uid="{00000000-0005-0000-0000-0000EC750000}"/>
    <cellStyle name="RIGs input cells 2 11" xfId="30806" xr:uid="{00000000-0005-0000-0000-0000ED750000}"/>
    <cellStyle name="RIGs input cells 2 11 10" xfId="30807" xr:uid="{00000000-0005-0000-0000-0000EE750000}"/>
    <cellStyle name="RIGs input cells 2 11 11" xfId="30808" xr:uid="{00000000-0005-0000-0000-0000EF750000}"/>
    <cellStyle name="RIGs input cells 2 11 12" xfId="30809" xr:uid="{00000000-0005-0000-0000-0000F0750000}"/>
    <cellStyle name="RIGs input cells 2 11 13" xfId="30810" xr:uid="{00000000-0005-0000-0000-0000F1750000}"/>
    <cellStyle name="RIGs input cells 2 11 14" xfId="30811" xr:uid="{00000000-0005-0000-0000-0000F2750000}"/>
    <cellStyle name="RIGs input cells 2 11 15" xfId="30812" xr:uid="{00000000-0005-0000-0000-0000F3750000}"/>
    <cellStyle name="RIGs input cells 2 11 16" xfId="30813" xr:uid="{00000000-0005-0000-0000-0000F4750000}"/>
    <cellStyle name="RIGs input cells 2 11 17" xfId="30814" xr:uid="{00000000-0005-0000-0000-0000F5750000}"/>
    <cellStyle name="RIGs input cells 2 11 18" xfId="30815" xr:uid="{00000000-0005-0000-0000-0000F6750000}"/>
    <cellStyle name="RIGs input cells 2 11 19" xfId="30816" xr:uid="{00000000-0005-0000-0000-0000F7750000}"/>
    <cellStyle name="RIGs input cells 2 11 2" xfId="30817" xr:uid="{00000000-0005-0000-0000-0000F8750000}"/>
    <cellStyle name="RIGs input cells 2 11 2 10" xfId="30818" xr:uid="{00000000-0005-0000-0000-0000F9750000}"/>
    <cellStyle name="RIGs input cells 2 11 2 11" xfId="30819" xr:uid="{00000000-0005-0000-0000-0000FA750000}"/>
    <cellStyle name="RIGs input cells 2 11 2 12" xfId="30820" xr:uid="{00000000-0005-0000-0000-0000FB750000}"/>
    <cellStyle name="RIGs input cells 2 11 2 13" xfId="30821" xr:uid="{00000000-0005-0000-0000-0000FC750000}"/>
    <cellStyle name="RIGs input cells 2 11 2 2" xfId="30822" xr:uid="{00000000-0005-0000-0000-0000FD750000}"/>
    <cellStyle name="RIGs input cells 2 11 2 2 2" xfId="30823" xr:uid="{00000000-0005-0000-0000-0000FE750000}"/>
    <cellStyle name="RIGs input cells 2 11 2 2 3" xfId="30824" xr:uid="{00000000-0005-0000-0000-0000FF750000}"/>
    <cellStyle name="RIGs input cells 2 11 2 3" xfId="30825" xr:uid="{00000000-0005-0000-0000-000000760000}"/>
    <cellStyle name="RIGs input cells 2 11 2 3 2" xfId="30826" xr:uid="{00000000-0005-0000-0000-000001760000}"/>
    <cellStyle name="RIGs input cells 2 11 2 3 3" xfId="30827" xr:uid="{00000000-0005-0000-0000-000002760000}"/>
    <cellStyle name="RIGs input cells 2 11 2 4" xfId="30828" xr:uid="{00000000-0005-0000-0000-000003760000}"/>
    <cellStyle name="RIGs input cells 2 11 2 5" xfId="30829" xr:uid="{00000000-0005-0000-0000-000004760000}"/>
    <cellStyle name="RIGs input cells 2 11 2 6" xfId="30830" xr:uid="{00000000-0005-0000-0000-000005760000}"/>
    <cellStyle name="RIGs input cells 2 11 2 7" xfId="30831" xr:uid="{00000000-0005-0000-0000-000006760000}"/>
    <cellStyle name="RIGs input cells 2 11 2 8" xfId="30832" xr:uid="{00000000-0005-0000-0000-000007760000}"/>
    <cellStyle name="RIGs input cells 2 11 2 9" xfId="30833" xr:uid="{00000000-0005-0000-0000-000008760000}"/>
    <cellStyle name="RIGs input cells 2 11 20" xfId="30834" xr:uid="{00000000-0005-0000-0000-000009760000}"/>
    <cellStyle name="RIGs input cells 2 11 21" xfId="30835" xr:uid="{00000000-0005-0000-0000-00000A760000}"/>
    <cellStyle name="RIGs input cells 2 11 22" xfId="30836" xr:uid="{00000000-0005-0000-0000-00000B760000}"/>
    <cellStyle name="RIGs input cells 2 11 23" xfId="30837" xr:uid="{00000000-0005-0000-0000-00000C760000}"/>
    <cellStyle name="RIGs input cells 2 11 24" xfId="30838" xr:uid="{00000000-0005-0000-0000-00000D760000}"/>
    <cellStyle name="RIGs input cells 2 11 25" xfId="30839" xr:uid="{00000000-0005-0000-0000-00000E760000}"/>
    <cellStyle name="RIGs input cells 2 11 26" xfId="30840" xr:uid="{00000000-0005-0000-0000-00000F760000}"/>
    <cellStyle name="RIGs input cells 2 11 27" xfId="30841" xr:uid="{00000000-0005-0000-0000-000010760000}"/>
    <cellStyle name="RIGs input cells 2 11 28" xfId="30842" xr:uid="{00000000-0005-0000-0000-000011760000}"/>
    <cellStyle name="RIGs input cells 2 11 29" xfId="30843" xr:uid="{00000000-0005-0000-0000-000012760000}"/>
    <cellStyle name="RIGs input cells 2 11 3" xfId="30844" xr:uid="{00000000-0005-0000-0000-000013760000}"/>
    <cellStyle name="RIGs input cells 2 11 3 2" xfId="30845" xr:uid="{00000000-0005-0000-0000-000014760000}"/>
    <cellStyle name="RIGs input cells 2 11 3 3" xfId="30846" xr:uid="{00000000-0005-0000-0000-000015760000}"/>
    <cellStyle name="RIGs input cells 2 11 30" xfId="30847" xr:uid="{00000000-0005-0000-0000-000016760000}"/>
    <cellStyle name="RIGs input cells 2 11 31" xfId="30848" xr:uid="{00000000-0005-0000-0000-000017760000}"/>
    <cellStyle name="RIGs input cells 2 11 32" xfId="30849" xr:uid="{00000000-0005-0000-0000-000018760000}"/>
    <cellStyle name="RIGs input cells 2 11 33" xfId="30850" xr:uid="{00000000-0005-0000-0000-000019760000}"/>
    <cellStyle name="RIGs input cells 2 11 34" xfId="30851" xr:uid="{00000000-0005-0000-0000-00001A760000}"/>
    <cellStyle name="RIGs input cells 2 11 4" xfId="30852" xr:uid="{00000000-0005-0000-0000-00001B760000}"/>
    <cellStyle name="RIGs input cells 2 11 4 2" xfId="30853" xr:uid="{00000000-0005-0000-0000-00001C760000}"/>
    <cellStyle name="RIGs input cells 2 11 4 3" xfId="30854" xr:uid="{00000000-0005-0000-0000-00001D760000}"/>
    <cellStyle name="RIGs input cells 2 11 5" xfId="30855" xr:uid="{00000000-0005-0000-0000-00001E760000}"/>
    <cellStyle name="RIGs input cells 2 11 6" xfId="30856" xr:uid="{00000000-0005-0000-0000-00001F760000}"/>
    <cellStyle name="RIGs input cells 2 11 7" xfId="30857" xr:uid="{00000000-0005-0000-0000-000020760000}"/>
    <cellStyle name="RIGs input cells 2 11 8" xfId="30858" xr:uid="{00000000-0005-0000-0000-000021760000}"/>
    <cellStyle name="RIGs input cells 2 11 9" xfId="30859" xr:uid="{00000000-0005-0000-0000-000022760000}"/>
    <cellStyle name="RIGs input cells 2 12" xfId="30860" xr:uid="{00000000-0005-0000-0000-000023760000}"/>
    <cellStyle name="RIGs input cells 2 12 10" xfId="30861" xr:uid="{00000000-0005-0000-0000-000024760000}"/>
    <cellStyle name="RIGs input cells 2 12 11" xfId="30862" xr:uid="{00000000-0005-0000-0000-000025760000}"/>
    <cellStyle name="RIGs input cells 2 12 12" xfId="30863" xr:uid="{00000000-0005-0000-0000-000026760000}"/>
    <cellStyle name="RIGs input cells 2 12 13" xfId="30864" xr:uid="{00000000-0005-0000-0000-000027760000}"/>
    <cellStyle name="RIGs input cells 2 12 2" xfId="30865" xr:uid="{00000000-0005-0000-0000-000028760000}"/>
    <cellStyle name="RIGs input cells 2 12 2 2" xfId="30866" xr:uid="{00000000-0005-0000-0000-000029760000}"/>
    <cellStyle name="RIGs input cells 2 12 2 3" xfId="30867" xr:uid="{00000000-0005-0000-0000-00002A760000}"/>
    <cellStyle name="RIGs input cells 2 12 3" xfId="30868" xr:uid="{00000000-0005-0000-0000-00002B760000}"/>
    <cellStyle name="RIGs input cells 2 12 3 2" xfId="30869" xr:uid="{00000000-0005-0000-0000-00002C760000}"/>
    <cellStyle name="RIGs input cells 2 12 3 3" xfId="30870" xr:uid="{00000000-0005-0000-0000-00002D760000}"/>
    <cellStyle name="RIGs input cells 2 12 4" xfId="30871" xr:uid="{00000000-0005-0000-0000-00002E760000}"/>
    <cellStyle name="RIGs input cells 2 12 5" xfId="30872" xr:uid="{00000000-0005-0000-0000-00002F760000}"/>
    <cellStyle name="RIGs input cells 2 12 6" xfId="30873" xr:uid="{00000000-0005-0000-0000-000030760000}"/>
    <cellStyle name="RIGs input cells 2 12 7" xfId="30874" xr:uid="{00000000-0005-0000-0000-000031760000}"/>
    <cellStyle name="RIGs input cells 2 12 8" xfId="30875" xr:uid="{00000000-0005-0000-0000-000032760000}"/>
    <cellStyle name="RIGs input cells 2 12 9" xfId="30876" xr:uid="{00000000-0005-0000-0000-000033760000}"/>
    <cellStyle name="RIGs input cells 2 13" xfId="30877" xr:uid="{00000000-0005-0000-0000-000034760000}"/>
    <cellStyle name="RIGs input cells 2 13 2" xfId="30878" xr:uid="{00000000-0005-0000-0000-000035760000}"/>
    <cellStyle name="RIGs input cells 2 13 2 2" xfId="30879" xr:uid="{00000000-0005-0000-0000-000036760000}"/>
    <cellStyle name="RIGs input cells 2 13 2 3" xfId="30880" xr:uid="{00000000-0005-0000-0000-000037760000}"/>
    <cellStyle name="RIGs input cells 2 13 3" xfId="30881" xr:uid="{00000000-0005-0000-0000-000038760000}"/>
    <cellStyle name="RIGs input cells 2 13 3 2" xfId="30882" xr:uid="{00000000-0005-0000-0000-000039760000}"/>
    <cellStyle name="RIGs input cells 2 13 4" xfId="30883" xr:uid="{00000000-0005-0000-0000-00003A760000}"/>
    <cellStyle name="RIGs input cells 2 14" xfId="30884" xr:uid="{00000000-0005-0000-0000-00003B760000}"/>
    <cellStyle name="RIGs input cells 2 14 2" xfId="30885" xr:uid="{00000000-0005-0000-0000-00003C760000}"/>
    <cellStyle name="RIGs input cells 2 15" xfId="30886" xr:uid="{00000000-0005-0000-0000-00003D760000}"/>
    <cellStyle name="RIGs input cells 2 15 2" xfId="30887" xr:uid="{00000000-0005-0000-0000-00003E760000}"/>
    <cellStyle name="RIGs input cells 2 16" xfId="30888" xr:uid="{00000000-0005-0000-0000-00003F760000}"/>
    <cellStyle name="RIGs input cells 2 16 2" xfId="30889" xr:uid="{00000000-0005-0000-0000-000040760000}"/>
    <cellStyle name="RIGs input cells 2 17" xfId="30890" xr:uid="{00000000-0005-0000-0000-000041760000}"/>
    <cellStyle name="RIGs input cells 2 17 2" xfId="30891" xr:uid="{00000000-0005-0000-0000-000042760000}"/>
    <cellStyle name="RIGs input cells 2 18" xfId="30892" xr:uid="{00000000-0005-0000-0000-000043760000}"/>
    <cellStyle name="RIGs input cells 2 18 2" xfId="30893" xr:uid="{00000000-0005-0000-0000-000044760000}"/>
    <cellStyle name="RIGs input cells 2 19" xfId="30894" xr:uid="{00000000-0005-0000-0000-000045760000}"/>
    <cellStyle name="RIGs input cells 2 19 2" xfId="30895" xr:uid="{00000000-0005-0000-0000-000046760000}"/>
    <cellStyle name="RIGs input cells 2 2" xfId="1263" xr:uid="{00000000-0005-0000-0000-000047760000}"/>
    <cellStyle name="RIGs input cells 2 2 10" xfId="30896" xr:uid="{00000000-0005-0000-0000-000048760000}"/>
    <cellStyle name="RIGs input cells 2 2 10 2" xfId="30897" xr:uid="{00000000-0005-0000-0000-000049760000}"/>
    <cellStyle name="RIGs input cells 2 2 11" xfId="30898" xr:uid="{00000000-0005-0000-0000-00004A760000}"/>
    <cellStyle name="RIGs input cells 2 2 11 2" xfId="30899" xr:uid="{00000000-0005-0000-0000-00004B760000}"/>
    <cellStyle name="RIGs input cells 2 2 12" xfId="30900" xr:uid="{00000000-0005-0000-0000-00004C760000}"/>
    <cellStyle name="RIGs input cells 2 2 12 2" xfId="30901" xr:uid="{00000000-0005-0000-0000-00004D760000}"/>
    <cellStyle name="RIGs input cells 2 2 13" xfId="30902" xr:uid="{00000000-0005-0000-0000-00004E760000}"/>
    <cellStyle name="RIGs input cells 2 2 13 2" xfId="30903" xr:uid="{00000000-0005-0000-0000-00004F760000}"/>
    <cellStyle name="RIGs input cells 2 2 14" xfId="30904" xr:uid="{00000000-0005-0000-0000-000050760000}"/>
    <cellStyle name="RIGs input cells 2 2 14 2" xfId="30905" xr:uid="{00000000-0005-0000-0000-000051760000}"/>
    <cellStyle name="RIGs input cells 2 2 15" xfId="30906" xr:uid="{00000000-0005-0000-0000-000052760000}"/>
    <cellStyle name="RIGs input cells 2 2 15 2" xfId="30907" xr:uid="{00000000-0005-0000-0000-000053760000}"/>
    <cellStyle name="RIGs input cells 2 2 16" xfId="30908" xr:uid="{00000000-0005-0000-0000-000054760000}"/>
    <cellStyle name="RIGs input cells 2 2 16 2" xfId="30909" xr:uid="{00000000-0005-0000-0000-000055760000}"/>
    <cellStyle name="RIGs input cells 2 2 17" xfId="30910" xr:uid="{00000000-0005-0000-0000-000056760000}"/>
    <cellStyle name="RIGs input cells 2 2 17 2" xfId="30911" xr:uid="{00000000-0005-0000-0000-000057760000}"/>
    <cellStyle name="RIGs input cells 2 2 18" xfId="30912" xr:uid="{00000000-0005-0000-0000-000058760000}"/>
    <cellStyle name="RIGs input cells 2 2 18 2" xfId="30913" xr:uid="{00000000-0005-0000-0000-000059760000}"/>
    <cellStyle name="RIGs input cells 2 2 19" xfId="30914" xr:uid="{00000000-0005-0000-0000-00005A760000}"/>
    <cellStyle name="RIGs input cells 2 2 19 2" xfId="30915" xr:uid="{00000000-0005-0000-0000-00005B760000}"/>
    <cellStyle name="RIGs input cells 2 2 2" xfId="1264" xr:uid="{00000000-0005-0000-0000-00005C760000}"/>
    <cellStyle name="RIGs input cells 2 2 2 10" xfId="30916" xr:uid="{00000000-0005-0000-0000-00005D760000}"/>
    <cellStyle name="RIGs input cells 2 2 2 10 2" xfId="30917" xr:uid="{00000000-0005-0000-0000-00005E760000}"/>
    <cellStyle name="RIGs input cells 2 2 2 11" xfId="30918" xr:uid="{00000000-0005-0000-0000-00005F760000}"/>
    <cellStyle name="RIGs input cells 2 2 2 11 2" xfId="30919" xr:uid="{00000000-0005-0000-0000-000060760000}"/>
    <cellStyle name="RIGs input cells 2 2 2 12" xfId="30920" xr:uid="{00000000-0005-0000-0000-000061760000}"/>
    <cellStyle name="RIGs input cells 2 2 2 12 2" xfId="30921" xr:uid="{00000000-0005-0000-0000-000062760000}"/>
    <cellStyle name="RIGs input cells 2 2 2 13" xfId="30922" xr:uid="{00000000-0005-0000-0000-000063760000}"/>
    <cellStyle name="RIGs input cells 2 2 2 13 2" xfId="30923" xr:uid="{00000000-0005-0000-0000-000064760000}"/>
    <cellStyle name="RIGs input cells 2 2 2 14" xfId="30924" xr:uid="{00000000-0005-0000-0000-000065760000}"/>
    <cellStyle name="RIGs input cells 2 2 2 14 2" xfId="30925" xr:uid="{00000000-0005-0000-0000-000066760000}"/>
    <cellStyle name="RIGs input cells 2 2 2 15" xfId="30926" xr:uid="{00000000-0005-0000-0000-000067760000}"/>
    <cellStyle name="RIGs input cells 2 2 2 15 2" xfId="30927" xr:uid="{00000000-0005-0000-0000-000068760000}"/>
    <cellStyle name="RIGs input cells 2 2 2 16" xfId="30928" xr:uid="{00000000-0005-0000-0000-000069760000}"/>
    <cellStyle name="RIGs input cells 2 2 2 16 2" xfId="30929" xr:uid="{00000000-0005-0000-0000-00006A760000}"/>
    <cellStyle name="RIGs input cells 2 2 2 17" xfId="30930" xr:uid="{00000000-0005-0000-0000-00006B760000}"/>
    <cellStyle name="RIGs input cells 2 2 2 17 2" xfId="30931" xr:uid="{00000000-0005-0000-0000-00006C760000}"/>
    <cellStyle name="RIGs input cells 2 2 2 18" xfId="30932" xr:uid="{00000000-0005-0000-0000-00006D760000}"/>
    <cellStyle name="RIGs input cells 2 2 2 18 2" xfId="30933" xr:uid="{00000000-0005-0000-0000-00006E760000}"/>
    <cellStyle name="RIGs input cells 2 2 2 19" xfId="30934" xr:uid="{00000000-0005-0000-0000-00006F760000}"/>
    <cellStyle name="RIGs input cells 2 2 2 19 2" xfId="30935" xr:uid="{00000000-0005-0000-0000-000070760000}"/>
    <cellStyle name="RIGs input cells 2 2 2 2" xfId="30936" xr:uid="{00000000-0005-0000-0000-000071760000}"/>
    <cellStyle name="RIGs input cells 2 2 2 2 10" xfId="30937" xr:uid="{00000000-0005-0000-0000-000072760000}"/>
    <cellStyle name="RIGs input cells 2 2 2 2 11" xfId="30938" xr:uid="{00000000-0005-0000-0000-000073760000}"/>
    <cellStyle name="RIGs input cells 2 2 2 2 12" xfId="30939" xr:uid="{00000000-0005-0000-0000-000074760000}"/>
    <cellStyle name="RIGs input cells 2 2 2 2 13" xfId="30940" xr:uid="{00000000-0005-0000-0000-000075760000}"/>
    <cellStyle name="RIGs input cells 2 2 2 2 14" xfId="30941" xr:uid="{00000000-0005-0000-0000-000076760000}"/>
    <cellStyle name="RIGs input cells 2 2 2 2 15" xfId="30942" xr:uid="{00000000-0005-0000-0000-000077760000}"/>
    <cellStyle name="RIGs input cells 2 2 2 2 16" xfId="30943" xr:uid="{00000000-0005-0000-0000-000078760000}"/>
    <cellStyle name="RIGs input cells 2 2 2 2 17" xfId="30944" xr:uid="{00000000-0005-0000-0000-000079760000}"/>
    <cellStyle name="RIGs input cells 2 2 2 2 18" xfId="30945" xr:uid="{00000000-0005-0000-0000-00007A760000}"/>
    <cellStyle name="RIGs input cells 2 2 2 2 19" xfId="30946" xr:uid="{00000000-0005-0000-0000-00007B760000}"/>
    <cellStyle name="RIGs input cells 2 2 2 2 2" xfId="30947" xr:uid="{00000000-0005-0000-0000-00007C760000}"/>
    <cellStyle name="RIGs input cells 2 2 2 2 2 10" xfId="30948" xr:uid="{00000000-0005-0000-0000-00007D760000}"/>
    <cellStyle name="RIGs input cells 2 2 2 2 2 11" xfId="30949" xr:uid="{00000000-0005-0000-0000-00007E760000}"/>
    <cellStyle name="RIGs input cells 2 2 2 2 2 12" xfId="30950" xr:uid="{00000000-0005-0000-0000-00007F760000}"/>
    <cellStyle name="RIGs input cells 2 2 2 2 2 13" xfId="30951" xr:uid="{00000000-0005-0000-0000-000080760000}"/>
    <cellStyle name="RIGs input cells 2 2 2 2 2 14" xfId="30952" xr:uid="{00000000-0005-0000-0000-000081760000}"/>
    <cellStyle name="RIGs input cells 2 2 2 2 2 15" xfId="30953" xr:uid="{00000000-0005-0000-0000-000082760000}"/>
    <cellStyle name="RIGs input cells 2 2 2 2 2 16" xfId="30954" xr:uid="{00000000-0005-0000-0000-000083760000}"/>
    <cellStyle name="RIGs input cells 2 2 2 2 2 17" xfId="30955" xr:uid="{00000000-0005-0000-0000-000084760000}"/>
    <cellStyle name="RIGs input cells 2 2 2 2 2 18" xfId="30956" xr:uid="{00000000-0005-0000-0000-000085760000}"/>
    <cellStyle name="RIGs input cells 2 2 2 2 2 19" xfId="30957" xr:uid="{00000000-0005-0000-0000-000086760000}"/>
    <cellStyle name="RIGs input cells 2 2 2 2 2 2" xfId="30958" xr:uid="{00000000-0005-0000-0000-000087760000}"/>
    <cellStyle name="RIGs input cells 2 2 2 2 2 2 10" xfId="30959" xr:uid="{00000000-0005-0000-0000-000088760000}"/>
    <cellStyle name="RIGs input cells 2 2 2 2 2 2 11" xfId="30960" xr:uid="{00000000-0005-0000-0000-000089760000}"/>
    <cellStyle name="RIGs input cells 2 2 2 2 2 2 12" xfId="30961" xr:uid="{00000000-0005-0000-0000-00008A760000}"/>
    <cellStyle name="RIGs input cells 2 2 2 2 2 2 13" xfId="30962" xr:uid="{00000000-0005-0000-0000-00008B760000}"/>
    <cellStyle name="RIGs input cells 2 2 2 2 2 2 2" xfId="30963" xr:uid="{00000000-0005-0000-0000-00008C760000}"/>
    <cellStyle name="RIGs input cells 2 2 2 2 2 2 2 2" xfId="30964" xr:uid="{00000000-0005-0000-0000-00008D760000}"/>
    <cellStyle name="RIGs input cells 2 2 2 2 2 2 2 3" xfId="30965" xr:uid="{00000000-0005-0000-0000-00008E760000}"/>
    <cellStyle name="RIGs input cells 2 2 2 2 2 2 3" xfId="30966" xr:uid="{00000000-0005-0000-0000-00008F760000}"/>
    <cellStyle name="RIGs input cells 2 2 2 2 2 2 3 2" xfId="30967" xr:uid="{00000000-0005-0000-0000-000090760000}"/>
    <cellStyle name="RIGs input cells 2 2 2 2 2 2 3 3" xfId="30968" xr:uid="{00000000-0005-0000-0000-000091760000}"/>
    <cellStyle name="RIGs input cells 2 2 2 2 2 2 4" xfId="30969" xr:uid="{00000000-0005-0000-0000-000092760000}"/>
    <cellStyle name="RIGs input cells 2 2 2 2 2 2 5" xfId="30970" xr:uid="{00000000-0005-0000-0000-000093760000}"/>
    <cellStyle name="RIGs input cells 2 2 2 2 2 2 6" xfId="30971" xr:uid="{00000000-0005-0000-0000-000094760000}"/>
    <cellStyle name="RIGs input cells 2 2 2 2 2 2 7" xfId="30972" xr:uid="{00000000-0005-0000-0000-000095760000}"/>
    <cellStyle name="RIGs input cells 2 2 2 2 2 2 8" xfId="30973" xr:uid="{00000000-0005-0000-0000-000096760000}"/>
    <cellStyle name="RIGs input cells 2 2 2 2 2 2 9" xfId="30974" xr:uid="{00000000-0005-0000-0000-000097760000}"/>
    <cellStyle name="RIGs input cells 2 2 2 2 2 20" xfId="30975" xr:uid="{00000000-0005-0000-0000-000098760000}"/>
    <cellStyle name="RIGs input cells 2 2 2 2 2 21" xfId="30976" xr:uid="{00000000-0005-0000-0000-000099760000}"/>
    <cellStyle name="RIGs input cells 2 2 2 2 2 22" xfId="30977" xr:uid="{00000000-0005-0000-0000-00009A760000}"/>
    <cellStyle name="RIGs input cells 2 2 2 2 2 23" xfId="30978" xr:uid="{00000000-0005-0000-0000-00009B760000}"/>
    <cellStyle name="RIGs input cells 2 2 2 2 2 24" xfId="30979" xr:uid="{00000000-0005-0000-0000-00009C760000}"/>
    <cellStyle name="RIGs input cells 2 2 2 2 2 25" xfId="30980" xr:uid="{00000000-0005-0000-0000-00009D760000}"/>
    <cellStyle name="RIGs input cells 2 2 2 2 2 26" xfId="30981" xr:uid="{00000000-0005-0000-0000-00009E760000}"/>
    <cellStyle name="RIGs input cells 2 2 2 2 2 27" xfId="30982" xr:uid="{00000000-0005-0000-0000-00009F760000}"/>
    <cellStyle name="RIGs input cells 2 2 2 2 2 28" xfId="30983" xr:uid="{00000000-0005-0000-0000-0000A0760000}"/>
    <cellStyle name="RIGs input cells 2 2 2 2 2 29" xfId="30984" xr:uid="{00000000-0005-0000-0000-0000A1760000}"/>
    <cellStyle name="RIGs input cells 2 2 2 2 2 3" xfId="30985" xr:uid="{00000000-0005-0000-0000-0000A2760000}"/>
    <cellStyle name="RIGs input cells 2 2 2 2 2 3 2" xfId="30986" xr:uid="{00000000-0005-0000-0000-0000A3760000}"/>
    <cellStyle name="RIGs input cells 2 2 2 2 2 3 3" xfId="30987" xr:uid="{00000000-0005-0000-0000-0000A4760000}"/>
    <cellStyle name="RIGs input cells 2 2 2 2 2 30" xfId="30988" xr:uid="{00000000-0005-0000-0000-0000A5760000}"/>
    <cellStyle name="RIGs input cells 2 2 2 2 2 31" xfId="30989" xr:uid="{00000000-0005-0000-0000-0000A6760000}"/>
    <cellStyle name="RIGs input cells 2 2 2 2 2 32" xfId="30990" xr:uid="{00000000-0005-0000-0000-0000A7760000}"/>
    <cellStyle name="RIGs input cells 2 2 2 2 2 33" xfId="30991" xr:uid="{00000000-0005-0000-0000-0000A8760000}"/>
    <cellStyle name="RIGs input cells 2 2 2 2 2 34" xfId="30992" xr:uid="{00000000-0005-0000-0000-0000A9760000}"/>
    <cellStyle name="RIGs input cells 2 2 2 2 2 4" xfId="30993" xr:uid="{00000000-0005-0000-0000-0000AA760000}"/>
    <cellStyle name="RIGs input cells 2 2 2 2 2 4 2" xfId="30994" xr:uid="{00000000-0005-0000-0000-0000AB760000}"/>
    <cellStyle name="RIGs input cells 2 2 2 2 2 4 3" xfId="30995" xr:uid="{00000000-0005-0000-0000-0000AC760000}"/>
    <cellStyle name="RIGs input cells 2 2 2 2 2 5" xfId="30996" xr:uid="{00000000-0005-0000-0000-0000AD760000}"/>
    <cellStyle name="RIGs input cells 2 2 2 2 2 6" xfId="30997" xr:uid="{00000000-0005-0000-0000-0000AE760000}"/>
    <cellStyle name="RIGs input cells 2 2 2 2 2 7" xfId="30998" xr:uid="{00000000-0005-0000-0000-0000AF760000}"/>
    <cellStyle name="RIGs input cells 2 2 2 2 2 8" xfId="30999" xr:uid="{00000000-0005-0000-0000-0000B0760000}"/>
    <cellStyle name="RIGs input cells 2 2 2 2 2 9" xfId="31000" xr:uid="{00000000-0005-0000-0000-0000B1760000}"/>
    <cellStyle name="RIGs input cells 2 2 2 2 20" xfId="31001" xr:uid="{00000000-0005-0000-0000-0000B2760000}"/>
    <cellStyle name="RIGs input cells 2 2 2 2 21" xfId="31002" xr:uid="{00000000-0005-0000-0000-0000B3760000}"/>
    <cellStyle name="RIGs input cells 2 2 2 2 22" xfId="31003" xr:uid="{00000000-0005-0000-0000-0000B4760000}"/>
    <cellStyle name="RIGs input cells 2 2 2 2 23" xfId="31004" xr:uid="{00000000-0005-0000-0000-0000B5760000}"/>
    <cellStyle name="RIGs input cells 2 2 2 2 24" xfId="31005" xr:uid="{00000000-0005-0000-0000-0000B6760000}"/>
    <cellStyle name="RIGs input cells 2 2 2 2 25" xfId="31006" xr:uid="{00000000-0005-0000-0000-0000B7760000}"/>
    <cellStyle name="RIGs input cells 2 2 2 2 26" xfId="31007" xr:uid="{00000000-0005-0000-0000-0000B8760000}"/>
    <cellStyle name="RIGs input cells 2 2 2 2 27" xfId="31008" xr:uid="{00000000-0005-0000-0000-0000B9760000}"/>
    <cellStyle name="RIGs input cells 2 2 2 2 28" xfId="31009" xr:uid="{00000000-0005-0000-0000-0000BA760000}"/>
    <cellStyle name="RIGs input cells 2 2 2 2 29" xfId="31010" xr:uid="{00000000-0005-0000-0000-0000BB760000}"/>
    <cellStyle name="RIGs input cells 2 2 2 2 3" xfId="31011" xr:uid="{00000000-0005-0000-0000-0000BC760000}"/>
    <cellStyle name="RIGs input cells 2 2 2 2 3 10" xfId="31012" xr:uid="{00000000-0005-0000-0000-0000BD760000}"/>
    <cellStyle name="RIGs input cells 2 2 2 2 3 11" xfId="31013" xr:uid="{00000000-0005-0000-0000-0000BE760000}"/>
    <cellStyle name="RIGs input cells 2 2 2 2 3 12" xfId="31014" xr:uid="{00000000-0005-0000-0000-0000BF760000}"/>
    <cellStyle name="RIGs input cells 2 2 2 2 3 13" xfId="31015" xr:uid="{00000000-0005-0000-0000-0000C0760000}"/>
    <cellStyle name="RIGs input cells 2 2 2 2 3 2" xfId="31016" xr:uid="{00000000-0005-0000-0000-0000C1760000}"/>
    <cellStyle name="RIGs input cells 2 2 2 2 3 2 2" xfId="31017" xr:uid="{00000000-0005-0000-0000-0000C2760000}"/>
    <cellStyle name="RIGs input cells 2 2 2 2 3 2 3" xfId="31018" xr:uid="{00000000-0005-0000-0000-0000C3760000}"/>
    <cellStyle name="RIGs input cells 2 2 2 2 3 3" xfId="31019" xr:uid="{00000000-0005-0000-0000-0000C4760000}"/>
    <cellStyle name="RIGs input cells 2 2 2 2 3 3 2" xfId="31020" xr:uid="{00000000-0005-0000-0000-0000C5760000}"/>
    <cellStyle name="RIGs input cells 2 2 2 2 3 3 3" xfId="31021" xr:uid="{00000000-0005-0000-0000-0000C6760000}"/>
    <cellStyle name="RIGs input cells 2 2 2 2 3 4" xfId="31022" xr:uid="{00000000-0005-0000-0000-0000C7760000}"/>
    <cellStyle name="RIGs input cells 2 2 2 2 3 5" xfId="31023" xr:uid="{00000000-0005-0000-0000-0000C8760000}"/>
    <cellStyle name="RIGs input cells 2 2 2 2 3 6" xfId="31024" xr:uid="{00000000-0005-0000-0000-0000C9760000}"/>
    <cellStyle name="RIGs input cells 2 2 2 2 3 7" xfId="31025" xr:uid="{00000000-0005-0000-0000-0000CA760000}"/>
    <cellStyle name="RIGs input cells 2 2 2 2 3 8" xfId="31026" xr:uid="{00000000-0005-0000-0000-0000CB760000}"/>
    <cellStyle name="RIGs input cells 2 2 2 2 3 9" xfId="31027" xr:uid="{00000000-0005-0000-0000-0000CC760000}"/>
    <cellStyle name="RIGs input cells 2 2 2 2 30" xfId="31028" xr:uid="{00000000-0005-0000-0000-0000CD760000}"/>
    <cellStyle name="RIGs input cells 2 2 2 2 31" xfId="31029" xr:uid="{00000000-0005-0000-0000-0000CE760000}"/>
    <cellStyle name="RIGs input cells 2 2 2 2 32" xfId="31030" xr:uid="{00000000-0005-0000-0000-0000CF760000}"/>
    <cellStyle name="RIGs input cells 2 2 2 2 33" xfId="31031" xr:uid="{00000000-0005-0000-0000-0000D0760000}"/>
    <cellStyle name="RIGs input cells 2 2 2 2 34" xfId="31032" xr:uid="{00000000-0005-0000-0000-0000D1760000}"/>
    <cellStyle name="RIGs input cells 2 2 2 2 35" xfId="31033" xr:uid="{00000000-0005-0000-0000-0000D2760000}"/>
    <cellStyle name="RIGs input cells 2 2 2 2 4" xfId="31034" xr:uid="{00000000-0005-0000-0000-0000D3760000}"/>
    <cellStyle name="RIGs input cells 2 2 2 2 4 2" xfId="31035" xr:uid="{00000000-0005-0000-0000-0000D4760000}"/>
    <cellStyle name="RIGs input cells 2 2 2 2 4 3" xfId="31036" xr:uid="{00000000-0005-0000-0000-0000D5760000}"/>
    <cellStyle name="RIGs input cells 2 2 2 2 5" xfId="31037" xr:uid="{00000000-0005-0000-0000-0000D6760000}"/>
    <cellStyle name="RIGs input cells 2 2 2 2 5 2" xfId="31038" xr:uid="{00000000-0005-0000-0000-0000D7760000}"/>
    <cellStyle name="RIGs input cells 2 2 2 2 5 3" xfId="31039" xr:uid="{00000000-0005-0000-0000-0000D8760000}"/>
    <cellStyle name="RIGs input cells 2 2 2 2 6" xfId="31040" xr:uid="{00000000-0005-0000-0000-0000D9760000}"/>
    <cellStyle name="RIGs input cells 2 2 2 2 7" xfId="31041" xr:uid="{00000000-0005-0000-0000-0000DA760000}"/>
    <cellStyle name="RIGs input cells 2 2 2 2 8" xfId="31042" xr:uid="{00000000-0005-0000-0000-0000DB760000}"/>
    <cellStyle name="RIGs input cells 2 2 2 2 9" xfId="31043" xr:uid="{00000000-0005-0000-0000-0000DC760000}"/>
    <cellStyle name="RIGs input cells 2 2 2 2_4 28 1_Asst_Health_Crit_AllTO_RIIO_20110714pm" xfId="31044" xr:uid="{00000000-0005-0000-0000-0000DD760000}"/>
    <cellStyle name="RIGs input cells 2 2 2 20" xfId="31045" xr:uid="{00000000-0005-0000-0000-0000DE760000}"/>
    <cellStyle name="RIGs input cells 2 2 2 20 2" xfId="31046" xr:uid="{00000000-0005-0000-0000-0000DF760000}"/>
    <cellStyle name="RIGs input cells 2 2 2 21" xfId="31047" xr:uid="{00000000-0005-0000-0000-0000E0760000}"/>
    <cellStyle name="RIGs input cells 2 2 2 21 2" xfId="31048" xr:uid="{00000000-0005-0000-0000-0000E1760000}"/>
    <cellStyle name="RIGs input cells 2 2 2 22" xfId="31049" xr:uid="{00000000-0005-0000-0000-0000E2760000}"/>
    <cellStyle name="RIGs input cells 2 2 2 22 2" xfId="31050" xr:uid="{00000000-0005-0000-0000-0000E3760000}"/>
    <cellStyle name="RIGs input cells 2 2 2 23" xfId="31051" xr:uid="{00000000-0005-0000-0000-0000E4760000}"/>
    <cellStyle name="RIGs input cells 2 2 2 23 2" xfId="31052" xr:uid="{00000000-0005-0000-0000-0000E5760000}"/>
    <cellStyle name="RIGs input cells 2 2 2 24" xfId="31053" xr:uid="{00000000-0005-0000-0000-0000E6760000}"/>
    <cellStyle name="RIGs input cells 2 2 2 24 2" xfId="31054" xr:uid="{00000000-0005-0000-0000-0000E7760000}"/>
    <cellStyle name="RIGs input cells 2 2 2 25" xfId="31055" xr:uid="{00000000-0005-0000-0000-0000E8760000}"/>
    <cellStyle name="RIGs input cells 2 2 2 25 2" xfId="31056" xr:uid="{00000000-0005-0000-0000-0000E9760000}"/>
    <cellStyle name="RIGs input cells 2 2 2 26" xfId="31057" xr:uid="{00000000-0005-0000-0000-0000EA760000}"/>
    <cellStyle name="RIGs input cells 2 2 2 27" xfId="31058" xr:uid="{00000000-0005-0000-0000-0000EB760000}"/>
    <cellStyle name="RIGs input cells 2 2 2 28" xfId="31059" xr:uid="{00000000-0005-0000-0000-0000EC760000}"/>
    <cellStyle name="RIGs input cells 2 2 2 29" xfId="31060" xr:uid="{00000000-0005-0000-0000-0000ED760000}"/>
    <cellStyle name="RIGs input cells 2 2 2 3" xfId="31061" xr:uid="{00000000-0005-0000-0000-0000EE760000}"/>
    <cellStyle name="RIGs input cells 2 2 2 3 10" xfId="31062" xr:uid="{00000000-0005-0000-0000-0000EF760000}"/>
    <cellStyle name="RIGs input cells 2 2 2 3 11" xfId="31063" xr:uid="{00000000-0005-0000-0000-0000F0760000}"/>
    <cellStyle name="RIGs input cells 2 2 2 3 12" xfId="31064" xr:uid="{00000000-0005-0000-0000-0000F1760000}"/>
    <cellStyle name="RIGs input cells 2 2 2 3 13" xfId="31065" xr:uid="{00000000-0005-0000-0000-0000F2760000}"/>
    <cellStyle name="RIGs input cells 2 2 2 3 14" xfId="31066" xr:uid="{00000000-0005-0000-0000-0000F3760000}"/>
    <cellStyle name="RIGs input cells 2 2 2 3 15" xfId="31067" xr:uid="{00000000-0005-0000-0000-0000F4760000}"/>
    <cellStyle name="RIGs input cells 2 2 2 3 16" xfId="31068" xr:uid="{00000000-0005-0000-0000-0000F5760000}"/>
    <cellStyle name="RIGs input cells 2 2 2 3 17" xfId="31069" xr:uid="{00000000-0005-0000-0000-0000F6760000}"/>
    <cellStyle name="RIGs input cells 2 2 2 3 18" xfId="31070" xr:uid="{00000000-0005-0000-0000-0000F7760000}"/>
    <cellStyle name="RIGs input cells 2 2 2 3 19" xfId="31071" xr:uid="{00000000-0005-0000-0000-0000F8760000}"/>
    <cellStyle name="RIGs input cells 2 2 2 3 2" xfId="31072" xr:uid="{00000000-0005-0000-0000-0000F9760000}"/>
    <cellStyle name="RIGs input cells 2 2 2 3 2 10" xfId="31073" xr:uid="{00000000-0005-0000-0000-0000FA760000}"/>
    <cellStyle name="RIGs input cells 2 2 2 3 2 11" xfId="31074" xr:uid="{00000000-0005-0000-0000-0000FB760000}"/>
    <cellStyle name="RIGs input cells 2 2 2 3 2 12" xfId="31075" xr:uid="{00000000-0005-0000-0000-0000FC760000}"/>
    <cellStyle name="RIGs input cells 2 2 2 3 2 13" xfId="31076" xr:uid="{00000000-0005-0000-0000-0000FD760000}"/>
    <cellStyle name="RIGs input cells 2 2 2 3 2 2" xfId="31077" xr:uid="{00000000-0005-0000-0000-0000FE760000}"/>
    <cellStyle name="RIGs input cells 2 2 2 3 2 2 2" xfId="31078" xr:uid="{00000000-0005-0000-0000-0000FF760000}"/>
    <cellStyle name="RIGs input cells 2 2 2 3 2 2 3" xfId="31079" xr:uid="{00000000-0005-0000-0000-000000770000}"/>
    <cellStyle name="RIGs input cells 2 2 2 3 2 3" xfId="31080" xr:uid="{00000000-0005-0000-0000-000001770000}"/>
    <cellStyle name="RIGs input cells 2 2 2 3 2 3 2" xfId="31081" xr:uid="{00000000-0005-0000-0000-000002770000}"/>
    <cellStyle name="RIGs input cells 2 2 2 3 2 3 3" xfId="31082" xr:uid="{00000000-0005-0000-0000-000003770000}"/>
    <cellStyle name="RIGs input cells 2 2 2 3 2 4" xfId="31083" xr:uid="{00000000-0005-0000-0000-000004770000}"/>
    <cellStyle name="RIGs input cells 2 2 2 3 2 5" xfId="31084" xr:uid="{00000000-0005-0000-0000-000005770000}"/>
    <cellStyle name="RIGs input cells 2 2 2 3 2 6" xfId="31085" xr:uid="{00000000-0005-0000-0000-000006770000}"/>
    <cellStyle name="RIGs input cells 2 2 2 3 2 7" xfId="31086" xr:uid="{00000000-0005-0000-0000-000007770000}"/>
    <cellStyle name="RIGs input cells 2 2 2 3 2 8" xfId="31087" xr:uid="{00000000-0005-0000-0000-000008770000}"/>
    <cellStyle name="RIGs input cells 2 2 2 3 2 9" xfId="31088" xr:uid="{00000000-0005-0000-0000-000009770000}"/>
    <cellStyle name="RIGs input cells 2 2 2 3 20" xfId="31089" xr:uid="{00000000-0005-0000-0000-00000A770000}"/>
    <cellStyle name="RIGs input cells 2 2 2 3 21" xfId="31090" xr:uid="{00000000-0005-0000-0000-00000B770000}"/>
    <cellStyle name="RIGs input cells 2 2 2 3 22" xfId="31091" xr:uid="{00000000-0005-0000-0000-00000C770000}"/>
    <cellStyle name="RIGs input cells 2 2 2 3 23" xfId="31092" xr:uid="{00000000-0005-0000-0000-00000D770000}"/>
    <cellStyle name="RIGs input cells 2 2 2 3 24" xfId="31093" xr:uid="{00000000-0005-0000-0000-00000E770000}"/>
    <cellStyle name="RIGs input cells 2 2 2 3 25" xfId="31094" xr:uid="{00000000-0005-0000-0000-00000F770000}"/>
    <cellStyle name="RIGs input cells 2 2 2 3 26" xfId="31095" xr:uid="{00000000-0005-0000-0000-000010770000}"/>
    <cellStyle name="RIGs input cells 2 2 2 3 27" xfId="31096" xr:uid="{00000000-0005-0000-0000-000011770000}"/>
    <cellStyle name="RIGs input cells 2 2 2 3 28" xfId="31097" xr:uid="{00000000-0005-0000-0000-000012770000}"/>
    <cellStyle name="RIGs input cells 2 2 2 3 29" xfId="31098" xr:uid="{00000000-0005-0000-0000-000013770000}"/>
    <cellStyle name="RIGs input cells 2 2 2 3 3" xfId="31099" xr:uid="{00000000-0005-0000-0000-000014770000}"/>
    <cellStyle name="RIGs input cells 2 2 2 3 3 2" xfId="31100" xr:uid="{00000000-0005-0000-0000-000015770000}"/>
    <cellStyle name="RIGs input cells 2 2 2 3 3 3" xfId="31101" xr:uid="{00000000-0005-0000-0000-000016770000}"/>
    <cellStyle name="RIGs input cells 2 2 2 3 30" xfId="31102" xr:uid="{00000000-0005-0000-0000-000017770000}"/>
    <cellStyle name="RIGs input cells 2 2 2 3 31" xfId="31103" xr:uid="{00000000-0005-0000-0000-000018770000}"/>
    <cellStyle name="RIGs input cells 2 2 2 3 32" xfId="31104" xr:uid="{00000000-0005-0000-0000-000019770000}"/>
    <cellStyle name="RIGs input cells 2 2 2 3 33" xfId="31105" xr:uid="{00000000-0005-0000-0000-00001A770000}"/>
    <cellStyle name="RIGs input cells 2 2 2 3 34" xfId="31106" xr:uid="{00000000-0005-0000-0000-00001B770000}"/>
    <cellStyle name="RIGs input cells 2 2 2 3 4" xfId="31107" xr:uid="{00000000-0005-0000-0000-00001C770000}"/>
    <cellStyle name="RIGs input cells 2 2 2 3 4 2" xfId="31108" xr:uid="{00000000-0005-0000-0000-00001D770000}"/>
    <cellStyle name="RIGs input cells 2 2 2 3 4 3" xfId="31109" xr:uid="{00000000-0005-0000-0000-00001E770000}"/>
    <cellStyle name="RIGs input cells 2 2 2 3 5" xfId="31110" xr:uid="{00000000-0005-0000-0000-00001F770000}"/>
    <cellStyle name="RIGs input cells 2 2 2 3 6" xfId="31111" xr:uid="{00000000-0005-0000-0000-000020770000}"/>
    <cellStyle name="RIGs input cells 2 2 2 3 7" xfId="31112" xr:uid="{00000000-0005-0000-0000-000021770000}"/>
    <cellStyle name="RIGs input cells 2 2 2 3 8" xfId="31113" xr:uid="{00000000-0005-0000-0000-000022770000}"/>
    <cellStyle name="RIGs input cells 2 2 2 3 9" xfId="31114" xr:uid="{00000000-0005-0000-0000-000023770000}"/>
    <cellStyle name="RIGs input cells 2 2 2 30" xfId="31115" xr:uid="{00000000-0005-0000-0000-000024770000}"/>
    <cellStyle name="RIGs input cells 2 2 2 31" xfId="31116" xr:uid="{00000000-0005-0000-0000-000025770000}"/>
    <cellStyle name="RIGs input cells 2 2 2 32" xfId="31117" xr:uid="{00000000-0005-0000-0000-000026770000}"/>
    <cellStyle name="RIGs input cells 2 2 2 33" xfId="31118" xr:uid="{00000000-0005-0000-0000-000027770000}"/>
    <cellStyle name="RIGs input cells 2 2 2 34" xfId="31119" xr:uid="{00000000-0005-0000-0000-000028770000}"/>
    <cellStyle name="RIGs input cells 2 2 2 35" xfId="31120" xr:uid="{00000000-0005-0000-0000-000029770000}"/>
    <cellStyle name="RIGs input cells 2 2 2 36" xfId="31121" xr:uid="{00000000-0005-0000-0000-00002A770000}"/>
    <cellStyle name="RIGs input cells 2 2 2 37" xfId="31122" xr:uid="{00000000-0005-0000-0000-00002B770000}"/>
    <cellStyle name="RIGs input cells 2 2 2 38" xfId="31123" xr:uid="{00000000-0005-0000-0000-00002C770000}"/>
    <cellStyle name="RIGs input cells 2 2 2 4" xfId="31124" xr:uid="{00000000-0005-0000-0000-00002D770000}"/>
    <cellStyle name="RIGs input cells 2 2 2 4 10" xfId="31125" xr:uid="{00000000-0005-0000-0000-00002E770000}"/>
    <cellStyle name="RIGs input cells 2 2 2 4 11" xfId="31126" xr:uid="{00000000-0005-0000-0000-00002F770000}"/>
    <cellStyle name="RIGs input cells 2 2 2 4 12" xfId="31127" xr:uid="{00000000-0005-0000-0000-000030770000}"/>
    <cellStyle name="RIGs input cells 2 2 2 4 13" xfId="31128" xr:uid="{00000000-0005-0000-0000-000031770000}"/>
    <cellStyle name="RIGs input cells 2 2 2 4 14" xfId="31129" xr:uid="{00000000-0005-0000-0000-000032770000}"/>
    <cellStyle name="RIGs input cells 2 2 2 4 15" xfId="31130" xr:uid="{00000000-0005-0000-0000-000033770000}"/>
    <cellStyle name="RIGs input cells 2 2 2 4 16" xfId="31131" xr:uid="{00000000-0005-0000-0000-000034770000}"/>
    <cellStyle name="RIGs input cells 2 2 2 4 17" xfId="31132" xr:uid="{00000000-0005-0000-0000-000035770000}"/>
    <cellStyle name="RIGs input cells 2 2 2 4 18" xfId="31133" xr:uid="{00000000-0005-0000-0000-000036770000}"/>
    <cellStyle name="RIGs input cells 2 2 2 4 19" xfId="31134" xr:uid="{00000000-0005-0000-0000-000037770000}"/>
    <cellStyle name="RIGs input cells 2 2 2 4 2" xfId="31135" xr:uid="{00000000-0005-0000-0000-000038770000}"/>
    <cellStyle name="RIGs input cells 2 2 2 4 2 10" xfId="31136" xr:uid="{00000000-0005-0000-0000-000039770000}"/>
    <cellStyle name="RIGs input cells 2 2 2 4 2 11" xfId="31137" xr:uid="{00000000-0005-0000-0000-00003A770000}"/>
    <cellStyle name="RIGs input cells 2 2 2 4 2 12" xfId="31138" xr:uid="{00000000-0005-0000-0000-00003B770000}"/>
    <cellStyle name="RIGs input cells 2 2 2 4 2 13" xfId="31139" xr:uid="{00000000-0005-0000-0000-00003C770000}"/>
    <cellStyle name="RIGs input cells 2 2 2 4 2 2" xfId="31140" xr:uid="{00000000-0005-0000-0000-00003D770000}"/>
    <cellStyle name="RIGs input cells 2 2 2 4 2 2 2" xfId="31141" xr:uid="{00000000-0005-0000-0000-00003E770000}"/>
    <cellStyle name="RIGs input cells 2 2 2 4 2 2 3" xfId="31142" xr:uid="{00000000-0005-0000-0000-00003F770000}"/>
    <cellStyle name="RIGs input cells 2 2 2 4 2 3" xfId="31143" xr:uid="{00000000-0005-0000-0000-000040770000}"/>
    <cellStyle name="RIGs input cells 2 2 2 4 2 3 2" xfId="31144" xr:uid="{00000000-0005-0000-0000-000041770000}"/>
    <cellStyle name="RIGs input cells 2 2 2 4 2 3 3" xfId="31145" xr:uid="{00000000-0005-0000-0000-000042770000}"/>
    <cellStyle name="RIGs input cells 2 2 2 4 2 4" xfId="31146" xr:uid="{00000000-0005-0000-0000-000043770000}"/>
    <cellStyle name="RIGs input cells 2 2 2 4 2 5" xfId="31147" xr:uid="{00000000-0005-0000-0000-000044770000}"/>
    <cellStyle name="RIGs input cells 2 2 2 4 2 6" xfId="31148" xr:uid="{00000000-0005-0000-0000-000045770000}"/>
    <cellStyle name="RIGs input cells 2 2 2 4 2 7" xfId="31149" xr:uid="{00000000-0005-0000-0000-000046770000}"/>
    <cellStyle name="RIGs input cells 2 2 2 4 2 8" xfId="31150" xr:uid="{00000000-0005-0000-0000-000047770000}"/>
    <cellStyle name="RIGs input cells 2 2 2 4 2 9" xfId="31151" xr:uid="{00000000-0005-0000-0000-000048770000}"/>
    <cellStyle name="RIGs input cells 2 2 2 4 20" xfId="31152" xr:uid="{00000000-0005-0000-0000-000049770000}"/>
    <cellStyle name="RIGs input cells 2 2 2 4 21" xfId="31153" xr:uid="{00000000-0005-0000-0000-00004A770000}"/>
    <cellStyle name="RIGs input cells 2 2 2 4 22" xfId="31154" xr:uid="{00000000-0005-0000-0000-00004B770000}"/>
    <cellStyle name="RIGs input cells 2 2 2 4 23" xfId="31155" xr:uid="{00000000-0005-0000-0000-00004C770000}"/>
    <cellStyle name="RIGs input cells 2 2 2 4 24" xfId="31156" xr:uid="{00000000-0005-0000-0000-00004D770000}"/>
    <cellStyle name="RIGs input cells 2 2 2 4 25" xfId="31157" xr:uid="{00000000-0005-0000-0000-00004E770000}"/>
    <cellStyle name="RIGs input cells 2 2 2 4 26" xfId="31158" xr:uid="{00000000-0005-0000-0000-00004F770000}"/>
    <cellStyle name="RIGs input cells 2 2 2 4 27" xfId="31159" xr:uid="{00000000-0005-0000-0000-000050770000}"/>
    <cellStyle name="RIGs input cells 2 2 2 4 28" xfId="31160" xr:uid="{00000000-0005-0000-0000-000051770000}"/>
    <cellStyle name="RIGs input cells 2 2 2 4 29" xfId="31161" xr:uid="{00000000-0005-0000-0000-000052770000}"/>
    <cellStyle name="RIGs input cells 2 2 2 4 3" xfId="31162" xr:uid="{00000000-0005-0000-0000-000053770000}"/>
    <cellStyle name="RIGs input cells 2 2 2 4 3 2" xfId="31163" xr:uid="{00000000-0005-0000-0000-000054770000}"/>
    <cellStyle name="RIGs input cells 2 2 2 4 3 3" xfId="31164" xr:uid="{00000000-0005-0000-0000-000055770000}"/>
    <cellStyle name="RIGs input cells 2 2 2 4 30" xfId="31165" xr:uid="{00000000-0005-0000-0000-000056770000}"/>
    <cellStyle name="RIGs input cells 2 2 2 4 31" xfId="31166" xr:uid="{00000000-0005-0000-0000-000057770000}"/>
    <cellStyle name="RIGs input cells 2 2 2 4 32" xfId="31167" xr:uid="{00000000-0005-0000-0000-000058770000}"/>
    <cellStyle name="RIGs input cells 2 2 2 4 33" xfId="31168" xr:uid="{00000000-0005-0000-0000-000059770000}"/>
    <cellStyle name="RIGs input cells 2 2 2 4 34" xfId="31169" xr:uid="{00000000-0005-0000-0000-00005A770000}"/>
    <cellStyle name="RIGs input cells 2 2 2 4 4" xfId="31170" xr:uid="{00000000-0005-0000-0000-00005B770000}"/>
    <cellStyle name="RIGs input cells 2 2 2 4 4 2" xfId="31171" xr:uid="{00000000-0005-0000-0000-00005C770000}"/>
    <cellStyle name="RIGs input cells 2 2 2 4 4 3" xfId="31172" xr:uid="{00000000-0005-0000-0000-00005D770000}"/>
    <cellStyle name="RIGs input cells 2 2 2 4 5" xfId="31173" xr:uid="{00000000-0005-0000-0000-00005E770000}"/>
    <cellStyle name="RIGs input cells 2 2 2 4 6" xfId="31174" xr:uid="{00000000-0005-0000-0000-00005F770000}"/>
    <cellStyle name="RIGs input cells 2 2 2 4 7" xfId="31175" xr:uid="{00000000-0005-0000-0000-000060770000}"/>
    <cellStyle name="RIGs input cells 2 2 2 4 8" xfId="31176" xr:uid="{00000000-0005-0000-0000-000061770000}"/>
    <cellStyle name="RIGs input cells 2 2 2 4 9" xfId="31177" xr:uid="{00000000-0005-0000-0000-000062770000}"/>
    <cellStyle name="RIGs input cells 2 2 2 5" xfId="31178" xr:uid="{00000000-0005-0000-0000-000063770000}"/>
    <cellStyle name="RIGs input cells 2 2 2 5 10" xfId="31179" xr:uid="{00000000-0005-0000-0000-000064770000}"/>
    <cellStyle name="RIGs input cells 2 2 2 5 11" xfId="31180" xr:uid="{00000000-0005-0000-0000-000065770000}"/>
    <cellStyle name="RIGs input cells 2 2 2 5 12" xfId="31181" xr:uid="{00000000-0005-0000-0000-000066770000}"/>
    <cellStyle name="RIGs input cells 2 2 2 5 13" xfId="31182" xr:uid="{00000000-0005-0000-0000-000067770000}"/>
    <cellStyle name="RIGs input cells 2 2 2 5 2" xfId="31183" xr:uid="{00000000-0005-0000-0000-000068770000}"/>
    <cellStyle name="RIGs input cells 2 2 2 5 2 2" xfId="31184" xr:uid="{00000000-0005-0000-0000-000069770000}"/>
    <cellStyle name="RIGs input cells 2 2 2 5 2 3" xfId="31185" xr:uid="{00000000-0005-0000-0000-00006A770000}"/>
    <cellStyle name="RIGs input cells 2 2 2 5 3" xfId="31186" xr:uid="{00000000-0005-0000-0000-00006B770000}"/>
    <cellStyle name="RIGs input cells 2 2 2 5 3 2" xfId="31187" xr:uid="{00000000-0005-0000-0000-00006C770000}"/>
    <cellStyle name="RIGs input cells 2 2 2 5 3 3" xfId="31188" xr:uid="{00000000-0005-0000-0000-00006D770000}"/>
    <cellStyle name="RIGs input cells 2 2 2 5 4" xfId="31189" xr:uid="{00000000-0005-0000-0000-00006E770000}"/>
    <cellStyle name="RIGs input cells 2 2 2 5 5" xfId="31190" xr:uid="{00000000-0005-0000-0000-00006F770000}"/>
    <cellStyle name="RIGs input cells 2 2 2 5 6" xfId="31191" xr:uid="{00000000-0005-0000-0000-000070770000}"/>
    <cellStyle name="RIGs input cells 2 2 2 5 7" xfId="31192" xr:uid="{00000000-0005-0000-0000-000071770000}"/>
    <cellStyle name="RIGs input cells 2 2 2 5 8" xfId="31193" xr:uid="{00000000-0005-0000-0000-000072770000}"/>
    <cellStyle name="RIGs input cells 2 2 2 5 9" xfId="31194" xr:uid="{00000000-0005-0000-0000-000073770000}"/>
    <cellStyle name="RIGs input cells 2 2 2 6" xfId="31195" xr:uid="{00000000-0005-0000-0000-000074770000}"/>
    <cellStyle name="RIGs input cells 2 2 2 6 2" xfId="31196" xr:uid="{00000000-0005-0000-0000-000075770000}"/>
    <cellStyle name="RIGs input cells 2 2 2 6 2 2" xfId="31197" xr:uid="{00000000-0005-0000-0000-000076770000}"/>
    <cellStyle name="RIGs input cells 2 2 2 6 2 3" xfId="31198" xr:uid="{00000000-0005-0000-0000-000077770000}"/>
    <cellStyle name="RIGs input cells 2 2 2 6 3" xfId="31199" xr:uid="{00000000-0005-0000-0000-000078770000}"/>
    <cellStyle name="RIGs input cells 2 2 2 6 3 2" xfId="31200" xr:uid="{00000000-0005-0000-0000-000079770000}"/>
    <cellStyle name="RIGs input cells 2 2 2 6 4" xfId="31201" xr:uid="{00000000-0005-0000-0000-00007A770000}"/>
    <cellStyle name="RIGs input cells 2 2 2 7" xfId="31202" xr:uid="{00000000-0005-0000-0000-00007B770000}"/>
    <cellStyle name="RIGs input cells 2 2 2 7 2" xfId="31203" xr:uid="{00000000-0005-0000-0000-00007C770000}"/>
    <cellStyle name="RIGs input cells 2 2 2 8" xfId="31204" xr:uid="{00000000-0005-0000-0000-00007D770000}"/>
    <cellStyle name="RIGs input cells 2 2 2 8 2" xfId="31205" xr:uid="{00000000-0005-0000-0000-00007E770000}"/>
    <cellStyle name="RIGs input cells 2 2 2 9" xfId="31206" xr:uid="{00000000-0005-0000-0000-00007F770000}"/>
    <cellStyle name="RIGs input cells 2 2 2 9 2" xfId="31207" xr:uid="{00000000-0005-0000-0000-000080770000}"/>
    <cellStyle name="RIGs input cells 2 2 2_4 28 1_Asst_Health_Crit_AllTO_RIIO_20110714pm" xfId="31208" xr:uid="{00000000-0005-0000-0000-000081770000}"/>
    <cellStyle name="RIGs input cells 2 2 20" xfId="31209" xr:uid="{00000000-0005-0000-0000-000082770000}"/>
    <cellStyle name="RIGs input cells 2 2 20 2" xfId="31210" xr:uid="{00000000-0005-0000-0000-000083770000}"/>
    <cellStyle name="RIGs input cells 2 2 21" xfId="31211" xr:uid="{00000000-0005-0000-0000-000084770000}"/>
    <cellStyle name="RIGs input cells 2 2 21 2" xfId="31212" xr:uid="{00000000-0005-0000-0000-000085770000}"/>
    <cellStyle name="RIGs input cells 2 2 22" xfId="31213" xr:uid="{00000000-0005-0000-0000-000086770000}"/>
    <cellStyle name="RIGs input cells 2 2 22 2" xfId="31214" xr:uid="{00000000-0005-0000-0000-000087770000}"/>
    <cellStyle name="RIGs input cells 2 2 23" xfId="31215" xr:uid="{00000000-0005-0000-0000-000088770000}"/>
    <cellStyle name="RIGs input cells 2 2 23 2" xfId="31216" xr:uid="{00000000-0005-0000-0000-000089770000}"/>
    <cellStyle name="RIGs input cells 2 2 24" xfId="31217" xr:uid="{00000000-0005-0000-0000-00008A770000}"/>
    <cellStyle name="RIGs input cells 2 2 24 2" xfId="31218" xr:uid="{00000000-0005-0000-0000-00008B770000}"/>
    <cellStyle name="RIGs input cells 2 2 25" xfId="31219" xr:uid="{00000000-0005-0000-0000-00008C770000}"/>
    <cellStyle name="RIGs input cells 2 2 25 2" xfId="31220" xr:uid="{00000000-0005-0000-0000-00008D770000}"/>
    <cellStyle name="RIGs input cells 2 2 26" xfId="31221" xr:uid="{00000000-0005-0000-0000-00008E770000}"/>
    <cellStyle name="RIGs input cells 2 2 26 2" xfId="31222" xr:uid="{00000000-0005-0000-0000-00008F770000}"/>
    <cellStyle name="RIGs input cells 2 2 27" xfId="31223" xr:uid="{00000000-0005-0000-0000-000090770000}"/>
    <cellStyle name="RIGs input cells 2 2 28" xfId="31224" xr:uid="{00000000-0005-0000-0000-000091770000}"/>
    <cellStyle name="RIGs input cells 2 2 29" xfId="31225" xr:uid="{00000000-0005-0000-0000-000092770000}"/>
    <cellStyle name="RIGs input cells 2 2 3" xfId="31226" xr:uid="{00000000-0005-0000-0000-000093770000}"/>
    <cellStyle name="RIGs input cells 2 2 3 10" xfId="31227" xr:uid="{00000000-0005-0000-0000-000094770000}"/>
    <cellStyle name="RIGs input cells 2 2 3 11" xfId="31228" xr:uid="{00000000-0005-0000-0000-000095770000}"/>
    <cellStyle name="RIGs input cells 2 2 3 12" xfId="31229" xr:uid="{00000000-0005-0000-0000-000096770000}"/>
    <cellStyle name="RIGs input cells 2 2 3 13" xfId="31230" xr:uid="{00000000-0005-0000-0000-000097770000}"/>
    <cellStyle name="RIGs input cells 2 2 3 14" xfId="31231" xr:uid="{00000000-0005-0000-0000-000098770000}"/>
    <cellStyle name="RIGs input cells 2 2 3 15" xfId="31232" xr:uid="{00000000-0005-0000-0000-000099770000}"/>
    <cellStyle name="RIGs input cells 2 2 3 16" xfId="31233" xr:uid="{00000000-0005-0000-0000-00009A770000}"/>
    <cellStyle name="RIGs input cells 2 2 3 17" xfId="31234" xr:uid="{00000000-0005-0000-0000-00009B770000}"/>
    <cellStyle name="RIGs input cells 2 2 3 18" xfId="31235" xr:uid="{00000000-0005-0000-0000-00009C770000}"/>
    <cellStyle name="RIGs input cells 2 2 3 19" xfId="31236" xr:uid="{00000000-0005-0000-0000-00009D770000}"/>
    <cellStyle name="RIGs input cells 2 2 3 2" xfId="31237" xr:uid="{00000000-0005-0000-0000-00009E770000}"/>
    <cellStyle name="RIGs input cells 2 2 3 2 10" xfId="31238" xr:uid="{00000000-0005-0000-0000-00009F770000}"/>
    <cellStyle name="RIGs input cells 2 2 3 2 11" xfId="31239" xr:uid="{00000000-0005-0000-0000-0000A0770000}"/>
    <cellStyle name="RIGs input cells 2 2 3 2 12" xfId="31240" xr:uid="{00000000-0005-0000-0000-0000A1770000}"/>
    <cellStyle name="RIGs input cells 2 2 3 2 13" xfId="31241" xr:uid="{00000000-0005-0000-0000-0000A2770000}"/>
    <cellStyle name="RIGs input cells 2 2 3 2 14" xfId="31242" xr:uid="{00000000-0005-0000-0000-0000A3770000}"/>
    <cellStyle name="RIGs input cells 2 2 3 2 15" xfId="31243" xr:uid="{00000000-0005-0000-0000-0000A4770000}"/>
    <cellStyle name="RIGs input cells 2 2 3 2 16" xfId="31244" xr:uid="{00000000-0005-0000-0000-0000A5770000}"/>
    <cellStyle name="RIGs input cells 2 2 3 2 17" xfId="31245" xr:uid="{00000000-0005-0000-0000-0000A6770000}"/>
    <cellStyle name="RIGs input cells 2 2 3 2 18" xfId="31246" xr:uid="{00000000-0005-0000-0000-0000A7770000}"/>
    <cellStyle name="RIGs input cells 2 2 3 2 19" xfId="31247" xr:uid="{00000000-0005-0000-0000-0000A8770000}"/>
    <cellStyle name="RIGs input cells 2 2 3 2 2" xfId="31248" xr:uid="{00000000-0005-0000-0000-0000A9770000}"/>
    <cellStyle name="RIGs input cells 2 2 3 2 2 10" xfId="31249" xr:uid="{00000000-0005-0000-0000-0000AA770000}"/>
    <cellStyle name="RIGs input cells 2 2 3 2 2 11" xfId="31250" xr:uid="{00000000-0005-0000-0000-0000AB770000}"/>
    <cellStyle name="RIGs input cells 2 2 3 2 2 12" xfId="31251" xr:uid="{00000000-0005-0000-0000-0000AC770000}"/>
    <cellStyle name="RIGs input cells 2 2 3 2 2 13" xfId="31252" xr:uid="{00000000-0005-0000-0000-0000AD770000}"/>
    <cellStyle name="RIGs input cells 2 2 3 2 2 2" xfId="31253" xr:uid="{00000000-0005-0000-0000-0000AE770000}"/>
    <cellStyle name="RIGs input cells 2 2 3 2 2 2 2" xfId="31254" xr:uid="{00000000-0005-0000-0000-0000AF770000}"/>
    <cellStyle name="RIGs input cells 2 2 3 2 2 2 3" xfId="31255" xr:uid="{00000000-0005-0000-0000-0000B0770000}"/>
    <cellStyle name="RIGs input cells 2 2 3 2 2 3" xfId="31256" xr:uid="{00000000-0005-0000-0000-0000B1770000}"/>
    <cellStyle name="RIGs input cells 2 2 3 2 2 3 2" xfId="31257" xr:uid="{00000000-0005-0000-0000-0000B2770000}"/>
    <cellStyle name="RIGs input cells 2 2 3 2 2 3 3" xfId="31258" xr:uid="{00000000-0005-0000-0000-0000B3770000}"/>
    <cellStyle name="RIGs input cells 2 2 3 2 2 4" xfId="31259" xr:uid="{00000000-0005-0000-0000-0000B4770000}"/>
    <cellStyle name="RIGs input cells 2 2 3 2 2 5" xfId="31260" xr:uid="{00000000-0005-0000-0000-0000B5770000}"/>
    <cellStyle name="RIGs input cells 2 2 3 2 2 6" xfId="31261" xr:uid="{00000000-0005-0000-0000-0000B6770000}"/>
    <cellStyle name="RIGs input cells 2 2 3 2 2 7" xfId="31262" xr:uid="{00000000-0005-0000-0000-0000B7770000}"/>
    <cellStyle name="RIGs input cells 2 2 3 2 2 8" xfId="31263" xr:uid="{00000000-0005-0000-0000-0000B8770000}"/>
    <cellStyle name="RIGs input cells 2 2 3 2 2 9" xfId="31264" xr:uid="{00000000-0005-0000-0000-0000B9770000}"/>
    <cellStyle name="RIGs input cells 2 2 3 2 20" xfId="31265" xr:uid="{00000000-0005-0000-0000-0000BA770000}"/>
    <cellStyle name="RIGs input cells 2 2 3 2 21" xfId="31266" xr:uid="{00000000-0005-0000-0000-0000BB770000}"/>
    <cellStyle name="RIGs input cells 2 2 3 2 22" xfId="31267" xr:uid="{00000000-0005-0000-0000-0000BC770000}"/>
    <cellStyle name="RIGs input cells 2 2 3 2 23" xfId="31268" xr:uid="{00000000-0005-0000-0000-0000BD770000}"/>
    <cellStyle name="RIGs input cells 2 2 3 2 24" xfId="31269" xr:uid="{00000000-0005-0000-0000-0000BE770000}"/>
    <cellStyle name="RIGs input cells 2 2 3 2 25" xfId="31270" xr:uid="{00000000-0005-0000-0000-0000BF770000}"/>
    <cellStyle name="RIGs input cells 2 2 3 2 26" xfId="31271" xr:uid="{00000000-0005-0000-0000-0000C0770000}"/>
    <cellStyle name="RIGs input cells 2 2 3 2 27" xfId="31272" xr:uid="{00000000-0005-0000-0000-0000C1770000}"/>
    <cellStyle name="RIGs input cells 2 2 3 2 28" xfId="31273" xr:uid="{00000000-0005-0000-0000-0000C2770000}"/>
    <cellStyle name="RIGs input cells 2 2 3 2 29" xfId="31274" xr:uid="{00000000-0005-0000-0000-0000C3770000}"/>
    <cellStyle name="RIGs input cells 2 2 3 2 3" xfId="31275" xr:uid="{00000000-0005-0000-0000-0000C4770000}"/>
    <cellStyle name="RIGs input cells 2 2 3 2 3 2" xfId="31276" xr:uid="{00000000-0005-0000-0000-0000C5770000}"/>
    <cellStyle name="RIGs input cells 2 2 3 2 3 3" xfId="31277" xr:uid="{00000000-0005-0000-0000-0000C6770000}"/>
    <cellStyle name="RIGs input cells 2 2 3 2 30" xfId="31278" xr:uid="{00000000-0005-0000-0000-0000C7770000}"/>
    <cellStyle name="RIGs input cells 2 2 3 2 31" xfId="31279" xr:uid="{00000000-0005-0000-0000-0000C8770000}"/>
    <cellStyle name="RIGs input cells 2 2 3 2 32" xfId="31280" xr:uid="{00000000-0005-0000-0000-0000C9770000}"/>
    <cellStyle name="RIGs input cells 2 2 3 2 33" xfId="31281" xr:uid="{00000000-0005-0000-0000-0000CA770000}"/>
    <cellStyle name="RIGs input cells 2 2 3 2 34" xfId="31282" xr:uid="{00000000-0005-0000-0000-0000CB770000}"/>
    <cellStyle name="RIGs input cells 2 2 3 2 4" xfId="31283" xr:uid="{00000000-0005-0000-0000-0000CC770000}"/>
    <cellStyle name="RIGs input cells 2 2 3 2 4 2" xfId="31284" xr:uid="{00000000-0005-0000-0000-0000CD770000}"/>
    <cellStyle name="RIGs input cells 2 2 3 2 4 3" xfId="31285" xr:uid="{00000000-0005-0000-0000-0000CE770000}"/>
    <cellStyle name="RIGs input cells 2 2 3 2 5" xfId="31286" xr:uid="{00000000-0005-0000-0000-0000CF770000}"/>
    <cellStyle name="RIGs input cells 2 2 3 2 6" xfId="31287" xr:uid="{00000000-0005-0000-0000-0000D0770000}"/>
    <cellStyle name="RIGs input cells 2 2 3 2 7" xfId="31288" xr:uid="{00000000-0005-0000-0000-0000D1770000}"/>
    <cellStyle name="RIGs input cells 2 2 3 2 8" xfId="31289" xr:uid="{00000000-0005-0000-0000-0000D2770000}"/>
    <cellStyle name="RIGs input cells 2 2 3 2 9" xfId="31290" xr:uid="{00000000-0005-0000-0000-0000D3770000}"/>
    <cellStyle name="RIGs input cells 2 2 3 20" xfId="31291" xr:uid="{00000000-0005-0000-0000-0000D4770000}"/>
    <cellStyle name="RIGs input cells 2 2 3 21" xfId="31292" xr:uid="{00000000-0005-0000-0000-0000D5770000}"/>
    <cellStyle name="RIGs input cells 2 2 3 22" xfId="31293" xr:uid="{00000000-0005-0000-0000-0000D6770000}"/>
    <cellStyle name="RIGs input cells 2 2 3 23" xfId="31294" xr:uid="{00000000-0005-0000-0000-0000D7770000}"/>
    <cellStyle name="RIGs input cells 2 2 3 24" xfId="31295" xr:uid="{00000000-0005-0000-0000-0000D8770000}"/>
    <cellStyle name="RIGs input cells 2 2 3 25" xfId="31296" xr:uid="{00000000-0005-0000-0000-0000D9770000}"/>
    <cellStyle name="RIGs input cells 2 2 3 26" xfId="31297" xr:uid="{00000000-0005-0000-0000-0000DA770000}"/>
    <cellStyle name="RIGs input cells 2 2 3 27" xfId="31298" xr:uid="{00000000-0005-0000-0000-0000DB770000}"/>
    <cellStyle name="RIGs input cells 2 2 3 28" xfId="31299" xr:uid="{00000000-0005-0000-0000-0000DC770000}"/>
    <cellStyle name="RIGs input cells 2 2 3 29" xfId="31300" xr:uid="{00000000-0005-0000-0000-0000DD770000}"/>
    <cellStyle name="RIGs input cells 2 2 3 3" xfId="31301" xr:uid="{00000000-0005-0000-0000-0000DE770000}"/>
    <cellStyle name="RIGs input cells 2 2 3 3 10" xfId="31302" xr:uid="{00000000-0005-0000-0000-0000DF770000}"/>
    <cellStyle name="RIGs input cells 2 2 3 3 11" xfId="31303" xr:uid="{00000000-0005-0000-0000-0000E0770000}"/>
    <cellStyle name="RIGs input cells 2 2 3 3 12" xfId="31304" xr:uid="{00000000-0005-0000-0000-0000E1770000}"/>
    <cellStyle name="RIGs input cells 2 2 3 3 13" xfId="31305" xr:uid="{00000000-0005-0000-0000-0000E2770000}"/>
    <cellStyle name="RIGs input cells 2 2 3 3 2" xfId="31306" xr:uid="{00000000-0005-0000-0000-0000E3770000}"/>
    <cellStyle name="RIGs input cells 2 2 3 3 2 2" xfId="31307" xr:uid="{00000000-0005-0000-0000-0000E4770000}"/>
    <cellStyle name="RIGs input cells 2 2 3 3 2 3" xfId="31308" xr:uid="{00000000-0005-0000-0000-0000E5770000}"/>
    <cellStyle name="RIGs input cells 2 2 3 3 3" xfId="31309" xr:uid="{00000000-0005-0000-0000-0000E6770000}"/>
    <cellStyle name="RIGs input cells 2 2 3 3 3 2" xfId="31310" xr:uid="{00000000-0005-0000-0000-0000E7770000}"/>
    <cellStyle name="RIGs input cells 2 2 3 3 3 3" xfId="31311" xr:uid="{00000000-0005-0000-0000-0000E8770000}"/>
    <cellStyle name="RIGs input cells 2 2 3 3 4" xfId="31312" xr:uid="{00000000-0005-0000-0000-0000E9770000}"/>
    <cellStyle name="RIGs input cells 2 2 3 3 5" xfId="31313" xr:uid="{00000000-0005-0000-0000-0000EA770000}"/>
    <cellStyle name="RIGs input cells 2 2 3 3 6" xfId="31314" xr:uid="{00000000-0005-0000-0000-0000EB770000}"/>
    <cellStyle name="RIGs input cells 2 2 3 3 7" xfId="31315" xr:uid="{00000000-0005-0000-0000-0000EC770000}"/>
    <cellStyle name="RIGs input cells 2 2 3 3 8" xfId="31316" xr:uid="{00000000-0005-0000-0000-0000ED770000}"/>
    <cellStyle name="RIGs input cells 2 2 3 3 9" xfId="31317" xr:uid="{00000000-0005-0000-0000-0000EE770000}"/>
    <cellStyle name="RIGs input cells 2 2 3 30" xfId="31318" xr:uid="{00000000-0005-0000-0000-0000EF770000}"/>
    <cellStyle name="RIGs input cells 2 2 3 31" xfId="31319" xr:uid="{00000000-0005-0000-0000-0000F0770000}"/>
    <cellStyle name="RIGs input cells 2 2 3 32" xfId="31320" xr:uid="{00000000-0005-0000-0000-0000F1770000}"/>
    <cellStyle name="RIGs input cells 2 2 3 33" xfId="31321" xr:uid="{00000000-0005-0000-0000-0000F2770000}"/>
    <cellStyle name="RIGs input cells 2 2 3 34" xfId="31322" xr:uid="{00000000-0005-0000-0000-0000F3770000}"/>
    <cellStyle name="RIGs input cells 2 2 3 35" xfId="31323" xr:uid="{00000000-0005-0000-0000-0000F4770000}"/>
    <cellStyle name="RIGs input cells 2 2 3 4" xfId="31324" xr:uid="{00000000-0005-0000-0000-0000F5770000}"/>
    <cellStyle name="RIGs input cells 2 2 3 4 2" xfId="31325" xr:uid="{00000000-0005-0000-0000-0000F6770000}"/>
    <cellStyle name="RIGs input cells 2 2 3 4 3" xfId="31326" xr:uid="{00000000-0005-0000-0000-0000F7770000}"/>
    <cellStyle name="RIGs input cells 2 2 3 5" xfId="31327" xr:uid="{00000000-0005-0000-0000-0000F8770000}"/>
    <cellStyle name="RIGs input cells 2 2 3 5 2" xfId="31328" xr:uid="{00000000-0005-0000-0000-0000F9770000}"/>
    <cellStyle name="RIGs input cells 2 2 3 5 3" xfId="31329" xr:uid="{00000000-0005-0000-0000-0000FA770000}"/>
    <cellStyle name="RIGs input cells 2 2 3 6" xfId="31330" xr:uid="{00000000-0005-0000-0000-0000FB770000}"/>
    <cellStyle name="RIGs input cells 2 2 3 7" xfId="31331" xr:uid="{00000000-0005-0000-0000-0000FC770000}"/>
    <cellStyle name="RIGs input cells 2 2 3 8" xfId="31332" xr:uid="{00000000-0005-0000-0000-0000FD770000}"/>
    <cellStyle name="RIGs input cells 2 2 3 9" xfId="31333" xr:uid="{00000000-0005-0000-0000-0000FE770000}"/>
    <cellStyle name="RIGs input cells 2 2 3_4 28 1_Asst_Health_Crit_AllTO_RIIO_20110714pm" xfId="31334" xr:uid="{00000000-0005-0000-0000-0000FF770000}"/>
    <cellStyle name="RIGs input cells 2 2 30" xfId="31335" xr:uid="{00000000-0005-0000-0000-000000780000}"/>
    <cellStyle name="RIGs input cells 2 2 31" xfId="31336" xr:uid="{00000000-0005-0000-0000-000001780000}"/>
    <cellStyle name="RIGs input cells 2 2 32" xfId="31337" xr:uid="{00000000-0005-0000-0000-000002780000}"/>
    <cellStyle name="RIGs input cells 2 2 33" xfId="31338" xr:uid="{00000000-0005-0000-0000-000003780000}"/>
    <cellStyle name="RIGs input cells 2 2 34" xfId="31339" xr:uid="{00000000-0005-0000-0000-000004780000}"/>
    <cellStyle name="RIGs input cells 2 2 35" xfId="31340" xr:uid="{00000000-0005-0000-0000-000005780000}"/>
    <cellStyle name="RIGs input cells 2 2 36" xfId="31341" xr:uid="{00000000-0005-0000-0000-000006780000}"/>
    <cellStyle name="RIGs input cells 2 2 37" xfId="31342" xr:uid="{00000000-0005-0000-0000-000007780000}"/>
    <cellStyle name="RIGs input cells 2 2 38" xfId="31343" xr:uid="{00000000-0005-0000-0000-000008780000}"/>
    <cellStyle name="RIGs input cells 2 2 39" xfId="31344" xr:uid="{00000000-0005-0000-0000-000009780000}"/>
    <cellStyle name="RIGs input cells 2 2 4" xfId="31345" xr:uid="{00000000-0005-0000-0000-00000A780000}"/>
    <cellStyle name="RIGs input cells 2 2 4 10" xfId="31346" xr:uid="{00000000-0005-0000-0000-00000B780000}"/>
    <cellStyle name="RIGs input cells 2 2 4 11" xfId="31347" xr:uid="{00000000-0005-0000-0000-00000C780000}"/>
    <cellStyle name="RIGs input cells 2 2 4 12" xfId="31348" xr:uid="{00000000-0005-0000-0000-00000D780000}"/>
    <cellStyle name="RIGs input cells 2 2 4 13" xfId="31349" xr:uid="{00000000-0005-0000-0000-00000E780000}"/>
    <cellStyle name="RIGs input cells 2 2 4 14" xfId="31350" xr:uid="{00000000-0005-0000-0000-00000F780000}"/>
    <cellStyle name="RIGs input cells 2 2 4 15" xfId="31351" xr:uid="{00000000-0005-0000-0000-000010780000}"/>
    <cellStyle name="RIGs input cells 2 2 4 16" xfId="31352" xr:uid="{00000000-0005-0000-0000-000011780000}"/>
    <cellStyle name="RIGs input cells 2 2 4 17" xfId="31353" xr:uid="{00000000-0005-0000-0000-000012780000}"/>
    <cellStyle name="RIGs input cells 2 2 4 18" xfId="31354" xr:uid="{00000000-0005-0000-0000-000013780000}"/>
    <cellStyle name="RIGs input cells 2 2 4 19" xfId="31355" xr:uid="{00000000-0005-0000-0000-000014780000}"/>
    <cellStyle name="RIGs input cells 2 2 4 2" xfId="31356" xr:uid="{00000000-0005-0000-0000-000015780000}"/>
    <cellStyle name="RIGs input cells 2 2 4 2 10" xfId="31357" xr:uid="{00000000-0005-0000-0000-000016780000}"/>
    <cellStyle name="RIGs input cells 2 2 4 2 11" xfId="31358" xr:uid="{00000000-0005-0000-0000-000017780000}"/>
    <cellStyle name="RIGs input cells 2 2 4 2 12" xfId="31359" xr:uid="{00000000-0005-0000-0000-000018780000}"/>
    <cellStyle name="RIGs input cells 2 2 4 2 13" xfId="31360" xr:uid="{00000000-0005-0000-0000-000019780000}"/>
    <cellStyle name="RIGs input cells 2 2 4 2 2" xfId="31361" xr:uid="{00000000-0005-0000-0000-00001A780000}"/>
    <cellStyle name="RIGs input cells 2 2 4 2 2 2" xfId="31362" xr:uid="{00000000-0005-0000-0000-00001B780000}"/>
    <cellStyle name="RIGs input cells 2 2 4 2 2 3" xfId="31363" xr:uid="{00000000-0005-0000-0000-00001C780000}"/>
    <cellStyle name="RIGs input cells 2 2 4 2 3" xfId="31364" xr:uid="{00000000-0005-0000-0000-00001D780000}"/>
    <cellStyle name="RIGs input cells 2 2 4 2 3 2" xfId="31365" xr:uid="{00000000-0005-0000-0000-00001E780000}"/>
    <cellStyle name="RIGs input cells 2 2 4 2 3 3" xfId="31366" xr:uid="{00000000-0005-0000-0000-00001F780000}"/>
    <cellStyle name="RIGs input cells 2 2 4 2 4" xfId="31367" xr:uid="{00000000-0005-0000-0000-000020780000}"/>
    <cellStyle name="RIGs input cells 2 2 4 2 5" xfId="31368" xr:uid="{00000000-0005-0000-0000-000021780000}"/>
    <cellStyle name="RIGs input cells 2 2 4 2 6" xfId="31369" xr:uid="{00000000-0005-0000-0000-000022780000}"/>
    <cellStyle name="RIGs input cells 2 2 4 2 7" xfId="31370" xr:uid="{00000000-0005-0000-0000-000023780000}"/>
    <cellStyle name="RIGs input cells 2 2 4 2 8" xfId="31371" xr:uid="{00000000-0005-0000-0000-000024780000}"/>
    <cellStyle name="RIGs input cells 2 2 4 2 9" xfId="31372" xr:uid="{00000000-0005-0000-0000-000025780000}"/>
    <cellStyle name="RIGs input cells 2 2 4 20" xfId="31373" xr:uid="{00000000-0005-0000-0000-000026780000}"/>
    <cellStyle name="RIGs input cells 2 2 4 21" xfId="31374" xr:uid="{00000000-0005-0000-0000-000027780000}"/>
    <cellStyle name="RIGs input cells 2 2 4 22" xfId="31375" xr:uid="{00000000-0005-0000-0000-000028780000}"/>
    <cellStyle name="RIGs input cells 2 2 4 23" xfId="31376" xr:uid="{00000000-0005-0000-0000-000029780000}"/>
    <cellStyle name="RIGs input cells 2 2 4 24" xfId="31377" xr:uid="{00000000-0005-0000-0000-00002A780000}"/>
    <cellStyle name="RIGs input cells 2 2 4 25" xfId="31378" xr:uid="{00000000-0005-0000-0000-00002B780000}"/>
    <cellStyle name="RIGs input cells 2 2 4 26" xfId="31379" xr:uid="{00000000-0005-0000-0000-00002C780000}"/>
    <cellStyle name="RIGs input cells 2 2 4 27" xfId="31380" xr:uid="{00000000-0005-0000-0000-00002D780000}"/>
    <cellStyle name="RIGs input cells 2 2 4 28" xfId="31381" xr:uid="{00000000-0005-0000-0000-00002E780000}"/>
    <cellStyle name="RIGs input cells 2 2 4 29" xfId="31382" xr:uid="{00000000-0005-0000-0000-00002F780000}"/>
    <cellStyle name="RIGs input cells 2 2 4 3" xfId="31383" xr:uid="{00000000-0005-0000-0000-000030780000}"/>
    <cellStyle name="RIGs input cells 2 2 4 3 2" xfId="31384" xr:uid="{00000000-0005-0000-0000-000031780000}"/>
    <cellStyle name="RIGs input cells 2 2 4 3 3" xfId="31385" xr:uid="{00000000-0005-0000-0000-000032780000}"/>
    <cellStyle name="RIGs input cells 2 2 4 30" xfId="31386" xr:uid="{00000000-0005-0000-0000-000033780000}"/>
    <cellStyle name="RIGs input cells 2 2 4 31" xfId="31387" xr:uid="{00000000-0005-0000-0000-000034780000}"/>
    <cellStyle name="RIGs input cells 2 2 4 32" xfId="31388" xr:uid="{00000000-0005-0000-0000-000035780000}"/>
    <cellStyle name="RIGs input cells 2 2 4 33" xfId="31389" xr:uid="{00000000-0005-0000-0000-000036780000}"/>
    <cellStyle name="RIGs input cells 2 2 4 34" xfId="31390" xr:uid="{00000000-0005-0000-0000-000037780000}"/>
    <cellStyle name="RIGs input cells 2 2 4 4" xfId="31391" xr:uid="{00000000-0005-0000-0000-000038780000}"/>
    <cellStyle name="RIGs input cells 2 2 4 4 2" xfId="31392" xr:uid="{00000000-0005-0000-0000-000039780000}"/>
    <cellStyle name="RIGs input cells 2 2 4 4 3" xfId="31393" xr:uid="{00000000-0005-0000-0000-00003A780000}"/>
    <cellStyle name="RIGs input cells 2 2 4 5" xfId="31394" xr:uid="{00000000-0005-0000-0000-00003B780000}"/>
    <cellStyle name="RIGs input cells 2 2 4 6" xfId="31395" xr:uid="{00000000-0005-0000-0000-00003C780000}"/>
    <cellStyle name="RIGs input cells 2 2 4 7" xfId="31396" xr:uid="{00000000-0005-0000-0000-00003D780000}"/>
    <cellStyle name="RIGs input cells 2 2 4 8" xfId="31397" xr:uid="{00000000-0005-0000-0000-00003E780000}"/>
    <cellStyle name="RIGs input cells 2 2 4 9" xfId="31398" xr:uid="{00000000-0005-0000-0000-00003F780000}"/>
    <cellStyle name="RIGs input cells 2 2 5" xfId="31399" xr:uid="{00000000-0005-0000-0000-000040780000}"/>
    <cellStyle name="RIGs input cells 2 2 5 10" xfId="31400" xr:uid="{00000000-0005-0000-0000-000041780000}"/>
    <cellStyle name="RIGs input cells 2 2 5 11" xfId="31401" xr:uid="{00000000-0005-0000-0000-000042780000}"/>
    <cellStyle name="RIGs input cells 2 2 5 12" xfId="31402" xr:uid="{00000000-0005-0000-0000-000043780000}"/>
    <cellStyle name="RIGs input cells 2 2 5 13" xfId="31403" xr:uid="{00000000-0005-0000-0000-000044780000}"/>
    <cellStyle name="RIGs input cells 2 2 5 14" xfId="31404" xr:uid="{00000000-0005-0000-0000-000045780000}"/>
    <cellStyle name="RIGs input cells 2 2 5 15" xfId="31405" xr:uid="{00000000-0005-0000-0000-000046780000}"/>
    <cellStyle name="RIGs input cells 2 2 5 16" xfId="31406" xr:uid="{00000000-0005-0000-0000-000047780000}"/>
    <cellStyle name="RIGs input cells 2 2 5 17" xfId="31407" xr:uid="{00000000-0005-0000-0000-000048780000}"/>
    <cellStyle name="RIGs input cells 2 2 5 18" xfId="31408" xr:uid="{00000000-0005-0000-0000-000049780000}"/>
    <cellStyle name="RIGs input cells 2 2 5 19" xfId="31409" xr:uid="{00000000-0005-0000-0000-00004A780000}"/>
    <cellStyle name="RIGs input cells 2 2 5 2" xfId="31410" xr:uid="{00000000-0005-0000-0000-00004B780000}"/>
    <cellStyle name="RIGs input cells 2 2 5 2 10" xfId="31411" xr:uid="{00000000-0005-0000-0000-00004C780000}"/>
    <cellStyle name="RIGs input cells 2 2 5 2 11" xfId="31412" xr:uid="{00000000-0005-0000-0000-00004D780000}"/>
    <cellStyle name="RIGs input cells 2 2 5 2 12" xfId="31413" xr:uid="{00000000-0005-0000-0000-00004E780000}"/>
    <cellStyle name="RIGs input cells 2 2 5 2 13" xfId="31414" xr:uid="{00000000-0005-0000-0000-00004F780000}"/>
    <cellStyle name="RIGs input cells 2 2 5 2 2" xfId="31415" xr:uid="{00000000-0005-0000-0000-000050780000}"/>
    <cellStyle name="RIGs input cells 2 2 5 2 2 2" xfId="31416" xr:uid="{00000000-0005-0000-0000-000051780000}"/>
    <cellStyle name="RIGs input cells 2 2 5 2 2 3" xfId="31417" xr:uid="{00000000-0005-0000-0000-000052780000}"/>
    <cellStyle name="RIGs input cells 2 2 5 2 3" xfId="31418" xr:uid="{00000000-0005-0000-0000-000053780000}"/>
    <cellStyle name="RIGs input cells 2 2 5 2 3 2" xfId="31419" xr:uid="{00000000-0005-0000-0000-000054780000}"/>
    <cellStyle name="RIGs input cells 2 2 5 2 3 3" xfId="31420" xr:uid="{00000000-0005-0000-0000-000055780000}"/>
    <cellStyle name="RIGs input cells 2 2 5 2 4" xfId="31421" xr:uid="{00000000-0005-0000-0000-000056780000}"/>
    <cellStyle name="RIGs input cells 2 2 5 2 5" xfId="31422" xr:uid="{00000000-0005-0000-0000-000057780000}"/>
    <cellStyle name="RIGs input cells 2 2 5 2 6" xfId="31423" xr:uid="{00000000-0005-0000-0000-000058780000}"/>
    <cellStyle name="RIGs input cells 2 2 5 2 7" xfId="31424" xr:uid="{00000000-0005-0000-0000-000059780000}"/>
    <cellStyle name="RIGs input cells 2 2 5 2 8" xfId="31425" xr:uid="{00000000-0005-0000-0000-00005A780000}"/>
    <cellStyle name="RIGs input cells 2 2 5 2 9" xfId="31426" xr:uid="{00000000-0005-0000-0000-00005B780000}"/>
    <cellStyle name="RIGs input cells 2 2 5 20" xfId="31427" xr:uid="{00000000-0005-0000-0000-00005C780000}"/>
    <cellStyle name="RIGs input cells 2 2 5 21" xfId="31428" xr:uid="{00000000-0005-0000-0000-00005D780000}"/>
    <cellStyle name="RIGs input cells 2 2 5 22" xfId="31429" xr:uid="{00000000-0005-0000-0000-00005E780000}"/>
    <cellStyle name="RIGs input cells 2 2 5 23" xfId="31430" xr:uid="{00000000-0005-0000-0000-00005F780000}"/>
    <cellStyle name="RIGs input cells 2 2 5 24" xfId="31431" xr:uid="{00000000-0005-0000-0000-000060780000}"/>
    <cellStyle name="RIGs input cells 2 2 5 25" xfId="31432" xr:uid="{00000000-0005-0000-0000-000061780000}"/>
    <cellStyle name="RIGs input cells 2 2 5 26" xfId="31433" xr:uid="{00000000-0005-0000-0000-000062780000}"/>
    <cellStyle name="RIGs input cells 2 2 5 27" xfId="31434" xr:uid="{00000000-0005-0000-0000-000063780000}"/>
    <cellStyle name="RIGs input cells 2 2 5 28" xfId="31435" xr:uid="{00000000-0005-0000-0000-000064780000}"/>
    <cellStyle name="RIGs input cells 2 2 5 29" xfId="31436" xr:uid="{00000000-0005-0000-0000-000065780000}"/>
    <cellStyle name="RIGs input cells 2 2 5 3" xfId="31437" xr:uid="{00000000-0005-0000-0000-000066780000}"/>
    <cellStyle name="RIGs input cells 2 2 5 3 2" xfId="31438" xr:uid="{00000000-0005-0000-0000-000067780000}"/>
    <cellStyle name="RIGs input cells 2 2 5 3 3" xfId="31439" xr:uid="{00000000-0005-0000-0000-000068780000}"/>
    <cellStyle name="RIGs input cells 2 2 5 30" xfId="31440" xr:uid="{00000000-0005-0000-0000-000069780000}"/>
    <cellStyle name="RIGs input cells 2 2 5 31" xfId="31441" xr:uid="{00000000-0005-0000-0000-00006A780000}"/>
    <cellStyle name="RIGs input cells 2 2 5 32" xfId="31442" xr:uid="{00000000-0005-0000-0000-00006B780000}"/>
    <cellStyle name="RIGs input cells 2 2 5 33" xfId="31443" xr:uid="{00000000-0005-0000-0000-00006C780000}"/>
    <cellStyle name="RIGs input cells 2 2 5 34" xfId="31444" xr:uid="{00000000-0005-0000-0000-00006D780000}"/>
    <cellStyle name="RIGs input cells 2 2 5 4" xfId="31445" xr:uid="{00000000-0005-0000-0000-00006E780000}"/>
    <cellStyle name="RIGs input cells 2 2 5 4 2" xfId="31446" xr:uid="{00000000-0005-0000-0000-00006F780000}"/>
    <cellStyle name="RIGs input cells 2 2 5 4 3" xfId="31447" xr:uid="{00000000-0005-0000-0000-000070780000}"/>
    <cellStyle name="RIGs input cells 2 2 5 5" xfId="31448" xr:uid="{00000000-0005-0000-0000-000071780000}"/>
    <cellStyle name="RIGs input cells 2 2 5 6" xfId="31449" xr:uid="{00000000-0005-0000-0000-000072780000}"/>
    <cellStyle name="RIGs input cells 2 2 5 7" xfId="31450" xr:uid="{00000000-0005-0000-0000-000073780000}"/>
    <cellStyle name="RIGs input cells 2 2 5 8" xfId="31451" xr:uid="{00000000-0005-0000-0000-000074780000}"/>
    <cellStyle name="RIGs input cells 2 2 5 9" xfId="31452" xr:uid="{00000000-0005-0000-0000-000075780000}"/>
    <cellStyle name="RIGs input cells 2 2 6" xfId="31453" xr:uid="{00000000-0005-0000-0000-000076780000}"/>
    <cellStyle name="RIGs input cells 2 2 6 10" xfId="31454" xr:uid="{00000000-0005-0000-0000-000077780000}"/>
    <cellStyle name="RIGs input cells 2 2 6 11" xfId="31455" xr:uid="{00000000-0005-0000-0000-000078780000}"/>
    <cellStyle name="RIGs input cells 2 2 6 12" xfId="31456" xr:uid="{00000000-0005-0000-0000-000079780000}"/>
    <cellStyle name="RIGs input cells 2 2 6 13" xfId="31457" xr:uid="{00000000-0005-0000-0000-00007A780000}"/>
    <cellStyle name="RIGs input cells 2 2 6 2" xfId="31458" xr:uid="{00000000-0005-0000-0000-00007B780000}"/>
    <cellStyle name="RIGs input cells 2 2 6 2 2" xfId="31459" xr:uid="{00000000-0005-0000-0000-00007C780000}"/>
    <cellStyle name="RIGs input cells 2 2 6 2 3" xfId="31460" xr:uid="{00000000-0005-0000-0000-00007D780000}"/>
    <cellStyle name="RIGs input cells 2 2 6 3" xfId="31461" xr:uid="{00000000-0005-0000-0000-00007E780000}"/>
    <cellStyle name="RIGs input cells 2 2 6 3 2" xfId="31462" xr:uid="{00000000-0005-0000-0000-00007F780000}"/>
    <cellStyle name="RIGs input cells 2 2 6 3 3" xfId="31463" xr:uid="{00000000-0005-0000-0000-000080780000}"/>
    <cellStyle name="RIGs input cells 2 2 6 4" xfId="31464" xr:uid="{00000000-0005-0000-0000-000081780000}"/>
    <cellStyle name="RIGs input cells 2 2 6 5" xfId="31465" xr:uid="{00000000-0005-0000-0000-000082780000}"/>
    <cellStyle name="RIGs input cells 2 2 6 6" xfId="31466" xr:uid="{00000000-0005-0000-0000-000083780000}"/>
    <cellStyle name="RIGs input cells 2 2 6 7" xfId="31467" xr:uid="{00000000-0005-0000-0000-000084780000}"/>
    <cellStyle name="RIGs input cells 2 2 6 8" xfId="31468" xr:uid="{00000000-0005-0000-0000-000085780000}"/>
    <cellStyle name="RIGs input cells 2 2 6 9" xfId="31469" xr:uid="{00000000-0005-0000-0000-000086780000}"/>
    <cellStyle name="RIGs input cells 2 2 7" xfId="31470" xr:uid="{00000000-0005-0000-0000-000087780000}"/>
    <cellStyle name="RIGs input cells 2 2 7 2" xfId="31471" xr:uid="{00000000-0005-0000-0000-000088780000}"/>
    <cellStyle name="RIGs input cells 2 2 7 2 2" xfId="31472" xr:uid="{00000000-0005-0000-0000-000089780000}"/>
    <cellStyle name="RIGs input cells 2 2 7 2 3" xfId="31473" xr:uid="{00000000-0005-0000-0000-00008A780000}"/>
    <cellStyle name="RIGs input cells 2 2 7 3" xfId="31474" xr:uid="{00000000-0005-0000-0000-00008B780000}"/>
    <cellStyle name="RIGs input cells 2 2 7 3 2" xfId="31475" xr:uid="{00000000-0005-0000-0000-00008C780000}"/>
    <cellStyle name="RIGs input cells 2 2 7 4" xfId="31476" xr:uid="{00000000-0005-0000-0000-00008D780000}"/>
    <cellStyle name="RIGs input cells 2 2 8" xfId="31477" xr:uid="{00000000-0005-0000-0000-00008E780000}"/>
    <cellStyle name="RIGs input cells 2 2 8 2" xfId="31478" xr:uid="{00000000-0005-0000-0000-00008F780000}"/>
    <cellStyle name="RIGs input cells 2 2 9" xfId="31479" xr:uid="{00000000-0005-0000-0000-000090780000}"/>
    <cellStyle name="RIGs input cells 2 2 9 2" xfId="31480" xr:uid="{00000000-0005-0000-0000-000091780000}"/>
    <cellStyle name="RIGs input cells 2 2_1.3s Accounting C Costs Scots" xfId="31481" xr:uid="{00000000-0005-0000-0000-000092780000}"/>
    <cellStyle name="RIGs input cells 2 20" xfId="31482" xr:uid="{00000000-0005-0000-0000-000093780000}"/>
    <cellStyle name="RIGs input cells 2 20 2" xfId="31483" xr:uid="{00000000-0005-0000-0000-000094780000}"/>
    <cellStyle name="RIGs input cells 2 21" xfId="31484" xr:uid="{00000000-0005-0000-0000-000095780000}"/>
    <cellStyle name="RIGs input cells 2 21 2" xfId="31485" xr:uid="{00000000-0005-0000-0000-000096780000}"/>
    <cellStyle name="RIGs input cells 2 22" xfId="31486" xr:uid="{00000000-0005-0000-0000-000097780000}"/>
    <cellStyle name="RIGs input cells 2 22 2" xfId="31487" xr:uid="{00000000-0005-0000-0000-000098780000}"/>
    <cellStyle name="RIGs input cells 2 23" xfId="31488" xr:uid="{00000000-0005-0000-0000-000099780000}"/>
    <cellStyle name="RIGs input cells 2 23 2" xfId="31489" xr:uid="{00000000-0005-0000-0000-00009A780000}"/>
    <cellStyle name="RIGs input cells 2 24" xfId="31490" xr:uid="{00000000-0005-0000-0000-00009B780000}"/>
    <cellStyle name="RIGs input cells 2 24 2" xfId="31491" xr:uid="{00000000-0005-0000-0000-00009C780000}"/>
    <cellStyle name="RIGs input cells 2 25" xfId="31492" xr:uid="{00000000-0005-0000-0000-00009D780000}"/>
    <cellStyle name="RIGs input cells 2 25 2" xfId="31493" xr:uid="{00000000-0005-0000-0000-00009E780000}"/>
    <cellStyle name="RIGs input cells 2 26" xfId="31494" xr:uid="{00000000-0005-0000-0000-00009F780000}"/>
    <cellStyle name="RIGs input cells 2 26 2" xfId="31495" xr:uid="{00000000-0005-0000-0000-0000A0780000}"/>
    <cellStyle name="RIGs input cells 2 27" xfId="31496" xr:uid="{00000000-0005-0000-0000-0000A1780000}"/>
    <cellStyle name="RIGs input cells 2 27 2" xfId="31497" xr:uid="{00000000-0005-0000-0000-0000A2780000}"/>
    <cellStyle name="RIGs input cells 2 28" xfId="31498" xr:uid="{00000000-0005-0000-0000-0000A3780000}"/>
    <cellStyle name="RIGs input cells 2 28 2" xfId="31499" xr:uid="{00000000-0005-0000-0000-0000A4780000}"/>
    <cellStyle name="RIGs input cells 2 29" xfId="31500" xr:uid="{00000000-0005-0000-0000-0000A5780000}"/>
    <cellStyle name="RIGs input cells 2 29 2" xfId="31501" xr:uid="{00000000-0005-0000-0000-0000A6780000}"/>
    <cellStyle name="RIGs input cells 2 3" xfId="1265" xr:uid="{00000000-0005-0000-0000-0000A7780000}"/>
    <cellStyle name="RIGs input cells 2 3 10" xfId="31502" xr:uid="{00000000-0005-0000-0000-0000A8780000}"/>
    <cellStyle name="RIGs input cells 2 3 10 2" xfId="31503" xr:uid="{00000000-0005-0000-0000-0000A9780000}"/>
    <cellStyle name="RIGs input cells 2 3 11" xfId="31504" xr:uid="{00000000-0005-0000-0000-0000AA780000}"/>
    <cellStyle name="RIGs input cells 2 3 11 2" xfId="31505" xr:uid="{00000000-0005-0000-0000-0000AB780000}"/>
    <cellStyle name="RIGs input cells 2 3 12" xfId="31506" xr:uid="{00000000-0005-0000-0000-0000AC780000}"/>
    <cellStyle name="RIGs input cells 2 3 12 2" xfId="31507" xr:uid="{00000000-0005-0000-0000-0000AD780000}"/>
    <cellStyle name="RIGs input cells 2 3 13" xfId="31508" xr:uid="{00000000-0005-0000-0000-0000AE780000}"/>
    <cellStyle name="RIGs input cells 2 3 13 2" xfId="31509" xr:uid="{00000000-0005-0000-0000-0000AF780000}"/>
    <cellStyle name="RIGs input cells 2 3 14" xfId="31510" xr:uid="{00000000-0005-0000-0000-0000B0780000}"/>
    <cellStyle name="RIGs input cells 2 3 14 2" xfId="31511" xr:uid="{00000000-0005-0000-0000-0000B1780000}"/>
    <cellStyle name="RIGs input cells 2 3 15" xfId="31512" xr:uid="{00000000-0005-0000-0000-0000B2780000}"/>
    <cellStyle name="RIGs input cells 2 3 15 2" xfId="31513" xr:uid="{00000000-0005-0000-0000-0000B3780000}"/>
    <cellStyle name="RIGs input cells 2 3 16" xfId="31514" xr:uid="{00000000-0005-0000-0000-0000B4780000}"/>
    <cellStyle name="RIGs input cells 2 3 16 2" xfId="31515" xr:uid="{00000000-0005-0000-0000-0000B5780000}"/>
    <cellStyle name="RIGs input cells 2 3 17" xfId="31516" xr:uid="{00000000-0005-0000-0000-0000B6780000}"/>
    <cellStyle name="RIGs input cells 2 3 17 2" xfId="31517" xr:uid="{00000000-0005-0000-0000-0000B7780000}"/>
    <cellStyle name="RIGs input cells 2 3 18" xfId="31518" xr:uid="{00000000-0005-0000-0000-0000B8780000}"/>
    <cellStyle name="RIGs input cells 2 3 18 2" xfId="31519" xr:uid="{00000000-0005-0000-0000-0000B9780000}"/>
    <cellStyle name="RIGs input cells 2 3 19" xfId="31520" xr:uid="{00000000-0005-0000-0000-0000BA780000}"/>
    <cellStyle name="RIGs input cells 2 3 19 2" xfId="31521" xr:uid="{00000000-0005-0000-0000-0000BB780000}"/>
    <cellStyle name="RIGs input cells 2 3 2" xfId="31522" xr:uid="{00000000-0005-0000-0000-0000BC780000}"/>
    <cellStyle name="RIGs input cells 2 3 2 10" xfId="31523" xr:uid="{00000000-0005-0000-0000-0000BD780000}"/>
    <cellStyle name="RIGs input cells 2 3 2 11" xfId="31524" xr:uid="{00000000-0005-0000-0000-0000BE780000}"/>
    <cellStyle name="RIGs input cells 2 3 2 12" xfId="31525" xr:uid="{00000000-0005-0000-0000-0000BF780000}"/>
    <cellStyle name="RIGs input cells 2 3 2 13" xfId="31526" xr:uid="{00000000-0005-0000-0000-0000C0780000}"/>
    <cellStyle name="RIGs input cells 2 3 2 14" xfId="31527" xr:uid="{00000000-0005-0000-0000-0000C1780000}"/>
    <cellStyle name="RIGs input cells 2 3 2 15" xfId="31528" xr:uid="{00000000-0005-0000-0000-0000C2780000}"/>
    <cellStyle name="RIGs input cells 2 3 2 16" xfId="31529" xr:uid="{00000000-0005-0000-0000-0000C3780000}"/>
    <cellStyle name="RIGs input cells 2 3 2 17" xfId="31530" xr:uid="{00000000-0005-0000-0000-0000C4780000}"/>
    <cellStyle name="RIGs input cells 2 3 2 18" xfId="31531" xr:uid="{00000000-0005-0000-0000-0000C5780000}"/>
    <cellStyle name="RIGs input cells 2 3 2 19" xfId="31532" xr:uid="{00000000-0005-0000-0000-0000C6780000}"/>
    <cellStyle name="RIGs input cells 2 3 2 2" xfId="31533" xr:uid="{00000000-0005-0000-0000-0000C7780000}"/>
    <cellStyle name="RIGs input cells 2 3 2 2 10" xfId="31534" xr:uid="{00000000-0005-0000-0000-0000C8780000}"/>
    <cellStyle name="RIGs input cells 2 3 2 2 11" xfId="31535" xr:uid="{00000000-0005-0000-0000-0000C9780000}"/>
    <cellStyle name="RIGs input cells 2 3 2 2 12" xfId="31536" xr:uid="{00000000-0005-0000-0000-0000CA780000}"/>
    <cellStyle name="RIGs input cells 2 3 2 2 13" xfId="31537" xr:uid="{00000000-0005-0000-0000-0000CB780000}"/>
    <cellStyle name="RIGs input cells 2 3 2 2 14" xfId="31538" xr:uid="{00000000-0005-0000-0000-0000CC780000}"/>
    <cellStyle name="RIGs input cells 2 3 2 2 15" xfId="31539" xr:uid="{00000000-0005-0000-0000-0000CD780000}"/>
    <cellStyle name="RIGs input cells 2 3 2 2 16" xfId="31540" xr:uid="{00000000-0005-0000-0000-0000CE780000}"/>
    <cellStyle name="RIGs input cells 2 3 2 2 17" xfId="31541" xr:uid="{00000000-0005-0000-0000-0000CF780000}"/>
    <cellStyle name="RIGs input cells 2 3 2 2 18" xfId="31542" xr:uid="{00000000-0005-0000-0000-0000D0780000}"/>
    <cellStyle name="RIGs input cells 2 3 2 2 19" xfId="31543" xr:uid="{00000000-0005-0000-0000-0000D1780000}"/>
    <cellStyle name="RIGs input cells 2 3 2 2 2" xfId="31544" xr:uid="{00000000-0005-0000-0000-0000D2780000}"/>
    <cellStyle name="RIGs input cells 2 3 2 2 2 10" xfId="31545" xr:uid="{00000000-0005-0000-0000-0000D3780000}"/>
    <cellStyle name="RIGs input cells 2 3 2 2 2 11" xfId="31546" xr:uid="{00000000-0005-0000-0000-0000D4780000}"/>
    <cellStyle name="RIGs input cells 2 3 2 2 2 12" xfId="31547" xr:uid="{00000000-0005-0000-0000-0000D5780000}"/>
    <cellStyle name="RIGs input cells 2 3 2 2 2 13" xfId="31548" xr:uid="{00000000-0005-0000-0000-0000D6780000}"/>
    <cellStyle name="RIGs input cells 2 3 2 2 2 2" xfId="31549" xr:uid="{00000000-0005-0000-0000-0000D7780000}"/>
    <cellStyle name="RIGs input cells 2 3 2 2 2 2 2" xfId="31550" xr:uid="{00000000-0005-0000-0000-0000D8780000}"/>
    <cellStyle name="RIGs input cells 2 3 2 2 2 2 3" xfId="31551" xr:uid="{00000000-0005-0000-0000-0000D9780000}"/>
    <cellStyle name="RIGs input cells 2 3 2 2 2 3" xfId="31552" xr:uid="{00000000-0005-0000-0000-0000DA780000}"/>
    <cellStyle name="RIGs input cells 2 3 2 2 2 3 2" xfId="31553" xr:uid="{00000000-0005-0000-0000-0000DB780000}"/>
    <cellStyle name="RIGs input cells 2 3 2 2 2 3 3" xfId="31554" xr:uid="{00000000-0005-0000-0000-0000DC780000}"/>
    <cellStyle name="RIGs input cells 2 3 2 2 2 4" xfId="31555" xr:uid="{00000000-0005-0000-0000-0000DD780000}"/>
    <cellStyle name="RIGs input cells 2 3 2 2 2 5" xfId="31556" xr:uid="{00000000-0005-0000-0000-0000DE780000}"/>
    <cellStyle name="RIGs input cells 2 3 2 2 2 6" xfId="31557" xr:uid="{00000000-0005-0000-0000-0000DF780000}"/>
    <cellStyle name="RIGs input cells 2 3 2 2 2 7" xfId="31558" xr:uid="{00000000-0005-0000-0000-0000E0780000}"/>
    <cellStyle name="RIGs input cells 2 3 2 2 2 8" xfId="31559" xr:uid="{00000000-0005-0000-0000-0000E1780000}"/>
    <cellStyle name="RIGs input cells 2 3 2 2 2 9" xfId="31560" xr:uid="{00000000-0005-0000-0000-0000E2780000}"/>
    <cellStyle name="RIGs input cells 2 3 2 2 20" xfId="31561" xr:uid="{00000000-0005-0000-0000-0000E3780000}"/>
    <cellStyle name="RIGs input cells 2 3 2 2 21" xfId="31562" xr:uid="{00000000-0005-0000-0000-0000E4780000}"/>
    <cellStyle name="RIGs input cells 2 3 2 2 22" xfId="31563" xr:uid="{00000000-0005-0000-0000-0000E5780000}"/>
    <cellStyle name="RIGs input cells 2 3 2 2 23" xfId="31564" xr:uid="{00000000-0005-0000-0000-0000E6780000}"/>
    <cellStyle name="RIGs input cells 2 3 2 2 24" xfId="31565" xr:uid="{00000000-0005-0000-0000-0000E7780000}"/>
    <cellStyle name="RIGs input cells 2 3 2 2 25" xfId="31566" xr:uid="{00000000-0005-0000-0000-0000E8780000}"/>
    <cellStyle name="RIGs input cells 2 3 2 2 26" xfId="31567" xr:uid="{00000000-0005-0000-0000-0000E9780000}"/>
    <cellStyle name="RIGs input cells 2 3 2 2 27" xfId="31568" xr:uid="{00000000-0005-0000-0000-0000EA780000}"/>
    <cellStyle name="RIGs input cells 2 3 2 2 28" xfId="31569" xr:uid="{00000000-0005-0000-0000-0000EB780000}"/>
    <cellStyle name="RIGs input cells 2 3 2 2 29" xfId="31570" xr:uid="{00000000-0005-0000-0000-0000EC780000}"/>
    <cellStyle name="RIGs input cells 2 3 2 2 3" xfId="31571" xr:uid="{00000000-0005-0000-0000-0000ED780000}"/>
    <cellStyle name="RIGs input cells 2 3 2 2 3 2" xfId="31572" xr:uid="{00000000-0005-0000-0000-0000EE780000}"/>
    <cellStyle name="RIGs input cells 2 3 2 2 3 3" xfId="31573" xr:uid="{00000000-0005-0000-0000-0000EF780000}"/>
    <cellStyle name="RIGs input cells 2 3 2 2 30" xfId="31574" xr:uid="{00000000-0005-0000-0000-0000F0780000}"/>
    <cellStyle name="RIGs input cells 2 3 2 2 31" xfId="31575" xr:uid="{00000000-0005-0000-0000-0000F1780000}"/>
    <cellStyle name="RIGs input cells 2 3 2 2 32" xfId="31576" xr:uid="{00000000-0005-0000-0000-0000F2780000}"/>
    <cellStyle name="RIGs input cells 2 3 2 2 33" xfId="31577" xr:uid="{00000000-0005-0000-0000-0000F3780000}"/>
    <cellStyle name="RIGs input cells 2 3 2 2 34" xfId="31578" xr:uid="{00000000-0005-0000-0000-0000F4780000}"/>
    <cellStyle name="RIGs input cells 2 3 2 2 4" xfId="31579" xr:uid="{00000000-0005-0000-0000-0000F5780000}"/>
    <cellStyle name="RIGs input cells 2 3 2 2 4 2" xfId="31580" xr:uid="{00000000-0005-0000-0000-0000F6780000}"/>
    <cellStyle name="RIGs input cells 2 3 2 2 4 3" xfId="31581" xr:uid="{00000000-0005-0000-0000-0000F7780000}"/>
    <cellStyle name="RIGs input cells 2 3 2 2 5" xfId="31582" xr:uid="{00000000-0005-0000-0000-0000F8780000}"/>
    <cellStyle name="RIGs input cells 2 3 2 2 6" xfId="31583" xr:uid="{00000000-0005-0000-0000-0000F9780000}"/>
    <cellStyle name="RIGs input cells 2 3 2 2 7" xfId="31584" xr:uid="{00000000-0005-0000-0000-0000FA780000}"/>
    <cellStyle name="RIGs input cells 2 3 2 2 8" xfId="31585" xr:uid="{00000000-0005-0000-0000-0000FB780000}"/>
    <cellStyle name="RIGs input cells 2 3 2 2 9" xfId="31586" xr:uid="{00000000-0005-0000-0000-0000FC780000}"/>
    <cellStyle name="RIGs input cells 2 3 2 20" xfId="31587" xr:uid="{00000000-0005-0000-0000-0000FD780000}"/>
    <cellStyle name="RIGs input cells 2 3 2 21" xfId="31588" xr:uid="{00000000-0005-0000-0000-0000FE780000}"/>
    <cellStyle name="RIGs input cells 2 3 2 22" xfId="31589" xr:uid="{00000000-0005-0000-0000-0000FF780000}"/>
    <cellStyle name="RIGs input cells 2 3 2 23" xfId="31590" xr:uid="{00000000-0005-0000-0000-000000790000}"/>
    <cellStyle name="RIGs input cells 2 3 2 24" xfId="31591" xr:uid="{00000000-0005-0000-0000-000001790000}"/>
    <cellStyle name="RIGs input cells 2 3 2 25" xfId="31592" xr:uid="{00000000-0005-0000-0000-000002790000}"/>
    <cellStyle name="RIGs input cells 2 3 2 26" xfId="31593" xr:uid="{00000000-0005-0000-0000-000003790000}"/>
    <cellStyle name="RIGs input cells 2 3 2 27" xfId="31594" xr:uid="{00000000-0005-0000-0000-000004790000}"/>
    <cellStyle name="RIGs input cells 2 3 2 28" xfId="31595" xr:uid="{00000000-0005-0000-0000-000005790000}"/>
    <cellStyle name="RIGs input cells 2 3 2 29" xfId="31596" xr:uid="{00000000-0005-0000-0000-000006790000}"/>
    <cellStyle name="RIGs input cells 2 3 2 3" xfId="31597" xr:uid="{00000000-0005-0000-0000-000007790000}"/>
    <cellStyle name="RIGs input cells 2 3 2 3 10" xfId="31598" xr:uid="{00000000-0005-0000-0000-000008790000}"/>
    <cellStyle name="RIGs input cells 2 3 2 3 11" xfId="31599" xr:uid="{00000000-0005-0000-0000-000009790000}"/>
    <cellStyle name="RIGs input cells 2 3 2 3 12" xfId="31600" xr:uid="{00000000-0005-0000-0000-00000A790000}"/>
    <cellStyle name="RIGs input cells 2 3 2 3 13" xfId="31601" xr:uid="{00000000-0005-0000-0000-00000B790000}"/>
    <cellStyle name="RIGs input cells 2 3 2 3 2" xfId="31602" xr:uid="{00000000-0005-0000-0000-00000C790000}"/>
    <cellStyle name="RIGs input cells 2 3 2 3 2 2" xfId="31603" xr:uid="{00000000-0005-0000-0000-00000D790000}"/>
    <cellStyle name="RIGs input cells 2 3 2 3 2 3" xfId="31604" xr:uid="{00000000-0005-0000-0000-00000E790000}"/>
    <cellStyle name="RIGs input cells 2 3 2 3 3" xfId="31605" xr:uid="{00000000-0005-0000-0000-00000F790000}"/>
    <cellStyle name="RIGs input cells 2 3 2 3 3 2" xfId="31606" xr:uid="{00000000-0005-0000-0000-000010790000}"/>
    <cellStyle name="RIGs input cells 2 3 2 3 3 3" xfId="31607" xr:uid="{00000000-0005-0000-0000-000011790000}"/>
    <cellStyle name="RIGs input cells 2 3 2 3 4" xfId="31608" xr:uid="{00000000-0005-0000-0000-000012790000}"/>
    <cellStyle name="RIGs input cells 2 3 2 3 5" xfId="31609" xr:uid="{00000000-0005-0000-0000-000013790000}"/>
    <cellStyle name="RIGs input cells 2 3 2 3 6" xfId="31610" xr:uid="{00000000-0005-0000-0000-000014790000}"/>
    <cellStyle name="RIGs input cells 2 3 2 3 7" xfId="31611" xr:uid="{00000000-0005-0000-0000-000015790000}"/>
    <cellStyle name="RIGs input cells 2 3 2 3 8" xfId="31612" xr:uid="{00000000-0005-0000-0000-000016790000}"/>
    <cellStyle name="RIGs input cells 2 3 2 3 9" xfId="31613" xr:uid="{00000000-0005-0000-0000-000017790000}"/>
    <cellStyle name="RIGs input cells 2 3 2 30" xfId="31614" xr:uid="{00000000-0005-0000-0000-000018790000}"/>
    <cellStyle name="RIGs input cells 2 3 2 31" xfId="31615" xr:uid="{00000000-0005-0000-0000-000019790000}"/>
    <cellStyle name="RIGs input cells 2 3 2 32" xfId="31616" xr:uid="{00000000-0005-0000-0000-00001A790000}"/>
    <cellStyle name="RIGs input cells 2 3 2 33" xfId="31617" xr:uid="{00000000-0005-0000-0000-00001B790000}"/>
    <cellStyle name="RIGs input cells 2 3 2 34" xfId="31618" xr:uid="{00000000-0005-0000-0000-00001C790000}"/>
    <cellStyle name="RIGs input cells 2 3 2 35" xfId="31619" xr:uid="{00000000-0005-0000-0000-00001D790000}"/>
    <cellStyle name="RIGs input cells 2 3 2 4" xfId="31620" xr:uid="{00000000-0005-0000-0000-00001E790000}"/>
    <cellStyle name="RIGs input cells 2 3 2 4 2" xfId="31621" xr:uid="{00000000-0005-0000-0000-00001F790000}"/>
    <cellStyle name="RIGs input cells 2 3 2 4 3" xfId="31622" xr:uid="{00000000-0005-0000-0000-000020790000}"/>
    <cellStyle name="RIGs input cells 2 3 2 5" xfId="31623" xr:uid="{00000000-0005-0000-0000-000021790000}"/>
    <cellStyle name="RIGs input cells 2 3 2 5 2" xfId="31624" xr:uid="{00000000-0005-0000-0000-000022790000}"/>
    <cellStyle name="RIGs input cells 2 3 2 5 3" xfId="31625" xr:uid="{00000000-0005-0000-0000-000023790000}"/>
    <cellStyle name="RIGs input cells 2 3 2 6" xfId="31626" xr:uid="{00000000-0005-0000-0000-000024790000}"/>
    <cellStyle name="RIGs input cells 2 3 2 7" xfId="31627" xr:uid="{00000000-0005-0000-0000-000025790000}"/>
    <cellStyle name="RIGs input cells 2 3 2 8" xfId="31628" xr:uid="{00000000-0005-0000-0000-000026790000}"/>
    <cellStyle name="RIGs input cells 2 3 2 9" xfId="31629" xr:uid="{00000000-0005-0000-0000-000027790000}"/>
    <cellStyle name="RIGs input cells 2 3 2_4 28 1_Asst_Health_Crit_AllTO_RIIO_20110714pm" xfId="31630" xr:uid="{00000000-0005-0000-0000-000028790000}"/>
    <cellStyle name="RIGs input cells 2 3 20" xfId="31631" xr:uid="{00000000-0005-0000-0000-000029790000}"/>
    <cellStyle name="RIGs input cells 2 3 20 2" xfId="31632" xr:uid="{00000000-0005-0000-0000-00002A790000}"/>
    <cellStyle name="RIGs input cells 2 3 21" xfId="31633" xr:uid="{00000000-0005-0000-0000-00002B790000}"/>
    <cellStyle name="RIGs input cells 2 3 21 2" xfId="31634" xr:uid="{00000000-0005-0000-0000-00002C790000}"/>
    <cellStyle name="RIGs input cells 2 3 22" xfId="31635" xr:uid="{00000000-0005-0000-0000-00002D790000}"/>
    <cellStyle name="RIGs input cells 2 3 22 2" xfId="31636" xr:uid="{00000000-0005-0000-0000-00002E790000}"/>
    <cellStyle name="RIGs input cells 2 3 23" xfId="31637" xr:uid="{00000000-0005-0000-0000-00002F790000}"/>
    <cellStyle name="RIGs input cells 2 3 23 2" xfId="31638" xr:uid="{00000000-0005-0000-0000-000030790000}"/>
    <cellStyle name="RIGs input cells 2 3 24" xfId="31639" xr:uid="{00000000-0005-0000-0000-000031790000}"/>
    <cellStyle name="RIGs input cells 2 3 24 2" xfId="31640" xr:uid="{00000000-0005-0000-0000-000032790000}"/>
    <cellStyle name="RIGs input cells 2 3 25" xfId="31641" xr:uid="{00000000-0005-0000-0000-000033790000}"/>
    <cellStyle name="RIGs input cells 2 3 25 2" xfId="31642" xr:uid="{00000000-0005-0000-0000-000034790000}"/>
    <cellStyle name="RIGs input cells 2 3 26" xfId="31643" xr:uid="{00000000-0005-0000-0000-000035790000}"/>
    <cellStyle name="RIGs input cells 2 3 27" xfId="31644" xr:uid="{00000000-0005-0000-0000-000036790000}"/>
    <cellStyle name="RIGs input cells 2 3 28" xfId="31645" xr:uid="{00000000-0005-0000-0000-000037790000}"/>
    <cellStyle name="RIGs input cells 2 3 29" xfId="31646" xr:uid="{00000000-0005-0000-0000-000038790000}"/>
    <cellStyle name="RIGs input cells 2 3 3" xfId="31647" xr:uid="{00000000-0005-0000-0000-000039790000}"/>
    <cellStyle name="RIGs input cells 2 3 3 10" xfId="31648" xr:uid="{00000000-0005-0000-0000-00003A790000}"/>
    <cellStyle name="RIGs input cells 2 3 3 11" xfId="31649" xr:uid="{00000000-0005-0000-0000-00003B790000}"/>
    <cellStyle name="RIGs input cells 2 3 3 12" xfId="31650" xr:uid="{00000000-0005-0000-0000-00003C790000}"/>
    <cellStyle name="RIGs input cells 2 3 3 13" xfId="31651" xr:uid="{00000000-0005-0000-0000-00003D790000}"/>
    <cellStyle name="RIGs input cells 2 3 3 14" xfId="31652" xr:uid="{00000000-0005-0000-0000-00003E790000}"/>
    <cellStyle name="RIGs input cells 2 3 3 15" xfId="31653" xr:uid="{00000000-0005-0000-0000-00003F790000}"/>
    <cellStyle name="RIGs input cells 2 3 3 16" xfId="31654" xr:uid="{00000000-0005-0000-0000-000040790000}"/>
    <cellStyle name="RIGs input cells 2 3 3 17" xfId="31655" xr:uid="{00000000-0005-0000-0000-000041790000}"/>
    <cellStyle name="RIGs input cells 2 3 3 18" xfId="31656" xr:uid="{00000000-0005-0000-0000-000042790000}"/>
    <cellStyle name="RIGs input cells 2 3 3 19" xfId="31657" xr:uid="{00000000-0005-0000-0000-000043790000}"/>
    <cellStyle name="RIGs input cells 2 3 3 2" xfId="31658" xr:uid="{00000000-0005-0000-0000-000044790000}"/>
    <cellStyle name="RIGs input cells 2 3 3 2 10" xfId="31659" xr:uid="{00000000-0005-0000-0000-000045790000}"/>
    <cellStyle name="RIGs input cells 2 3 3 2 11" xfId="31660" xr:uid="{00000000-0005-0000-0000-000046790000}"/>
    <cellStyle name="RIGs input cells 2 3 3 2 12" xfId="31661" xr:uid="{00000000-0005-0000-0000-000047790000}"/>
    <cellStyle name="RIGs input cells 2 3 3 2 13" xfId="31662" xr:uid="{00000000-0005-0000-0000-000048790000}"/>
    <cellStyle name="RIGs input cells 2 3 3 2 2" xfId="31663" xr:uid="{00000000-0005-0000-0000-000049790000}"/>
    <cellStyle name="RIGs input cells 2 3 3 2 2 2" xfId="31664" xr:uid="{00000000-0005-0000-0000-00004A790000}"/>
    <cellStyle name="RIGs input cells 2 3 3 2 2 3" xfId="31665" xr:uid="{00000000-0005-0000-0000-00004B790000}"/>
    <cellStyle name="RIGs input cells 2 3 3 2 3" xfId="31666" xr:uid="{00000000-0005-0000-0000-00004C790000}"/>
    <cellStyle name="RIGs input cells 2 3 3 2 3 2" xfId="31667" xr:uid="{00000000-0005-0000-0000-00004D790000}"/>
    <cellStyle name="RIGs input cells 2 3 3 2 3 3" xfId="31668" xr:uid="{00000000-0005-0000-0000-00004E790000}"/>
    <cellStyle name="RIGs input cells 2 3 3 2 4" xfId="31669" xr:uid="{00000000-0005-0000-0000-00004F790000}"/>
    <cellStyle name="RIGs input cells 2 3 3 2 5" xfId="31670" xr:uid="{00000000-0005-0000-0000-000050790000}"/>
    <cellStyle name="RIGs input cells 2 3 3 2 6" xfId="31671" xr:uid="{00000000-0005-0000-0000-000051790000}"/>
    <cellStyle name="RIGs input cells 2 3 3 2 7" xfId="31672" xr:uid="{00000000-0005-0000-0000-000052790000}"/>
    <cellStyle name="RIGs input cells 2 3 3 2 8" xfId="31673" xr:uid="{00000000-0005-0000-0000-000053790000}"/>
    <cellStyle name="RIGs input cells 2 3 3 2 9" xfId="31674" xr:uid="{00000000-0005-0000-0000-000054790000}"/>
    <cellStyle name="RIGs input cells 2 3 3 20" xfId="31675" xr:uid="{00000000-0005-0000-0000-000055790000}"/>
    <cellStyle name="RIGs input cells 2 3 3 21" xfId="31676" xr:uid="{00000000-0005-0000-0000-000056790000}"/>
    <cellStyle name="RIGs input cells 2 3 3 22" xfId="31677" xr:uid="{00000000-0005-0000-0000-000057790000}"/>
    <cellStyle name="RIGs input cells 2 3 3 23" xfId="31678" xr:uid="{00000000-0005-0000-0000-000058790000}"/>
    <cellStyle name="RIGs input cells 2 3 3 24" xfId="31679" xr:uid="{00000000-0005-0000-0000-000059790000}"/>
    <cellStyle name="RIGs input cells 2 3 3 25" xfId="31680" xr:uid="{00000000-0005-0000-0000-00005A790000}"/>
    <cellStyle name="RIGs input cells 2 3 3 26" xfId="31681" xr:uid="{00000000-0005-0000-0000-00005B790000}"/>
    <cellStyle name="RIGs input cells 2 3 3 27" xfId="31682" xr:uid="{00000000-0005-0000-0000-00005C790000}"/>
    <cellStyle name="RIGs input cells 2 3 3 28" xfId="31683" xr:uid="{00000000-0005-0000-0000-00005D790000}"/>
    <cellStyle name="RIGs input cells 2 3 3 29" xfId="31684" xr:uid="{00000000-0005-0000-0000-00005E790000}"/>
    <cellStyle name="RIGs input cells 2 3 3 3" xfId="31685" xr:uid="{00000000-0005-0000-0000-00005F790000}"/>
    <cellStyle name="RIGs input cells 2 3 3 3 2" xfId="31686" xr:uid="{00000000-0005-0000-0000-000060790000}"/>
    <cellStyle name="RIGs input cells 2 3 3 3 3" xfId="31687" xr:uid="{00000000-0005-0000-0000-000061790000}"/>
    <cellStyle name="RIGs input cells 2 3 3 30" xfId="31688" xr:uid="{00000000-0005-0000-0000-000062790000}"/>
    <cellStyle name="RIGs input cells 2 3 3 31" xfId="31689" xr:uid="{00000000-0005-0000-0000-000063790000}"/>
    <cellStyle name="RIGs input cells 2 3 3 32" xfId="31690" xr:uid="{00000000-0005-0000-0000-000064790000}"/>
    <cellStyle name="RIGs input cells 2 3 3 33" xfId="31691" xr:uid="{00000000-0005-0000-0000-000065790000}"/>
    <cellStyle name="RIGs input cells 2 3 3 34" xfId="31692" xr:uid="{00000000-0005-0000-0000-000066790000}"/>
    <cellStyle name="RIGs input cells 2 3 3 4" xfId="31693" xr:uid="{00000000-0005-0000-0000-000067790000}"/>
    <cellStyle name="RIGs input cells 2 3 3 4 2" xfId="31694" xr:uid="{00000000-0005-0000-0000-000068790000}"/>
    <cellStyle name="RIGs input cells 2 3 3 4 3" xfId="31695" xr:uid="{00000000-0005-0000-0000-000069790000}"/>
    <cellStyle name="RIGs input cells 2 3 3 5" xfId="31696" xr:uid="{00000000-0005-0000-0000-00006A790000}"/>
    <cellStyle name="RIGs input cells 2 3 3 6" xfId="31697" xr:uid="{00000000-0005-0000-0000-00006B790000}"/>
    <cellStyle name="RIGs input cells 2 3 3 7" xfId="31698" xr:uid="{00000000-0005-0000-0000-00006C790000}"/>
    <cellStyle name="RIGs input cells 2 3 3 8" xfId="31699" xr:uid="{00000000-0005-0000-0000-00006D790000}"/>
    <cellStyle name="RIGs input cells 2 3 3 9" xfId="31700" xr:uid="{00000000-0005-0000-0000-00006E790000}"/>
    <cellStyle name="RIGs input cells 2 3 30" xfId="31701" xr:uid="{00000000-0005-0000-0000-00006F790000}"/>
    <cellStyle name="RIGs input cells 2 3 31" xfId="31702" xr:uid="{00000000-0005-0000-0000-000070790000}"/>
    <cellStyle name="RIGs input cells 2 3 32" xfId="31703" xr:uid="{00000000-0005-0000-0000-000071790000}"/>
    <cellStyle name="RIGs input cells 2 3 33" xfId="31704" xr:uid="{00000000-0005-0000-0000-000072790000}"/>
    <cellStyle name="RIGs input cells 2 3 34" xfId="31705" xr:uid="{00000000-0005-0000-0000-000073790000}"/>
    <cellStyle name="RIGs input cells 2 3 35" xfId="31706" xr:uid="{00000000-0005-0000-0000-000074790000}"/>
    <cellStyle name="RIGs input cells 2 3 36" xfId="31707" xr:uid="{00000000-0005-0000-0000-000075790000}"/>
    <cellStyle name="RIGs input cells 2 3 37" xfId="31708" xr:uid="{00000000-0005-0000-0000-000076790000}"/>
    <cellStyle name="RIGs input cells 2 3 38" xfId="31709" xr:uid="{00000000-0005-0000-0000-000077790000}"/>
    <cellStyle name="RIGs input cells 2 3 4" xfId="31710" xr:uid="{00000000-0005-0000-0000-000078790000}"/>
    <cellStyle name="RIGs input cells 2 3 4 10" xfId="31711" xr:uid="{00000000-0005-0000-0000-000079790000}"/>
    <cellStyle name="RIGs input cells 2 3 4 11" xfId="31712" xr:uid="{00000000-0005-0000-0000-00007A790000}"/>
    <cellStyle name="RIGs input cells 2 3 4 12" xfId="31713" xr:uid="{00000000-0005-0000-0000-00007B790000}"/>
    <cellStyle name="RIGs input cells 2 3 4 13" xfId="31714" xr:uid="{00000000-0005-0000-0000-00007C790000}"/>
    <cellStyle name="RIGs input cells 2 3 4 14" xfId="31715" xr:uid="{00000000-0005-0000-0000-00007D790000}"/>
    <cellStyle name="RIGs input cells 2 3 4 15" xfId="31716" xr:uid="{00000000-0005-0000-0000-00007E790000}"/>
    <cellStyle name="RIGs input cells 2 3 4 16" xfId="31717" xr:uid="{00000000-0005-0000-0000-00007F790000}"/>
    <cellStyle name="RIGs input cells 2 3 4 17" xfId="31718" xr:uid="{00000000-0005-0000-0000-000080790000}"/>
    <cellStyle name="RIGs input cells 2 3 4 18" xfId="31719" xr:uid="{00000000-0005-0000-0000-000081790000}"/>
    <cellStyle name="RIGs input cells 2 3 4 19" xfId="31720" xr:uid="{00000000-0005-0000-0000-000082790000}"/>
    <cellStyle name="RIGs input cells 2 3 4 2" xfId="31721" xr:uid="{00000000-0005-0000-0000-000083790000}"/>
    <cellStyle name="RIGs input cells 2 3 4 2 10" xfId="31722" xr:uid="{00000000-0005-0000-0000-000084790000}"/>
    <cellStyle name="RIGs input cells 2 3 4 2 11" xfId="31723" xr:uid="{00000000-0005-0000-0000-000085790000}"/>
    <cellStyle name="RIGs input cells 2 3 4 2 12" xfId="31724" xr:uid="{00000000-0005-0000-0000-000086790000}"/>
    <cellStyle name="RIGs input cells 2 3 4 2 13" xfId="31725" xr:uid="{00000000-0005-0000-0000-000087790000}"/>
    <cellStyle name="RIGs input cells 2 3 4 2 2" xfId="31726" xr:uid="{00000000-0005-0000-0000-000088790000}"/>
    <cellStyle name="RIGs input cells 2 3 4 2 2 2" xfId="31727" xr:uid="{00000000-0005-0000-0000-000089790000}"/>
    <cellStyle name="RIGs input cells 2 3 4 2 2 3" xfId="31728" xr:uid="{00000000-0005-0000-0000-00008A790000}"/>
    <cellStyle name="RIGs input cells 2 3 4 2 3" xfId="31729" xr:uid="{00000000-0005-0000-0000-00008B790000}"/>
    <cellStyle name="RIGs input cells 2 3 4 2 3 2" xfId="31730" xr:uid="{00000000-0005-0000-0000-00008C790000}"/>
    <cellStyle name="RIGs input cells 2 3 4 2 3 3" xfId="31731" xr:uid="{00000000-0005-0000-0000-00008D790000}"/>
    <cellStyle name="RIGs input cells 2 3 4 2 4" xfId="31732" xr:uid="{00000000-0005-0000-0000-00008E790000}"/>
    <cellStyle name="RIGs input cells 2 3 4 2 5" xfId="31733" xr:uid="{00000000-0005-0000-0000-00008F790000}"/>
    <cellStyle name="RIGs input cells 2 3 4 2 6" xfId="31734" xr:uid="{00000000-0005-0000-0000-000090790000}"/>
    <cellStyle name="RIGs input cells 2 3 4 2 7" xfId="31735" xr:uid="{00000000-0005-0000-0000-000091790000}"/>
    <cellStyle name="RIGs input cells 2 3 4 2 8" xfId="31736" xr:uid="{00000000-0005-0000-0000-000092790000}"/>
    <cellStyle name="RIGs input cells 2 3 4 2 9" xfId="31737" xr:uid="{00000000-0005-0000-0000-000093790000}"/>
    <cellStyle name="RIGs input cells 2 3 4 20" xfId="31738" xr:uid="{00000000-0005-0000-0000-000094790000}"/>
    <cellStyle name="RIGs input cells 2 3 4 21" xfId="31739" xr:uid="{00000000-0005-0000-0000-000095790000}"/>
    <cellStyle name="RIGs input cells 2 3 4 22" xfId="31740" xr:uid="{00000000-0005-0000-0000-000096790000}"/>
    <cellStyle name="RIGs input cells 2 3 4 23" xfId="31741" xr:uid="{00000000-0005-0000-0000-000097790000}"/>
    <cellStyle name="RIGs input cells 2 3 4 24" xfId="31742" xr:uid="{00000000-0005-0000-0000-000098790000}"/>
    <cellStyle name="RIGs input cells 2 3 4 25" xfId="31743" xr:uid="{00000000-0005-0000-0000-000099790000}"/>
    <cellStyle name="RIGs input cells 2 3 4 26" xfId="31744" xr:uid="{00000000-0005-0000-0000-00009A790000}"/>
    <cellStyle name="RIGs input cells 2 3 4 27" xfId="31745" xr:uid="{00000000-0005-0000-0000-00009B790000}"/>
    <cellStyle name="RIGs input cells 2 3 4 28" xfId="31746" xr:uid="{00000000-0005-0000-0000-00009C790000}"/>
    <cellStyle name="RIGs input cells 2 3 4 29" xfId="31747" xr:uid="{00000000-0005-0000-0000-00009D790000}"/>
    <cellStyle name="RIGs input cells 2 3 4 3" xfId="31748" xr:uid="{00000000-0005-0000-0000-00009E790000}"/>
    <cellStyle name="RIGs input cells 2 3 4 3 2" xfId="31749" xr:uid="{00000000-0005-0000-0000-00009F790000}"/>
    <cellStyle name="RIGs input cells 2 3 4 3 3" xfId="31750" xr:uid="{00000000-0005-0000-0000-0000A0790000}"/>
    <cellStyle name="RIGs input cells 2 3 4 30" xfId="31751" xr:uid="{00000000-0005-0000-0000-0000A1790000}"/>
    <cellStyle name="RIGs input cells 2 3 4 31" xfId="31752" xr:uid="{00000000-0005-0000-0000-0000A2790000}"/>
    <cellStyle name="RIGs input cells 2 3 4 32" xfId="31753" xr:uid="{00000000-0005-0000-0000-0000A3790000}"/>
    <cellStyle name="RIGs input cells 2 3 4 33" xfId="31754" xr:uid="{00000000-0005-0000-0000-0000A4790000}"/>
    <cellStyle name="RIGs input cells 2 3 4 34" xfId="31755" xr:uid="{00000000-0005-0000-0000-0000A5790000}"/>
    <cellStyle name="RIGs input cells 2 3 4 4" xfId="31756" xr:uid="{00000000-0005-0000-0000-0000A6790000}"/>
    <cellStyle name="RIGs input cells 2 3 4 4 2" xfId="31757" xr:uid="{00000000-0005-0000-0000-0000A7790000}"/>
    <cellStyle name="RIGs input cells 2 3 4 4 3" xfId="31758" xr:uid="{00000000-0005-0000-0000-0000A8790000}"/>
    <cellStyle name="RIGs input cells 2 3 4 5" xfId="31759" xr:uid="{00000000-0005-0000-0000-0000A9790000}"/>
    <cellStyle name="RIGs input cells 2 3 4 6" xfId="31760" xr:uid="{00000000-0005-0000-0000-0000AA790000}"/>
    <cellStyle name="RIGs input cells 2 3 4 7" xfId="31761" xr:uid="{00000000-0005-0000-0000-0000AB790000}"/>
    <cellStyle name="RIGs input cells 2 3 4 8" xfId="31762" xr:uid="{00000000-0005-0000-0000-0000AC790000}"/>
    <cellStyle name="RIGs input cells 2 3 4 9" xfId="31763" xr:uid="{00000000-0005-0000-0000-0000AD790000}"/>
    <cellStyle name="RIGs input cells 2 3 5" xfId="31764" xr:uid="{00000000-0005-0000-0000-0000AE790000}"/>
    <cellStyle name="RIGs input cells 2 3 5 10" xfId="31765" xr:uid="{00000000-0005-0000-0000-0000AF790000}"/>
    <cellStyle name="RIGs input cells 2 3 5 11" xfId="31766" xr:uid="{00000000-0005-0000-0000-0000B0790000}"/>
    <cellStyle name="RIGs input cells 2 3 5 12" xfId="31767" xr:uid="{00000000-0005-0000-0000-0000B1790000}"/>
    <cellStyle name="RIGs input cells 2 3 5 13" xfId="31768" xr:uid="{00000000-0005-0000-0000-0000B2790000}"/>
    <cellStyle name="RIGs input cells 2 3 5 2" xfId="31769" xr:uid="{00000000-0005-0000-0000-0000B3790000}"/>
    <cellStyle name="RIGs input cells 2 3 5 2 2" xfId="31770" xr:uid="{00000000-0005-0000-0000-0000B4790000}"/>
    <cellStyle name="RIGs input cells 2 3 5 2 3" xfId="31771" xr:uid="{00000000-0005-0000-0000-0000B5790000}"/>
    <cellStyle name="RIGs input cells 2 3 5 3" xfId="31772" xr:uid="{00000000-0005-0000-0000-0000B6790000}"/>
    <cellStyle name="RIGs input cells 2 3 5 3 2" xfId="31773" xr:uid="{00000000-0005-0000-0000-0000B7790000}"/>
    <cellStyle name="RIGs input cells 2 3 5 3 3" xfId="31774" xr:uid="{00000000-0005-0000-0000-0000B8790000}"/>
    <cellStyle name="RIGs input cells 2 3 5 4" xfId="31775" xr:uid="{00000000-0005-0000-0000-0000B9790000}"/>
    <cellStyle name="RIGs input cells 2 3 5 5" xfId="31776" xr:uid="{00000000-0005-0000-0000-0000BA790000}"/>
    <cellStyle name="RIGs input cells 2 3 5 6" xfId="31777" xr:uid="{00000000-0005-0000-0000-0000BB790000}"/>
    <cellStyle name="RIGs input cells 2 3 5 7" xfId="31778" xr:uid="{00000000-0005-0000-0000-0000BC790000}"/>
    <cellStyle name="RIGs input cells 2 3 5 8" xfId="31779" xr:uid="{00000000-0005-0000-0000-0000BD790000}"/>
    <cellStyle name="RIGs input cells 2 3 5 9" xfId="31780" xr:uid="{00000000-0005-0000-0000-0000BE790000}"/>
    <cellStyle name="RIGs input cells 2 3 6" xfId="31781" xr:uid="{00000000-0005-0000-0000-0000BF790000}"/>
    <cellStyle name="RIGs input cells 2 3 6 2" xfId="31782" xr:uid="{00000000-0005-0000-0000-0000C0790000}"/>
    <cellStyle name="RIGs input cells 2 3 6 2 2" xfId="31783" xr:uid="{00000000-0005-0000-0000-0000C1790000}"/>
    <cellStyle name="RIGs input cells 2 3 6 2 3" xfId="31784" xr:uid="{00000000-0005-0000-0000-0000C2790000}"/>
    <cellStyle name="RIGs input cells 2 3 6 3" xfId="31785" xr:uid="{00000000-0005-0000-0000-0000C3790000}"/>
    <cellStyle name="RIGs input cells 2 3 6 3 2" xfId="31786" xr:uid="{00000000-0005-0000-0000-0000C4790000}"/>
    <cellStyle name="RIGs input cells 2 3 6 4" xfId="31787" xr:uid="{00000000-0005-0000-0000-0000C5790000}"/>
    <cellStyle name="RIGs input cells 2 3 7" xfId="31788" xr:uid="{00000000-0005-0000-0000-0000C6790000}"/>
    <cellStyle name="RIGs input cells 2 3 7 2" xfId="31789" xr:uid="{00000000-0005-0000-0000-0000C7790000}"/>
    <cellStyle name="RIGs input cells 2 3 8" xfId="31790" xr:uid="{00000000-0005-0000-0000-0000C8790000}"/>
    <cellStyle name="RIGs input cells 2 3 8 2" xfId="31791" xr:uid="{00000000-0005-0000-0000-0000C9790000}"/>
    <cellStyle name="RIGs input cells 2 3 9" xfId="31792" xr:uid="{00000000-0005-0000-0000-0000CA790000}"/>
    <cellStyle name="RIGs input cells 2 3 9 2" xfId="31793" xr:uid="{00000000-0005-0000-0000-0000CB790000}"/>
    <cellStyle name="RIGs input cells 2 3_4 28 1_Asst_Health_Crit_AllTO_RIIO_20110714pm" xfId="31794" xr:uid="{00000000-0005-0000-0000-0000CC790000}"/>
    <cellStyle name="RIGs input cells 2 30" xfId="31795" xr:uid="{00000000-0005-0000-0000-0000CD790000}"/>
    <cellStyle name="RIGs input cells 2 30 2" xfId="31796" xr:uid="{00000000-0005-0000-0000-0000CE790000}"/>
    <cellStyle name="RIGs input cells 2 31" xfId="31797" xr:uid="{00000000-0005-0000-0000-0000CF790000}"/>
    <cellStyle name="RIGs input cells 2 31 2" xfId="31798" xr:uid="{00000000-0005-0000-0000-0000D0790000}"/>
    <cellStyle name="RIGs input cells 2 32" xfId="31799" xr:uid="{00000000-0005-0000-0000-0000D1790000}"/>
    <cellStyle name="RIGs input cells 2 32 2" xfId="31800" xr:uid="{00000000-0005-0000-0000-0000D2790000}"/>
    <cellStyle name="RIGs input cells 2 33" xfId="31801" xr:uid="{00000000-0005-0000-0000-0000D3790000}"/>
    <cellStyle name="RIGs input cells 2 34" xfId="31802" xr:uid="{00000000-0005-0000-0000-0000D4790000}"/>
    <cellStyle name="RIGs input cells 2 35" xfId="31803" xr:uid="{00000000-0005-0000-0000-0000D5790000}"/>
    <cellStyle name="RIGs input cells 2 36" xfId="31804" xr:uid="{00000000-0005-0000-0000-0000D6790000}"/>
    <cellStyle name="RIGs input cells 2 37" xfId="31805" xr:uid="{00000000-0005-0000-0000-0000D7790000}"/>
    <cellStyle name="RIGs input cells 2 38" xfId="31806" xr:uid="{00000000-0005-0000-0000-0000D8790000}"/>
    <cellStyle name="RIGs input cells 2 39" xfId="31807" xr:uid="{00000000-0005-0000-0000-0000D9790000}"/>
    <cellStyle name="RIGs input cells 2 4" xfId="31808" xr:uid="{00000000-0005-0000-0000-0000DA790000}"/>
    <cellStyle name="RIGs input cells 2 4 10" xfId="31809" xr:uid="{00000000-0005-0000-0000-0000DB790000}"/>
    <cellStyle name="RIGs input cells 2 4 11" xfId="31810" xr:uid="{00000000-0005-0000-0000-0000DC790000}"/>
    <cellStyle name="RIGs input cells 2 4 12" xfId="31811" xr:uid="{00000000-0005-0000-0000-0000DD790000}"/>
    <cellStyle name="RIGs input cells 2 4 13" xfId="31812" xr:uid="{00000000-0005-0000-0000-0000DE790000}"/>
    <cellStyle name="RIGs input cells 2 4 14" xfId="31813" xr:uid="{00000000-0005-0000-0000-0000DF790000}"/>
    <cellStyle name="RIGs input cells 2 4 15" xfId="31814" xr:uid="{00000000-0005-0000-0000-0000E0790000}"/>
    <cellStyle name="RIGs input cells 2 4 16" xfId="31815" xr:uid="{00000000-0005-0000-0000-0000E1790000}"/>
    <cellStyle name="RIGs input cells 2 4 17" xfId="31816" xr:uid="{00000000-0005-0000-0000-0000E2790000}"/>
    <cellStyle name="RIGs input cells 2 4 18" xfId="31817" xr:uid="{00000000-0005-0000-0000-0000E3790000}"/>
    <cellStyle name="RIGs input cells 2 4 19" xfId="31818" xr:uid="{00000000-0005-0000-0000-0000E4790000}"/>
    <cellStyle name="RIGs input cells 2 4 2" xfId="31819" xr:uid="{00000000-0005-0000-0000-0000E5790000}"/>
    <cellStyle name="RIGs input cells 2 4 2 10" xfId="31820" xr:uid="{00000000-0005-0000-0000-0000E6790000}"/>
    <cellStyle name="RIGs input cells 2 4 2 11" xfId="31821" xr:uid="{00000000-0005-0000-0000-0000E7790000}"/>
    <cellStyle name="RIGs input cells 2 4 2 12" xfId="31822" xr:uid="{00000000-0005-0000-0000-0000E8790000}"/>
    <cellStyle name="RIGs input cells 2 4 2 13" xfId="31823" xr:uid="{00000000-0005-0000-0000-0000E9790000}"/>
    <cellStyle name="RIGs input cells 2 4 2 14" xfId="31824" xr:uid="{00000000-0005-0000-0000-0000EA790000}"/>
    <cellStyle name="RIGs input cells 2 4 2 15" xfId="31825" xr:uid="{00000000-0005-0000-0000-0000EB790000}"/>
    <cellStyle name="RIGs input cells 2 4 2 16" xfId="31826" xr:uid="{00000000-0005-0000-0000-0000EC790000}"/>
    <cellStyle name="RIGs input cells 2 4 2 17" xfId="31827" xr:uid="{00000000-0005-0000-0000-0000ED790000}"/>
    <cellStyle name="RIGs input cells 2 4 2 18" xfId="31828" xr:uid="{00000000-0005-0000-0000-0000EE790000}"/>
    <cellStyle name="RIGs input cells 2 4 2 19" xfId="31829" xr:uid="{00000000-0005-0000-0000-0000EF790000}"/>
    <cellStyle name="RIGs input cells 2 4 2 2" xfId="31830" xr:uid="{00000000-0005-0000-0000-0000F0790000}"/>
    <cellStyle name="RIGs input cells 2 4 2 2 10" xfId="31831" xr:uid="{00000000-0005-0000-0000-0000F1790000}"/>
    <cellStyle name="RIGs input cells 2 4 2 2 11" xfId="31832" xr:uid="{00000000-0005-0000-0000-0000F2790000}"/>
    <cellStyle name="RIGs input cells 2 4 2 2 12" xfId="31833" xr:uid="{00000000-0005-0000-0000-0000F3790000}"/>
    <cellStyle name="RIGs input cells 2 4 2 2 13" xfId="31834" xr:uid="{00000000-0005-0000-0000-0000F4790000}"/>
    <cellStyle name="RIGs input cells 2 4 2 2 2" xfId="31835" xr:uid="{00000000-0005-0000-0000-0000F5790000}"/>
    <cellStyle name="RIGs input cells 2 4 2 2 2 2" xfId="31836" xr:uid="{00000000-0005-0000-0000-0000F6790000}"/>
    <cellStyle name="RIGs input cells 2 4 2 2 2 3" xfId="31837" xr:uid="{00000000-0005-0000-0000-0000F7790000}"/>
    <cellStyle name="RIGs input cells 2 4 2 2 3" xfId="31838" xr:uid="{00000000-0005-0000-0000-0000F8790000}"/>
    <cellStyle name="RIGs input cells 2 4 2 2 3 2" xfId="31839" xr:uid="{00000000-0005-0000-0000-0000F9790000}"/>
    <cellStyle name="RIGs input cells 2 4 2 2 3 3" xfId="31840" xr:uid="{00000000-0005-0000-0000-0000FA790000}"/>
    <cellStyle name="RIGs input cells 2 4 2 2 4" xfId="31841" xr:uid="{00000000-0005-0000-0000-0000FB790000}"/>
    <cellStyle name="RIGs input cells 2 4 2 2 5" xfId="31842" xr:uid="{00000000-0005-0000-0000-0000FC790000}"/>
    <cellStyle name="RIGs input cells 2 4 2 2 6" xfId="31843" xr:uid="{00000000-0005-0000-0000-0000FD790000}"/>
    <cellStyle name="RIGs input cells 2 4 2 2 7" xfId="31844" xr:uid="{00000000-0005-0000-0000-0000FE790000}"/>
    <cellStyle name="RIGs input cells 2 4 2 2 8" xfId="31845" xr:uid="{00000000-0005-0000-0000-0000FF790000}"/>
    <cellStyle name="RIGs input cells 2 4 2 2 9" xfId="31846" xr:uid="{00000000-0005-0000-0000-0000007A0000}"/>
    <cellStyle name="RIGs input cells 2 4 2 20" xfId="31847" xr:uid="{00000000-0005-0000-0000-0000017A0000}"/>
    <cellStyle name="RIGs input cells 2 4 2 21" xfId="31848" xr:uid="{00000000-0005-0000-0000-0000027A0000}"/>
    <cellStyle name="RIGs input cells 2 4 2 22" xfId="31849" xr:uid="{00000000-0005-0000-0000-0000037A0000}"/>
    <cellStyle name="RIGs input cells 2 4 2 23" xfId="31850" xr:uid="{00000000-0005-0000-0000-0000047A0000}"/>
    <cellStyle name="RIGs input cells 2 4 2 24" xfId="31851" xr:uid="{00000000-0005-0000-0000-0000057A0000}"/>
    <cellStyle name="RIGs input cells 2 4 2 25" xfId="31852" xr:uid="{00000000-0005-0000-0000-0000067A0000}"/>
    <cellStyle name="RIGs input cells 2 4 2 26" xfId="31853" xr:uid="{00000000-0005-0000-0000-0000077A0000}"/>
    <cellStyle name="RIGs input cells 2 4 2 27" xfId="31854" xr:uid="{00000000-0005-0000-0000-0000087A0000}"/>
    <cellStyle name="RIGs input cells 2 4 2 28" xfId="31855" xr:uid="{00000000-0005-0000-0000-0000097A0000}"/>
    <cellStyle name="RIGs input cells 2 4 2 29" xfId="31856" xr:uid="{00000000-0005-0000-0000-00000A7A0000}"/>
    <cellStyle name="RIGs input cells 2 4 2 3" xfId="31857" xr:uid="{00000000-0005-0000-0000-00000B7A0000}"/>
    <cellStyle name="RIGs input cells 2 4 2 3 2" xfId="31858" xr:uid="{00000000-0005-0000-0000-00000C7A0000}"/>
    <cellStyle name="RIGs input cells 2 4 2 3 3" xfId="31859" xr:uid="{00000000-0005-0000-0000-00000D7A0000}"/>
    <cellStyle name="RIGs input cells 2 4 2 30" xfId="31860" xr:uid="{00000000-0005-0000-0000-00000E7A0000}"/>
    <cellStyle name="RIGs input cells 2 4 2 31" xfId="31861" xr:uid="{00000000-0005-0000-0000-00000F7A0000}"/>
    <cellStyle name="RIGs input cells 2 4 2 32" xfId="31862" xr:uid="{00000000-0005-0000-0000-0000107A0000}"/>
    <cellStyle name="RIGs input cells 2 4 2 33" xfId="31863" xr:uid="{00000000-0005-0000-0000-0000117A0000}"/>
    <cellStyle name="RIGs input cells 2 4 2 34" xfId="31864" xr:uid="{00000000-0005-0000-0000-0000127A0000}"/>
    <cellStyle name="RIGs input cells 2 4 2 4" xfId="31865" xr:uid="{00000000-0005-0000-0000-0000137A0000}"/>
    <cellStyle name="RIGs input cells 2 4 2 4 2" xfId="31866" xr:uid="{00000000-0005-0000-0000-0000147A0000}"/>
    <cellStyle name="RIGs input cells 2 4 2 4 3" xfId="31867" xr:uid="{00000000-0005-0000-0000-0000157A0000}"/>
    <cellStyle name="RIGs input cells 2 4 2 5" xfId="31868" xr:uid="{00000000-0005-0000-0000-0000167A0000}"/>
    <cellStyle name="RIGs input cells 2 4 2 6" xfId="31869" xr:uid="{00000000-0005-0000-0000-0000177A0000}"/>
    <cellStyle name="RIGs input cells 2 4 2 7" xfId="31870" xr:uid="{00000000-0005-0000-0000-0000187A0000}"/>
    <cellStyle name="RIGs input cells 2 4 2 8" xfId="31871" xr:uid="{00000000-0005-0000-0000-0000197A0000}"/>
    <cellStyle name="RIGs input cells 2 4 2 9" xfId="31872" xr:uid="{00000000-0005-0000-0000-00001A7A0000}"/>
    <cellStyle name="RIGs input cells 2 4 20" xfId="31873" xr:uid="{00000000-0005-0000-0000-00001B7A0000}"/>
    <cellStyle name="RIGs input cells 2 4 21" xfId="31874" xr:uid="{00000000-0005-0000-0000-00001C7A0000}"/>
    <cellStyle name="RIGs input cells 2 4 22" xfId="31875" xr:uid="{00000000-0005-0000-0000-00001D7A0000}"/>
    <cellStyle name="RIGs input cells 2 4 23" xfId="31876" xr:uid="{00000000-0005-0000-0000-00001E7A0000}"/>
    <cellStyle name="RIGs input cells 2 4 24" xfId="31877" xr:uid="{00000000-0005-0000-0000-00001F7A0000}"/>
    <cellStyle name="RIGs input cells 2 4 25" xfId="31878" xr:uid="{00000000-0005-0000-0000-0000207A0000}"/>
    <cellStyle name="RIGs input cells 2 4 26" xfId="31879" xr:uid="{00000000-0005-0000-0000-0000217A0000}"/>
    <cellStyle name="RIGs input cells 2 4 27" xfId="31880" xr:uid="{00000000-0005-0000-0000-0000227A0000}"/>
    <cellStyle name="RIGs input cells 2 4 28" xfId="31881" xr:uid="{00000000-0005-0000-0000-0000237A0000}"/>
    <cellStyle name="RIGs input cells 2 4 29" xfId="31882" xr:uid="{00000000-0005-0000-0000-0000247A0000}"/>
    <cellStyle name="RIGs input cells 2 4 3" xfId="31883" xr:uid="{00000000-0005-0000-0000-0000257A0000}"/>
    <cellStyle name="RIGs input cells 2 4 3 10" xfId="31884" xr:uid="{00000000-0005-0000-0000-0000267A0000}"/>
    <cellStyle name="RIGs input cells 2 4 3 11" xfId="31885" xr:uid="{00000000-0005-0000-0000-0000277A0000}"/>
    <cellStyle name="RIGs input cells 2 4 3 12" xfId="31886" xr:uid="{00000000-0005-0000-0000-0000287A0000}"/>
    <cellStyle name="RIGs input cells 2 4 3 13" xfId="31887" xr:uid="{00000000-0005-0000-0000-0000297A0000}"/>
    <cellStyle name="RIGs input cells 2 4 3 2" xfId="31888" xr:uid="{00000000-0005-0000-0000-00002A7A0000}"/>
    <cellStyle name="RIGs input cells 2 4 3 2 2" xfId="31889" xr:uid="{00000000-0005-0000-0000-00002B7A0000}"/>
    <cellStyle name="RIGs input cells 2 4 3 2 3" xfId="31890" xr:uid="{00000000-0005-0000-0000-00002C7A0000}"/>
    <cellStyle name="RIGs input cells 2 4 3 3" xfId="31891" xr:uid="{00000000-0005-0000-0000-00002D7A0000}"/>
    <cellStyle name="RIGs input cells 2 4 3 3 2" xfId="31892" xr:uid="{00000000-0005-0000-0000-00002E7A0000}"/>
    <cellStyle name="RIGs input cells 2 4 3 3 3" xfId="31893" xr:uid="{00000000-0005-0000-0000-00002F7A0000}"/>
    <cellStyle name="RIGs input cells 2 4 3 4" xfId="31894" xr:uid="{00000000-0005-0000-0000-0000307A0000}"/>
    <cellStyle name="RIGs input cells 2 4 3 5" xfId="31895" xr:uid="{00000000-0005-0000-0000-0000317A0000}"/>
    <cellStyle name="RIGs input cells 2 4 3 6" xfId="31896" xr:uid="{00000000-0005-0000-0000-0000327A0000}"/>
    <cellStyle name="RIGs input cells 2 4 3 7" xfId="31897" xr:uid="{00000000-0005-0000-0000-0000337A0000}"/>
    <cellStyle name="RIGs input cells 2 4 3 8" xfId="31898" xr:uid="{00000000-0005-0000-0000-0000347A0000}"/>
    <cellStyle name="RIGs input cells 2 4 3 9" xfId="31899" xr:uid="{00000000-0005-0000-0000-0000357A0000}"/>
    <cellStyle name="RIGs input cells 2 4 30" xfId="31900" xr:uid="{00000000-0005-0000-0000-0000367A0000}"/>
    <cellStyle name="RIGs input cells 2 4 31" xfId="31901" xr:uid="{00000000-0005-0000-0000-0000377A0000}"/>
    <cellStyle name="RIGs input cells 2 4 32" xfId="31902" xr:uid="{00000000-0005-0000-0000-0000387A0000}"/>
    <cellStyle name="RIGs input cells 2 4 33" xfId="31903" xr:uid="{00000000-0005-0000-0000-0000397A0000}"/>
    <cellStyle name="RIGs input cells 2 4 34" xfId="31904" xr:uid="{00000000-0005-0000-0000-00003A7A0000}"/>
    <cellStyle name="RIGs input cells 2 4 35" xfId="31905" xr:uid="{00000000-0005-0000-0000-00003B7A0000}"/>
    <cellStyle name="RIGs input cells 2 4 4" xfId="31906" xr:uid="{00000000-0005-0000-0000-00003C7A0000}"/>
    <cellStyle name="RIGs input cells 2 4 4 2" xfId="31907" xr:uid="{00000000-0005-0000-0000-00003D7A0000}"/>
    <cellStyle name="RIGs input cells 2 4 4 3" xfId="31908" xr:uid="{00000000-0005-0000-0000-00003E7A0000}"/>
    <cellStyle name="RIGs input cells 2 4 5" xfId="31909" xr:uid="{00000000-0005-0000-0000-00003F7A0000}"/>
    <cellStyle name="RIGs input cells 2 4 5 2" xfId="31910" xr:uid="{00000000-0005-0000-0000-0000407A0000}"/>
    <cellStyle name="RIGs input cells 2 4 5 3" xfId="31911" xr:uid="{00000000-0005-0000-0000-0000417A0000}"/>
    <cellStyle name="RIGs input cells 2 4 6" xfId="31912" xr:uid="{00000000-0005-0000-0000-0000427A0000}"/>
    <cellStyle name="RIGs input cells 2 4 7" xfId="31913" xr:uid="{00000000-0005-0000-0000-0000437A0000}"/>
    <cellStyle name="RIGs input cells 2 4 8" xfId="31914" xr:uid="{00000000-0005-0000-0000-0000447A0000}"/>
    <cellStyle name="RIGs input cells 2 4 9" xfId="31915" xr:uid="{00000000-0005-0000-0000-0000457A0000}"/>
    <cellStyle name="RIGs input cells 2 4_4 28 1_Asst_Health_Crit_AllTO_RIIO_20110714pm" xfId="31916" xr:uid="{00000000-0005-0000-0000-0000467A0000}"/>
    <cellStyle name="RIGs input cells 2 40" xfId="31917" xr:uid="{00000000-0005-0000-0000-0000477A0000}"/>
    <cellStyle name="RIGs input cells 2 41" xfId="31918" xr:uid="{00000000-0005-0000-0000-0000487A0000}"/>
    <cellStyle name="RIGs input cells 2 42" xfId="31919" xr:uid="{00000000-0005-0000-0000-0000497A0000}"/>
    <cellStyle name="RIGs input cells 2 43" xfId="31920" xr:uid="{00000000-0005-0000-0000-00004A7A0000}"/>
    <cellStyle name="RIGs input cells 2 44" xfId="31921" xr:uid="{00000000-0005-0000-0000-00004B7A0000}"/>
    <cellStyle name="RIGs input cells 2 45" xfId="31922" xr:uid="{00000000-0005-0000-0000-00004C7A0000}"/>
    <cellStyle name="RIGs input cells 2 5" xfId="31923" xr:uid="{00000000-0005-0000-0000-00004D7A0000}"/>
    <cellStyle name="RIGs input cells 2 5 10" xfId="31924" xr:uid="{00000000-0005-0000-0000-00004E7A0000}"/>
    <cellStyle name="RIGs input cells 2 5 11" xfId="31925" xr:uid="{00000000-0005-0000-0000-00004F7A0000}"/>
    <cellStyle name="RIGs input cells 2 5 12" xfId="31926" xr:uid="{00000000-0005-0000-0000-0000507A0000}"/>
    <cellStyle name="RIGs input cells 2 5 13" xfId="31927" xr:uid="{00000000-0005-0000-0000-0000517A0000}"/>
    <cellStyle name="RIGs input cells 2 5 14" xfId="31928" xr:uid="{00000000-0005-0000-0000-0000527A0000}"/>
    <cellStyle name="RIGs input cells 2 5 15" xfId="31929" xr:uid="{00000000-0005-0000-0000-0000537A0000}"/>
    <cellStyle name="RIGs input cells 2 5 16" xfId="31930" xr:uid="{00000000-0005-0000-0000-0000547A0000}"/>
    <cellStyle name="RIGs input cells 2 5 17" xfId="31931" xr:uid="{00000000-0005-0000-0000-0000557A0000}"/>
    <cellStyle name="RIGs input cells 2 5 18" xfId="31932" xr:uid="{00000000-0005-0000-0000-0000567A0000}"/>
    <cellStyle name="RIGs input cells 2 5 19" xfId="31933" xr:uid="{00000000-0005-0000-0000-0000577A0000}"/>
    <cellStyle name="RIGs input cells 2 5 2" xfId="31934" xr:uid="{00000000-0005-0000-0000-0000587A0000}"/>
    <cellStyle name="RIGs input cells 2 5 2 10" xfId="31935" xr:uid="{00000000-0005-0000-0000-0000597A0000}"/>
    <cellStyle name="RIGs input cells 2 5 2 11" xfId="31936" xr:uid="{00000000-0005-0000-0000-00005A7A0000}"/>
    <cellStyle name="RIGs input cells 2 5 2 12" xfId="31937" xr:uid="{00000000-0005-0000-0000-00005B7A0000}"/>
    <cellStyle name="RIGs input cells 2 5 2 13" xfId="31938" xr:uid="{00000000-0005-0000-0000-00005C7A0000}"/>
    <cellStyle name="RIGs input cells 2 5 2 2" xfId="31939" xr:uid="{00000000-0005-0000-0000-00005D7A0000}"/>
    <cellStyle name="RIGs input cells 2 5 2 2 2" xfId="31940" xr:uid="{00000000-0005-0000-0000-00005E7A0000}"/>
    <cellStyle name="RIGs input cells 2 5 2 2 3" xfId="31941" xr:uid="{00000000-0005-0000-0000-00005F7A0000}"/>
    <cellStyle name="RIGs input cells 2 5 2 3" xfId="31942" xr:uid="{00000000-0005-0000-0000-0000607A0000}"/>
    <cellStyle name="RIGs input cells 2 5 2 3 2" xfId="31943" xr:uid="{00000000-0005-0000-0000-0000617A0000}"/>
    <cellStyle name="RIGs input cells 2 5 2 3 3" xfId="31944" xr:uid="{00000000-0005-0000-0000-0000627A0000}"/>
    <cellStyle name="RIGs input cells 2 5 2 4" xfId="31945" xr:uid="{00000000-0005-0000-0000-0000637A0000}"/>
    <cellStyle name="RIGs input cells 2 5 2 5" xfId="31946" xr:uid="{00000000-0005-0000-0000-0000647A0000}"/>
    <cellStyle name="RIGs input cells 2 5 2 6" xfId="31947" xr:uid="{00000000-0005-0000-0000-0000657A0000}"/>
    <cellStyle name="RIGs input cells 2 5 2 7" xfId="31948" xr:uid="{00000000-0005-0000-0000-0000667A0000}"/>
    <cellStyle name="RIGs input cells 2 5 2 8" xfId="31949" xr:uid="{00000000-0005-0000-0000-0000677A0000}"/>
    <cellStyle name="RIGs input cells 2 5 2 9" xfId="31950" xr:uid="{00000000-0005-0000-0000-0000687A0000}"/>
    <cellStyle name="RIGs input cells 2 5 20" xfId="31951" xr:uid="{00000000-0005-0000-0000-0000697A0000}"/>
    <cellStyle name="RIGs input cells 2 5 21" xfId="31952" xr:uid="{00000000-0005-0000-0000-00006A7A0000}"/>
    <cellStyle name="RIGs input cells 2 5 22" xfId="31953" xr:uid="{00000000-0005-0000-0000-00006B7A0000}"/>
    <cellStyle name="RIGs input cells 2 5 23" xfId="31954" xr:uid="{00000000-0005-0000-0000-00006C7A0000}"/>
    <cellStyle name="RIGs input cells 2 5 24" xfId="31955" xr:uid="{00000000-0005-0000-0000-00006D7A0000}"/>
    <cellStyle name="RIGs input cells 2 5 25" xfId="31956" xr:uid="{00000000-0005-0000-0000-00006E7A0000}"/>
    <cellStyle name="RIGs input cells 2 5 26" xfId="31957" xr:uid="{00000000-0005-0000-0000-00006F7A0000}"/>
    <cellStyle name="RIGs input cells 2 5 27" xfId="31958" xr:uid="{00000000-0005-0000-0000-0000707A0000}"/>
    <cellStyle name="RIGs input cells 2 5 28" xfId="31959" xr:uid="{00000000-0005-0000-0000-0000717A0000}"/>
    <cellStyle name="RIGs input cells 2 5 29" xfId="31960" xr:uid="{00000000-0005-0000-0000-0000727A0000}"/>
    <cellStyle name="RIGs input cells 2 5 3" xfId="31961" xr:uid="{00000000-0005-0000-0000-0000737A0000}"/>
    <cellStyle name="RIGs input cells 2 5 3 2" xfId="31962" xr:uid="{00000000-0005-0000-0000-0000747A0000}"/>
    <cellStyle name="RIGs input cells 2 5 3 3" xfId="31963" xr:uid="{00000000-0005-0000-0000-0000757A0000}"/>
    <cellStyle name="RIGs input cells 2 5 30" xfId="31964" xr:uid="{00000000-0005-0000-0000-0000767A0000}"/>
    <cellStyle name="RIGs input cells 2 5 31" xfId="31965" xr:uid="{00000000-0005-0000-0000-0000777A0000}"/>
    <cellStyle name="RIGs input cells 2 5 32" xfId="31966" xr:uid="{00000000-0005-0000-0000-0000787A0000}"/>
    <cellStyle name="RIGs input cells 2 5 33" xfId="31967" xr:uid="{00000000-0005-0000-0000-0000797A0000}"/>
    <cellStyle name="RIGs input cells 2 5 34" xfId="31968" xr:uid="{00000000-0005-0000-0000-00007A7A0000}"/>
    <cellStyle name="RIGs input cells 2 5 4" xfId="31969" xr:uid="{00000000-0005-0000-0000-00007B7A0000}"/>
    <cellStyle name="RIGs input cells 2 5 4 2" xfId="31970" xr:uid="{00000000-0005-0000-0000-00007C7A0000}"/>
    <cellStyle name="RIGs input cells 2 5 4 3" xfId="31971" xr:uid="{00000000-0005-0000-0000-00007D7A0000}"/>
    <cellStyle name="RIGs input cells 2 5 5" xfId="31972" xr:uid="{00000000-0005-0000-0000-00007E7A0000}"/>
    <cellStyle name="RIGs input cells 2 5 6" xfId="31973" xr:uid="{00000000-0005-0000-0000-00007F7A0000}"/>
    <cellStyle name="RIGs input cells 2 5 7" xfId="31974" xr:uid="{00000000-0005-0000-0000-0000807A0000}"/>
    <cellStyle name="RIGs input cells 2 5 8" xfId="31975" xr:uid="{00000000-0005-0000-0000-0000817A0000}"/>
    <cellStyle name="RIGs input cells 2 5 9" xfId="31976" xr:uid="{00000000-0005-0000-0000-0000827A0000}"/>
    <cellStyle name="RIGs input cells 2 6" xfId="31977" xr:uid="{00000000-0005-0000-0000-0000837A0000}"/>
    <cellStyle name="RIGs input cells 2 6 10" xfId="31978" xr:uid="{00000000-0005-0000-0000-0000847A0000}"/>
    <cellStyle name="RIGs input cells 2 6 11" xfId="31979" xr:uid="{00000000-0005-0000-0000-0000857A0000}"/>
    <cellStyle name="RIGs input cells 2 6 12" xfId="31980" xr:uid="{00000000-0005-0000-0000-0000867A0000}"/>
    <cellStyle name="RIGs input cells 2 6 13" xfId="31981" xr:uid="{00000000-0005-0000-0000-0000877A0000}"/>
    <cellStyle name="RIGs input cells 2 6 14" xfId="31982" xr:uid="{00000000-0005-0000-0000-0000887A0000}"/>
    <cellStyle name="RIGs input cells 2 6 15" xfId="31983" xr:uid="{00000000-0005-0000-0000-0000897A0000}"/>
    <cellStyle name="RIGs input cells 2 6 16" xfId="31984" xr:uid="{00000000-0005-0000-0000-00008A7A0000}"/>
    <cellStyle name="RIGs input cells 2 6 17" xfId="31985" xr:uid="{00000000-0005-0000-0000-00008B7A0000}"/>
    <cellStyle name="RIGs input cells 2 6 18" xfId="31986" xr:uid="{00000000-0005-0000-0000-00008C7A0000}"/>
    <cellStyle name="RIGs input cells 2 6 19" xfId="31987" xr:uid="{00000000-0005-0000-0000-00008D7A0000}"/>
    <cellStyle name="RIGs input cells 2 6 2" xfId="31988" xr:uid="{00000000-0005-0000-0000-00008E7A0000}"/>
    <cellStyle name="RIGs input cells 2 6 2 10" xfId="31989" xr:uid="{00000000-0005-0000-0000-00008F7A0000}"/>
    <cellStyle name="RIGs input cells 2 6 2 11" xfId="31990" xr:uid="{00000000-0005-0000-0000-0000907A0000}"/>
    <cellStyle name="RIGs input cells 2 6 2 12" xfId="31991" xr:uid="{00000000-0005-0000-0000-0000917A0000}"/>
    <cellStyle name="RIGs input cells 2 6 2 13" xfId="31992" xr:uid="{00000000-0005-0000-0000-0000927A0000}"/>
    <cellStyle name="RIGs input cells 2 6 2 2" xfId="31993" xr:uid="{00000000-0005-0000-0000-0000937A0000}"/>
    <cellStyle name="RIGs input cells 2 6 2 2 2" xfId="31994" xr:uid="{00000000-0005-0000-0000-0000947A0000}"/>
    <cellStyle name="RIGs input cells 2 6 2 2 3" xfId="31995" xr:uid="{00000000-0005-0000-0000-0000957A0000}"/>
    <cellStyle name="RIGs input cells 2 6 2 3" xfId="31996" xr:uid="{00000000-0005-0000-0000-0000967A0000}"/>
    <cellStyle name="RIGs input cells 2 6 2 3 2" xfId="31997" xr:uid="{00000000-0005-0000-0000-0000977A0000}"/>
    <cellStyle name="RIGs input cells 2 6 2 3 3" xfId="31998" xr:uid="{00000000-0005-0000-0000-0000987A0000}"/>
    <cellStyle name="RIGs input cells 2 6 2 4" xfId="31999" xr:uid="{00000000-0005-0000-0000-0000997A0000}"/>
    <cellStyle name="RIGs input cells 2 6 2 5" xfId="32000" xr:uid="{00000000-0005-0000-0000-00009A7A0000}"/>
    <cellStyle name="RIGs input cells 2 6 2 6" xfId="32001" xr:uid="{00000000-0005-0000-0000-00009B7A0000}"/>
    <cellStyle name="RIGs input cells 2 6 2 7" xfId="32002" xr:uid="{00000000-0005-0000-0000-00009C7A0000}"/>
    <cellStyle name="RIGs input cells 2 6 2 8" xfId="32003" xr:uid="{00000000-0005-0000-0000-00009D7A0000}"/>
    <cellStyle name="RIGs input cells 2 6 2 9" xfId="32004" xr:uid="{00000000-0005-0000-0000-00009E7A0000}"/>
    <cellStyle name="RIGs input cells 2 6 20" xfId="32005" xr:uid="{00000000-0005-0000-0000-00009F7A0000}"/>
    <cellStyle name="RIGs input cells 2 6 21" xfId="32006" xr:uid="{00000000-0005-0000-0000-0000A07A0000}"/>
    <cellStyle name="RIGs input cells 2 6 22" xfId="32007" xr:uid="{00000000-0005-0000-0000-0000A17A0000}"/>
    <cellStyle name="RIGs input cells 2 6 23" xfId="32008" xr:uid="{00000000-0005-0000-0000-0000A27A0000}"/>
    <cellStyle name="RIGs input cells 2 6 24" xfId="32009" xr:uid="{00000000-0005-0000-0000-0000A37A0000}"/>
    <cellStyle name="RIGs input cells 2 6 25" xfId="32010" xr:uid="{00000000-0005-0000-0000-0000A47A0000}"/>
    <cellStyle name="RIGs input cells 2 6 26" xfId="32011" xr:uid="{00000000-0005-0000-0000-0000A57A0000}"/>
    <cellStyle name="RIGs input cells 2 6 27" xfId="32012" xr:uid="{00000000-0005-0000-0000-0000A67A0000}"/>
    <cellStyle name="RIGs input cells 2 6 28" xfId="32013" xr:uid="{00000000-0005-0000-0000-0000A77A0000}"/>
    <cellStyle name="RIGs input cells 2 6 29" xfId="32014" xr:uid="{00000000-0005-0000-0000-0000A87A0000}"/>
    <cellStyle name="RIGs input cells 2 6 3" xfId="32015" xr:uid="{00000000-0005-0000-0000-0000A97A0000}"/>
    <cellStyle name="RIGs input cells 2 6 3 2" xfId="32016" xr:uid="{00000000-0005-0000-0000-0000AA7A0000}"/>
    <cellStyle name="RIGs input cells 2 6 3 3" xfId="32017" xr:uid="{00000000-0005-0000-0000-0000AB7A0000}"/>
    <cellStyle name="RIGs input cells 2 6 30" xfId="32018" xr:uid="{00000000-0005-0000-0000-0000AC7A0000}"/>
    <cellStyle name="RIGs input cells 2 6 31" xfId="32019" xr:uid="{00000000-0005-0000-0000-0000AD7A0000}"/>
    <cellStyle name="RIGs input cells 2 6 32" xfId="32020" xr:uid="{00000000-0005-0000-0000-0000AE7A0000}"/>
    <cellStyle name="RIGs input cells 2 6 33" xfId="32021" xr:uid="{00000000-0005-0000-0000-0000AF7A0000}"/>
    <cellStyle name="RIGs input cells 2 6 34" xfId="32022" xr:uid="{00000000-0005-0000-0000-0000B07A0000}"/>
    <cellStyle name="RIGs input cells 2 6 4" xfId="32023" xr:uid="{00000000-0005-0000-0000-0000B17A0000}"/>
    <cellStyle name="RIGs input cells 2 6 4 2" xfId="32024" xr:uid="{00000000-0005-0000-0000-0000B27A0000}"/>
    <cellStyle name="RIGs input cells 2 6 4 3" xfId="32025" xr:uid="{00000000-0005-0000-0000-0000B37A0000}"/>
    <cellStyle name="RIGs input cells 2 6 5" xfId="32026" xr:uid="{00000000-0005-0000-0000-0000B47A0000}"/>
    <cellStyle name="RIGs input cells 2 6 6" xfId="32027" xr:uid="{00000000-0005-0000-0000-0000B57A0000}"/>
    <cellStyle name="RIGs input cells 2 6 7" xfId="32028" xr:uid="{00000000-0005-0000-0000-0000B67A0000}"/>
    <cellStyle name="RIGs input cells 2 6 8" xfId="32029" xr:uid="{00000000-0005-0000-0000-0000B77A0000}"/>
    <cellStyle name="RIGs input cells 2 6 9" xfId="32030" xr:uid="{00000000-0005-0000-0000-0000B87A0000}"/>
    <cellStyle name="RIGs input cells 2 7" xfId="32031" xr:uid="{00000000-0005-0000-0000-0000B97A0000}"/>
    <cellStyle name="RIGs input cells 2 7 10" xfId="32032" xr:uid="{00000000-0005-0000-0000-0000BA7A0000}"/>
    <cellStyle name="RIGs input cells 2 7 11" xfId="32033" xr:uid="{00000000-0005-0000-0000-0000BB7A0000}"/>
    <cellStyle name="RIGs input cells 2 7 12" xfId="32034" xr:uid="{00000000-0005-0000-0000-0000BC7A0000}"/>
    <cellStyle name="RIGs input cells 2 7 13" xfId="32035" xr:uid="{00000000-0005-0000-0000-0000BD7A0000}"/>
    <cellStyle name="RIGs input cells 2 7 14" xfId="32036" xr:uid="{00000000-0005-0000-0000-0000BE7A0000}"/>
    <cellStyle name="RIGs input cells 2 7 15" xfId="32037" xr:uid="{00000000-0005-0000-0000-0000BF7A0000}"/>
    <cellStyle name="RIGs input cells 2 7 16" xfId="32038" xr:uid="{00000000-0005-0000-0000-0000C07A0000}"/>
    <cellStyle name="RIGs input cells 2 7 17" xfId="32039" xr:uid="{00000000-0005-0000-0000-0000C17A0000}"/>
    <cellStyle name="RIGs input cells 2 7 18" xfId="32040" xr:uid="{00000000-0005-0000-0000-0000C27A0000}"/>
    <cellStyle name="RIGs input cells 2 7 19" xfId="32041" xr:uid="{00000000-0005-0000-0000-0000C37A0000}"/>
    <cellStyle name="RIGs input cells 2 7 2" xfId="32042" xr:uid="{00000000-0005-0000-0000-0000C47A0000}"/>
    <cellStyle name="RIGs input cells 2 7 2 10" xfId="32043" xr:uid="{00000000-0005-0000-0000-0000C57A0000}"/>
    <cellStyle name="RIGs input cells 2 7 2 11" xfId="32044" xr:uid="{00000000-0005-0000-0000-0000C67A0000}"/>
    <cellStyle name="RIGs input cells 2 7 2 12" xfId="32045" xr:uid="{00000000-0005-0000-0000-0000C77A0000}"/>
    <cellStyle name="RIGs input cells 2 7 2 13" xfId="32046" xr:uid="{00000000-0005-0000-0000-0000C87A0000}"/>
    <cellStyle name="RIGs input cells 2 7 2 2" xfId="32047" xr:uid="{00000000-0005-0000-0000-0000C97A0000}"/>
    <cellStyle name="RIGs input cells 2 7 2 2 2" xfId="32048" xr:uid="{00000000-0005-0000-0000-0000CA7A0000}"/>
    <cellStyle name="RIGs input cells 2 7 2 2 3" xfId="32049" xr:uid="{00000000-0005-0000-0000-0000CB7A0000}"/>
    <cellStyle name="RIGs input cells 2 7 2 3" xfId="32050" xr:uid="{00000000-0005-0000-0000-0000CC7A0000}"/>
    <cellStyle name="RIGs input cells 2 7 2 3 2" xfId="32051" xr:uid="{00000000-0005-0000-0000-0000CD7A0000}"/>
    <cellStyle name="RIGs input cells 2 7 2 3 3" xfId="32052" xr:uid="{00000000-0005-0000-0000-0000CE7A0000}"/>
    <cellStyle name="RIGs input cells 2 7 2 4" xfId="32053" xr:uid="{00000000-0005-0000-0000-0000CF7A0000}"/>
    <cellStyle name="RIGs input cells 2 7 2 5" xfId="32054" xr:uid="{00000000-0005-0000-0000-0000D07A0000}"/>
    <cellStyle name="RIGs input cells 2 7 2 6" xfId="32055" xr:uid="{00000000-0005-0000-0000-0000D17A0000}"/>
    <cellStyle name="RIGs input cells 2 7 2 7" xfId="32056" xr:uid="{00000000-0005-0000-0000-0000D27A0000}"/>
    <cellStyle name="RIGs input cells 2 7 2 8" xfId="32057" xr:uid="{00000000-0005-0000-0000-0000D37A0000}"/>
    <cellStyle name="RIGs input cells 2 7 2 9" xfId="32058" xr:uid="{00000000-0005-0000-0000-0000D47A0000}"/>
    <cellStyle name="RIGs input cells 2 7 20" xfId="32059" xr:uid="{00000000-0005-0000-0000-0000D57A0000}"/>
    <cellStyle name="RIGs input cells 2 7 21" xfId="32060" xr:uid="{00000000-0005-0000-0000-0000D67A0000}"/>
    <cellStyle name="RIGs input cells 2 7 22" xfId="32061" xr:uid="{00000000-0005-0000-0000-0000D77A0000}"/>
    <cellStyle name="RIGs input cells 2 7 23" xfId="32062" xr:uid="{00000000-0005-0000-0000-0000D87A0000}"/>
    <cellStyle name="RIGs input cells 2 7 24" xfId="32063" xr:uid="{00000000-0005-0000-0000-0000D97A0000}"/>
    <cellStyle name="RIGs input cells 2 7 25" xfId="32064" xr:uid="{00000000-0005-0000-0000-0000DA7A0000}"/>
    <cellStyle name="RIGs input cells 2 7 26" xfId="32065" xr:uid="{00000000-0005-0000-0000-0000DB7A0000}"/>
    <cellStyle name="RIGs input cells 2 7 27" xfId="32066" xr:uid="{00000000-0005-0000-0000-0000DC7A0000}"/>
    <cellStyle name="RIGs input cells 2 7 28" xfId="32067" xr:uid="{00000000-0005-0000-0000-0000DD7A0000}"/>
    <cellStyle name="RIGs input cells 2 7 29" xfId="32068" xr:uid="{00000000-0005-0000-0000-0000DE7A0000}"/>
    <cellStyle name="RIGs input cells 2 7 3" xfId="32069" xr:uid="{00000000-0005-0000-0000-0000DF7A0000}"/>
    <cellStyle name="RIGs input cells 2 7 3 2" xfId="32070" xr:uid="{00000000-0005-0000-0000-0000E07A0000}"/>
    <cellStyle name="RIGs input cells 2 7 3 3" xfId="32071" xr:uid="{00000000-0005-0000-0000-0000E17A0000}"/>
    <cellStyle name="RIGs input cells 2 7 30" xfId="32072" xr:uid="{00000000-0005-0000-0000-0000E27A0000}"/>
    <cellStyle name="RIGs input cells 2 7 31" xfId="32073" xr:uid="{00000000-0005-0000-0000-0000E37A0000}"/>
    <cellStyle name="RIGs input cells 2 7 32" xfId="32074" xr:uid="{00000000-0005-0000-0000-0000E47A0000}"/>
    <cellStyle name="RIGs input cells 2 7 33" xfId="32075" xr:uid="{00000000-0005-0000-0000-0000E57A0000}"/>
    <cellStyle name="RIGs input cells 2 7 34" xfId="32076" xr:uid="{00000000-0005-0000-0000-0000E67A0000}"/>
    <cellStyle name="RIGs input cells 2 7 4" xfId="32077" xr:uid="{00000000-0005-0000-0000-0000E77A0000}"/>
    <cellStyle name="RIGs input cells 2 7 4 2" xfId="32078" xr:uid="{00000000-0005-0000-0000-0000E87A0000}"/>
    <cellStyle name="RIGs input cells 2 7 4 3" xfId="32079" xr:uid="{00000000-0005-0000-0000-0000E97A0000}"/>
    <cellStyle name="RIGs input cells 2 7 5" xfId="32080" xr:uid="{00000000-0005-0000-0000-0000EA7A0000}"/>
    <cellStyle name="RIGs input cells 2 7 6" xfId="32081" xr:uid="{00000000-0005-0000-0000-0000EB7A0000}"/>
    <cellStyle name="RIGs input cells 2 7 7" xfId="32082" xr:uid="{00000000-0005-0000-0000-0000EC7A0000}"/>
    <cellStyle name="RIGs input cells 2 7 8" xfId="32083" xr:uid="{00000000-0005-0000-0000-0000ED7A0000}"/>
    <cellStyle name="RIGs input cells 2 7 9" xfId="32084" xr:uid="{00000000-0005-0000-0000-0000EE7A0000}"/>
    <cellStyle name="RIGs input cells 2 8" xfId="32085" xr:uid="{00000000-0005-0000-0000-0000EF7A0000}"/>
    <cellStyle name="RIGs input cells 2 8 10" xfId="32086" xr:uid="{00000000-0005-0000-0000-0000F07A0000}"/>
    <cellStyle name="RIGs input cells 2 8 11" xfId="32087" xr:uid="{00000000-0005-0000-0000-0000F17A0000}"/>
    <cellStyle name="RIGs input cells 2 8 12" xfId="32088" xr:uid="{00000000-0005-0000-0000-0000F27A0000}"/>
    <cellStyle name="RIGs input cells 2 8 13" xfId="32089" xr:uid="{00000000-0005-0000-0000-0000F37A0000}"/>
    <cellStyle name="RIGs input cells 2 8 14" xfId="32090" xr:uid="{00000000-0005-0000-0000-0000F47A0000}"/>
    <cellStyle name="RIGs input cells 2 8 15" xfId="32091" xr:uid="{00000000-0005-0000-0000-0000F57A0000}"/>
    <cellStyle name="RIGs input cells 2 8 16" xfId="32092" xr:uid="{00000000-0005-0000-0000-0000F67A0000}"/>
    <cellStyle name="RIGs input cells 2 8 17" xfId="32093" xr:uid="{00000000-0005-0000-0000-0000F77A0000}"/>
    <cellStyle name="RIGs input cells 2 8 18" xfId="32094" xr:uid="{00000000-0005-0000-0000-0000F87A0000}"/>
    <cellStyle name="RIGs input cells 2 8 19" xfId="32095" xr:uid="{00000000-0005-0000-0000-0000F97A0000}"/>
    <cellStyle name="RIGs input cells 2 8 2" xfId="32096" xr:uid="{00000000-0005-0000-0000-0000FA7A0000}"/>
    <cellStyle name="RIGs input cells 2 8 2 10" xfId="32097" xr:uid="{00000000-0005-0000-0000-0000FB7A0000}"/>
    <cellStyle name="RIGs input cells 2 8 2 11" xfId="32098" xr:uid="{00000000-0005-0000-0000-0000FC7A0000}"/>
    <cellStyle name="RIGs input cells 2 8 2 12" xfId="32099" xr:uid="{00000000-0005-0000-0000-0000FD7A0000}"/>
    <cellStyle name="RIGs input cells 2 8 2 13" xfId="32100" xr:uid="{00000000-0005-0000-0000-0000FE7A0000}"/>
    <cellStyle name="RIGs input cells 2 8 2 2" xfId="32101" xr:uid="{00000000-0005-0000-0000-0000FF7A0000}"/>
    <cellStyle name="RIGs input cells 2 8 2 2 2" xfId="32102" xr:uid="{00000000-0005-0000-0000-0000007B0000}"/>
    <cellStyle name="RIGs input cells 2 8 2 2 3" xfId="32103" xr:uid="{00000000-0005-0000-0000-0000017B0000}"/>
    <cellStyle name="RIGs input cells 2 8 2 3" xfId="32104" xr:uid="{00000000-0005-0000-0000-0000027B0000}"/>
    <cellStyle name="RIGs input cells 2 8 2 3 2" xfId="32105" xr:uid="{00000000-0005-0000-0000-0000037B0000}"/>
    <cellStyle name="RIGs input cells 2 8 2 3 3" xfId="32106" xr:uid="{00000000-0005-0000-0000-0000047B0000}"/>
    <cellStyle name="RIGs input cells 2 8 2 4" xfId="32107" xr:uid="{00000000-0005-0000-0000-0000057B0000}"/>
    <cellStyle name="RIGs input cells 2 8 2 5" xfId="32108" xr:uid="{00000000-0005-0000-0000-0000067B0000}"/>
    <cellStyle name="RIGs input cells 2 8 2 6" xfId="32109" xr:uid="{00000000-0005-0000-0000-0000077B0000}"/>
    <cellStyle name="RIGs input cells 2 8 2 7" xfId="32110" xr:uid="{00000000-0005-0000-0000-0000087B0000}"/>
    <cellStyle name="RIGs input cells 2 8 2 8" xfId="32111" xr:uid="{00000000-0005-0000-0000-0000097B0000}"/>
    <cellStyle name="RIGs input cells 2 8 2 9" xfId="32112" xr:uid="{00000000-0005-0000-0000-00000A7B0000}"/>
    <cellStyle name="RIGs input cells 2 8 20" xfId="32113" xr:uid="{00000000-0005-0000-0000-00000B7B0000}"/>
    <cellStyle name="RIGs input cells 2 8 21" xfId="32114" xr:uid="{00000000-0005-0000-0000-00000C7B0000}"/>
    <cellStyle name="RIGs input cells 2 8 22" xfId="32115" xr:uid="{00000000-0005-0000-0000-00000D7B0000}"/>
    <cellStyle name="RIGs input cells 2 8 23" xfId="32116" xr:uid="{00000000-0005-0000-0000-00000E7B0000}"/>
    <cellStyle name="RIGs input cells 2 8 24" xfId="32117" xr:uid="{00000000-0005-0000-0000-00000F7B0000}"/>
    <cellStyle name="RIGs input cells 2 8 25" xfId="32118" xr:uid="{00000000-0005-0000-0000-0000107B0000}"/>
    <cellStyle name="RIGs input cells 2 8 26" xfId="32119" xr:uid="{00000000-0005-0000-0000-0000117B0000}"/>
    <cellStyle name="RIGs input cells 2 8 27" xfId="32120" xr:uid="{00000000-0005-0000-0000-0000127B0000}"/>
    <cellStyle name="RIGs input cells 2 8 28" xfId="32121" xr:uid="{00000000-0005-0000-0000-0000137B0000}"/>
    <cellStyle name="RIGs input cells 2 8 29" xfId="32122" xr:uid="{00000000-0005-0000-0000-0000147B0000}"/>
    <cellStyle name="RIGs input cells 2 8 3" xfId="32123" xr:uid="{00000000-0005-0000-0000-0000157B0000}"/>
    <cellStyle name="RIGs input cells 2 8 3 2" xfId="32124" xr:uid="{00000000-0005-0000-0000-0000167B0000}"/>
    <cellStyle name="RIGs input cells 2 8 3 3" xfId="32125" xr:uid="{00000000-0005-0000-0000-0000177B0000}"/>
    <cellStyle name="RIGs input cells 2 8 30" xfId="32126" xr:uid="{00000000-0005-0000-0000-0000187B0000}"/>
    <cellStyle name="RIGs input cells 2 8 31" xfId="32127" xr:uid="{00000000-0005-0000-0000-0000197B0000}"/>
    <cellStyle name="RIGs input cells 2 8 32" xfId="32128" xr:uid="{00000000-0005-0000-0000-00001A7B0000}"/>
    <cellStyle name="RIGs input cells 2 8 33" xfId="32129" xr:uid="{00000000-0005-0000-0000-00001B7B0000}"/>
    <cellStyle name="RIGs input cells 2 8 34" xfId="32130" xr:uid="{00000000-0005-0000-0000-00001C7B0000}"/>
    <cellStyle name="RIGs input cells 2 8 4" xfId="32131" xr:uid="{00000000-0005-0000-0000-00001D7B0000}"/>
    <cellStyle name="RIGs input cells 2 8 4 2" xfId="32132" xr:uid="{00000000-0005-0000-0000-00001E7B0000}"/>
    <cellStyle name="RIGs input cells 2 8 4 3" xfId="32133" xr:uid="{00000000-0005-0000-0000-00001F7B0000}"/>
    <cellStyle name="RIGs input cells 2 8 5" xfId="32134" xr:uid="{00000000-0005-0000-0000-0000207B0000}"/>
    <cellStyle name="RIGs input cells 2 8 6" xfId="32135" xr:uid="{00000000-0005-0000-0000-0000217B0000}"/>
    <cellStyle name="RIGs input cells 2 8 7" xfId="32136" xr:uid="{00000000-0005-0000-0000-0000227B0000}"/>
    <cellStyle name="RIGs input cells 2 8 8" xfId="32137" xr:uid="{00000000-0005-0000-0000-0000237B0000}"/>
    <cellStyle name="RIGs input cells 2 8 9" xfId="32138" xr:uid="{00000000-0005-0000-0000-0000247B0000}"/>
    <cellStyle name="RIGs input cells 2 9" xfId="32139" xr:uid="{00000000-0005-0000-0000-0000257B0000}"/>
    <cellStyle name="RIGs input cells 2 9 10" xfId="32140" xr:uid="{00000000-0005-0000-0000-0000267B0000}"/>
    <cellStyle name="RIGs input cells 2 9 11" xfId="32141" xr:uid="{00000000-0005-0000-0000-0000277B0000}"/>
    <cellStyle name="RIGs input cells 2 9 12" xfId="32142" xr:uid="{00000000-0005-0000-0000-0000287B0000}"/>
    <cellStyle name="RIGs input cells 2 9 13" xfId="32143" xr:uid="{00000000-0005-0000-0000-0000297B0000}"/>
    <cellStyle name="RIGs input cells 2 9 14" xfId="32144" xr:uid="{00000000-0005-0000-0000-00002A7B0000}"/>
    <cellStyle name="RIGs input cells 2 9 15" xfId="32145" xr:uid="{00000000-0005-0000-0000-00002B7B0000}"/>
    <cellStyle name="RIGs input cells 2 9 16" xfId="32146" xr:uid="{00000000-0005-0000-0000-00002C7B0000}"/>
    <cellStyle name="RIGs input cells 2 9 17" xfId="32147" xr:uid="{00000000-0005-0000-0000-00002D7B0000}"/>
    <cellStyle name="RIGs input cells 2 9 18" xfId="32148" xr:uid="{00000000-0005-0000-0000-00002E7B0000}"/>
    <cellStyle name="RIGs input cells 2 9 19" xfId="32149" xr:uid="{00000000-0005-0000-0000-00002F7B0000}"/>
    <cellStyle name="RIGs input cells 2 9 2" xfId="32150" xr:uid="{00000000-0005-0000-0000-0000307B0000}"/>
    <cellStyle name="RIGs input cells 2 9 2 10" xfId="32151" xr:uid="{00000000-0005-0000-0000-0000317B0000}"/>
    <cellStyle name="RIGs input cells 2 9 2 11" xfId="32152" xr:uid="{00000000-0005-0000-0000-0000327B0000}"/>
    <cellStyle name="RIGs input cells 2 9 2 12" xfId="32153" xr:uid="{00000000-0005-0000-0000-0000337B0000}"/>
    <cellStyle name="RIGs input cells 2 9 2 13" xfId="32154" xr:uid="{00000000-0005-0000-0000-0000347B0000}"/>
    <cellStyle name="RIGs input cells 2 9 2 2" xfId="32155" xr:uid="{00000000-0005-0000-0000-0000357B0000}"/>
    <cellStyle name="RIGs input cells 2 9 2 2 2" xfId="32156" xr:uid="{00000000-0005-0000-0000-0000367B0000}"/>
    <cellStyle name="RIGs input cells 2 9 2 2 3" xfId="32157" xr:uid="{00000000-0005-0000-0000-0000377B0000}"/>
    <cellStyle name="RIGs input cells 2 9 2 3" xfId="32158" xr:uid="{00000000-0005-0000-0000-0000387B0000}"/>
    <cellStyle name="RIGs input cells 2 9 2 3 2" xfId="32159" xr:uid="{00000000-0005-0000-0000-0000397B0000}"/>
    <cellStyle name="RIGs input cells 2 9 2 3 3" xfId="32160" xr:uid="{00000000-0005-0000-0000-00003A7B0000}"/>
    <cellStyle name="RIGs input cells 2 9 2 4" xfId="32161" xr:uid="{00000000-0005-0000-0000-00003B7B0000}"/>
    <cellStyle name="RIGs input cells 2 9 2 5" xfId="32162" xr:uid="{00000000-0005-0000-0000-00003C7B0000}"/>
    <cellStyle name="RIGs input cells 2 9 2 6" xfId="32163" xr:uid="{00000000-0005-0000-0000-00003D7B0000}"/>
    <cellStyle name="RIGs input cells 2 9 2 7" xfId="32164" xr:uid="{00000000-0005-0000-0000-00003E7B0000}"/>
    <cellStyle name="RIGs input cells 2 9 2 8" xfId="32165" xr:uid="{00000000-0005-0000-0000-00003F7B0000}"/>
    <cellStyle name="RIGs input cells 2 9 2 9" xfId="32166" xr:uid="{00000000-0005-0000-0000-0000407B0000}"/>
    <cellStyle name="RIGs input cells 2 9 20" xfId="32167" xr:uid="{00000000-0005-0000-0000-0000417B0000}"/>
    <cellStyle name="RIGs input cells 2 9 21" xfId="32168" xr:uid="{00000000-0005-0000-0000-0000427B0000}"/>
    <cellStyle name="RIGs input cells 2 9 22" xfId="32169" xr:uid="{00000000-0005-0000-0000-0000437B0000}"/>
    <cellStyle name="RIGs input cells 2 9 23" xfId="32170" xr:uid="{00000000-0005-0000-0000-0000447B0000}"/>
    <cellStyle name="RIGs input cells 2 9 24" xfId="32171" xr:uid="{00000000-0005-0000-0000-0000457B0000}"/>
    <cellStyle name="RIGs input cells 2 9 25" xfId="32172" xr:uid="{00000000-0005-0000-0000-0000467B0000}"/>
    <cellStyle name="RIGs input cells 2 9 26" xfId="32173" xr:uid="{00000000-0005-0000-0000-0000477B0000}"/>
    <cellStyle name="RIGs input cells 2 9 27" xfId="32174" xr:uid="{00000000-0005-0000-0000-0000487B0000}"/>
    <cellStyle name="RIGs input cells 2 9 28" xfId="32175" xr:uid="{00000000-0005-0000-0000-0000497B0000}"/>
    <cellStyle name="RIGs input cells 2 9 29" xfId="32176" xr:uid="{00000000-0005-0000-0000-00004A7B0000}"/>
    <cellStyle name="RIGs input cells 2 9 3" xfId="32177" xr:uid="{00000000-0005-0000-0000-00004B7B0000}"/>
    <cellStyle name="RIGs input cells 2 9 3 2" xfId="32178" xr:uid="{00000000-0005-0000-0000-00004C7B0000}"/>
    <cellStyle name="RIGs input cells 2 9 3 3" xfId="32179" xr:uid="{00000000-0005-0000-0000-00004D7B0000}"/>
    <cellStyle name="RIGs input cells 2 9 30" xfId="32180" xr:uid="{00000000-0005-0000-0000-00004E7B0000}"/>
    <cellStyle name="RIGs input cells 2 9 31" xfId="32181" xr:uid="{00000000-0005-0000-0000-00004F7B0000}"/>
    <cellStyle name="RIGs input cells 2 9 32" xfId="32182" xr:uid="{00000000-0005-0000-0000-0000507B0000}"/>
    <cellStyle name="RIGs input cells 2 9 33" xfId="32183" xr:uid="{00000000-0005-0000-0000-0000517B0000}"/>
    <cellStyle name="RIGs input cells 2 9 34" xfId="32184" xr:uid="{00000000-0005-0000-0000-0000527B0000}"/>
    <cellStyle name="RIGs input cells 2 9 4" xfId="32185" xr:uid="{00000000-0005-0000-0000-0000537B0000}"/>
    <cellStyle name="RIGs input cells 2 9 4 2" xfId="32186" xr:uid="{00000000-0005-0000-0000-0000547B0000}"/>
    <cellStyle name="RIGs input cells 2 9 4 3" xfId="32187" xr:uid="{00000000-0005-0000-0000-0000557B0000}"/>
    <cellStyle name="RIGs input cells 2 9 5" xfId="32188" xr:uid="{00000000-0005-0000-0000-0000567B0000}"/>
    <cellStyle name="RIGs input cells 2 9 6" xfId="32189" xr:uid="{00000000-0005-0000-0000-0000577B0000}"/>
    <cellStyle name="RIGs input cells 2 9 7" xfId="32190" xr:uid="{00000000-0005-0000-0000-0000587B0000}"/>
    <cellStyle name="RIGs input cells 2 9 8" xfId="32191" xr:uid="{00000000-0005-0000-0000-0000597B0000}"/>
    <cellStyle name="RIGs input cells 2 9 9" xfId="32192" xr:uid="{00000000-0005-0000-0000-00005A7B0000}"/>
    <cellStyle name="RIGs input cells 2_1.3s Accounting C Costs Scots" xfId="32193" xr:uid="{00000000-0005-0000-0000-00005B7B0000}"/>
    <cellStyle name="RIGs input cells 20" xfId="32194" xr:uid="{00000000-0005-0000-0000-00005C7B0000}"/>
    <cellStyle name="RIGs input cells 20 2" xfId="32195" xr:uid="{00000000-0005-0000-0000-00005D7B0000}"/>
    <cellStyle name="RIGs input cells 21" xfId="32196" xr:uid="{00000000-0005-0000-0000-00005E7B0000}"/>
    <cellStyle name="RIGs input cells 21 2" xfId="32197" xr:uid="{00000000-0005-0000-0000-00005F7B0000}"/>
    <cellStyle name="RIGs input cells 22" xfId="32198" xr:uid="{00000000-0005-0000-0000-0000607B0000}"/>
    <cellStyle name="RIGs input cells 22 2" xfId="32199" xr:uid="{00000000-0005-0000-0000-0000617B0000}"/>
    <cellStyle name="RIGs input cells 23" xfId="32200" xr:uid="{00000000-0005-0000-0000-0000627B0000}"/>
    <cellStyle name="RIGs input cells 23 2" xfId="32201" xr:uid="{00000000-0005-0000-0000-0000637B0000}"/>
    <cellStyle name="RIGs input cells 24" xfId="32202" xr:uid="{00000000-0005-0000-0000-0000647B0000}"/>
    <cellStyle name="RIGs input cells 24 2" xfId="32203" xr:uid="{00000000-0005-0000-0000-0000657B0000}"/>
    <cellStyle name="RIGs input cells 25" xfId="32204" xr:uid="{00000000-0005-0000-0000-0000667B0000}"/>
    <cellStyle name="RIGs input cells 25 2" xfId="32205" xr:uid="{00000000-0005-0000-0000-0000677B0000}"/>
    <cellStyle name="RIGs input cells 26" xfId="32206" xr:uid="{00000000-0005-0000-0000-0000687B0000}"/>
    <cellStyle name="RIGs input cells 26 2" xfId="32207" xr:uid="{00000000-0005-0000-0000-0000697B0000}"/>
    <cellStyle name="RIGs input cells 27" xfId="32208" xr:uid="{00000000-0005-0000-0000-00006A7B0000}"/>
    <cellStyle name="RIGs input cells 27 2" xfId="32209" xr:uid="{00000000-0005-0000-0000-00006B7B0000}"/>
    <cellStyle name="RIGs input cells 28" xfId="32210" xr:uid="{00000000-0005-0000-0000-00006C7B0000}"/>
    <cellStyle name="RIGs input cells 28 2" xfId="32211" xr:uid="{00000000-0005-0000-0000-00006D7B0000}"/>
    <cellStyle name="RIGs input cells 29" xfId="32212" xr:uid="{00000000-0005-0000-0000-00006E7B0000}"/>
    <cellStyle name="RIGs input cells 29 2" xfId="32213" xr:uid="{00000000-0005-0000-0000-00006F7B0000}"/>
    <cellStyle name="RIGs input cells 3" xfId="1266" xr:uid="{00000000-0005-0000-0000-0000707B0000}"/>
    <cellStyle name="RIGs input cells 3 10" xfId="32214" xr:uid="{00000000-0005-0000-0000-0000717B0000}"/>
    <cellStyle name="RIGs input cells 3 10 10" xfId="32215" xr:uid="{00000000-0005-0000-0000-0000727B0000}"/>
    <cellStyle name="RIGs input cells 3 10 11" xfId="32216" xr:uid="{00000000-0005-0000-0000-0000737B0000}"/>
    <cellStyle name="RIGs input cells 3 10 12" xfId="32217" xr:uid="{00000000-0005-0000-0000-0000747B0000}"/>
    <cellStyle name="RIGs input cells 3 10 13" xfId="32218" xr:uid="{00000000-0005-0000-0000-0000757B0000}"/>
    <cellStyle name="RIGs input cells 3 10 14" xfId="32219" xr:uid="{00000000-0005-0000-0000-0000767B0000}"/>
    <cellStyle name="RIGs input cells 3 10 15" xfId="32220" xr:uid="{00000000-0005-0000-0000-0000777B0000}"/>
    <cellStyle name="RIGs input cells 3 10 16" xfId="32221" xr:uid="{00000000-0005-0000-0000-0000787B0000}"/>
    <cellStyle name="RIGs input cells 3 10 17" xfId="32222" xr:uid="{00000000-0005-0000-0000-0000797B0000}"/>
    <cellStyle name="RIGs input cells 3 10 18" xfId="32223" xr:uid="{00000000-0005-0000-0000-00007A7B0000}"/>
    <cellStyle name="RIGs input cells 3 10 19" xfId="32224" xr:uid="{00000000-0005-0000-0000-00007B7B0000}"/>
    <cellStyle name="RIGs input cells 3 10 2" xfId="32225" xr:uid="{00000000-0005-0000-0000-00007C7B0000}"/>
    <cellStyle name="RIGs input cells 3 10 2 10" xfId="32226" xr:uid="{00000000-0005-0000-0000-00007D7B0000}"/>
    <cellStyle name="RIGs input cells 3 10 2 11" xfId="32227" xr:uid="{00000000-0005-0000-0000-00007E7B0000}"/>
    <cellStyle name="RIGs input cells 3 10 2 12" xfId="32228" xr:uid="{00000000-0005-0000-0000-00007F7B0000}"/>
    <cellStyle name="RIGs input cells 3 10 2 13" xfId="32229" xr:uid="{00000000-0005-0000-0000-0000807B0000}"/>
    <cellStyle name="RIGs input cells 3 10 2 2" xfId="32230" xr:uid="{00000000-0005-0000-0000-0000817B0000}"/>
    <cellStyle name="RIGs input cells 3 10 2 2 2" xfId="32231" xr:uid="{00000000-0005-0000-0000-0000827B0000}"/>
    <cellStyle name="RIGs input cells 3 10 2 2 3" xfId="32232" xr:uid="{00000000-0005-0000-0000-0000837B0000}"/>
    <cellStyle name="RIGs input cells 3 10 2 3" xfId="32233" xr:uid="{00000000-0005-0000-0000-0000847B0000}"/>
    <cellStyle name="RIGs input cells 3 10 2 3 2" xfId="32234" xr:uid="{00000000-0005-0000-0000-0000857B0000}"/>
    <cellStyle name="RIGs input cells 3 10 2 3 3" xfId="32235" xr:uid="{00000000-0005-0000-0000-0000867B0000}"/>
    <cellStyle name="RIGs input cells 3 10 2 4" xfId="32236" xr:uid="{00000000-0005-0000-0000-0000877B0000}"/>
    <cellStyle name="RIGs input cells 3 10 2 5" xfId="32237" xr:uid="{00000000-0005-0000-0000-0000887B0000}"/>
    <cellStyle name="RIGs input cells 3 10 2 6" xfId="32238" xr:uid="{00000000-0005-0000-0000-0000897B0000}"/>
    <cellStyle name="RIGs input cells 3 10 2 7" xfId="32239" xr:uid="{00000000-0005-0000-0000-00008A7B0000}"/>
    <cellStyle name="RIGs input cells 3 10 2 8" xfId="32240" xr:uid="{00000000-0005-0000-0000-00008B7B0000}"/>
    <cellStyle name="RIGs input cells 3 10 2 9" xfId="32241" xr:uid="{00000000-0005-0000-0000-00008C7B0000}"/>
    <cellStyle name="RIGs input cells 3 10 20" xfId="32242" xr:uid="{00000000-0005-0000-0000-00008D7B0000}"/>
    <cellStyle name="RIGs input cells 3 10 21" xfId="32243" xr:uid="{00000000-0005-0000-0000-00008E7B0000}"/>
    <cellStyle name="RIGs input cells 3 10 22" xfId="32244" xr:uid="{00000000-0005-0000-0000-00008F7B0000}"/>
    <cellStyle name="RIGs input cells 3 10 23" xfId="32245" xr:uid="{00000000-0005-0000-0000-0000907B0000}"/>
    <cellStyle name="RIGs input cells 3 10 24" xfId="32246" xr:uid="{00000000-0005-0000-0000-0000917B0000}"/>
    <cellStyle name="RIGs input cells 3 10 25" xfId="32247" xr:uid="{00000000-0005-0000-0000-0000927B0000}"/>
    <cellStyle name="RIGs input cells 3 10 26" xfId="32248" xr:uid="{00000000-0005-0000-0000-0000937B0000}"/>
    <cellStyle name="RIGs input cells 3 10 27" xfId="32249" xr:uid="{00000000-0005-0000-0000-0000947B0000}"/>
    <cellStyle name="RIGs input cells 3 10 28" xfId="32250" xr:uid="{00000000-0005-0000-0000-0000957B0000}"/>
    <cellStyle name="RIGs input cells 3 10 29" xfId="32251" xr:uid="{00000000-0005-0000-0000-0000967B0000}"/>
    <cellStyle name="RIGs input cells 3 10 3" xfId="32252" xr:uid="{00000000-0005-0000-0000-0000977B0000}"/>
    <cellStyle name="RIGs input cells 3 10 3 2" xfId="32253" xr:uid="{00000000-0005-0000-0000-0000987B0000}"/>
    <cellStyle name="RIGs input cells 3 10 3 3" xfId="32254" xr:uid="{00000000-0005-0000-0000-0000997B0000}"/>
    <cellStyle name="RIGs input cells 3 10 30" xfId="32255" xr:uid="{00000000-0005-0000-0000-00009A7B0000}"/>
    <cellStyle name="RIGs input cells 3 10 31" xfId="32256" xr:uid="{00000000-0005-0000-0000-00009B7B0000}"/>
    <cellStyle name="RIGs input cells 3 10 32" xfId="32257" xr:uid="{00000000-0005-0000-0000-00009C7B0000}"/>
    <cellStyle name="RIGs input cells 3 10 33" xfId="32258" xr:uid="{00000000-0005-0000-0000-00009D7B0000}"/>
    <cellStyle name="RIGs input cells 3 10 34" xfId="32259" xr:uid="{00000000-0005-0000-0000-00009E7B0000}"/>
    <cellStyle name="RIGs input cells 3 10 4" xfId="32260" xr:uid="{00000000-0005-0000-0000-00009F7B0000}"/>
    <cellStyle name="RIGs input cells 3 10 4 2" xfId="32261" xr:uid="{00000000-0005-0000-0000-0000A07B0000}"/>
    <cellStyle name="RIGs input cells 3 10 4 3" xfId="32262" xr:uid="{00000000-0005-0000-0000-0000A17B0000}"/>
    <cellStyle name="RIGs input cells 3 10 5" xfId="32263" xr:uid="{00000000-0005-0000-0000-0000A27B0000}"/>
    <cellStyle name="RIGs input cells 3 10 6" xfId="32264" xr:uid="{00000000-0005-0000-0000-0000A37B0000}"/>
    <cellStyle name="RIGs input cells 3 10 7" xfId="32265" xr:uid="{00000000-0005-0000-0000-0000A47B0000}"/>
    <cellStyle name="RIGs input cells 3 10 8" xfId="32266" xr:uid="{00000000-0005-0000-0000-0000A57B0000}"/>
    <cellStyle name="RIGs input cells 3 10 9" xfId="32267" xr:uid="{00000000-0005-0000-0000-0000A67B0000}"/>
    <cellStyle name="RIGs input cells 3 11" xfId="32268" xr:uid="{00000000-0005-0000-0000-0000A77B0000}"/>
    <cellStyle name="RIGs input cells 3 11 10" xfId="32269" xr:uid="{00000000-0005-0000-0000-0000A87B0000}"/>
    <cellStyle name="RIGs input cells 3 11 11" xfId="32270" xr:uid="{00000000-0005-0000-0000-0000A97B0000}"/>
    <cellStyle name="RIGs input cells 3 11 12" xfId="32271" xr:uid="{00000000-0005-0000-0000-0000AA7B0000}"/>
    <cellStyle name="RIGs input cells 3 11 13" xfId="32272" xr:uid="{00000000-0005-0000-0000-0000AB7B0000}"/>
    <cellStyle name="RIGs input cells 3 11 14" xfId="32273" xr:uid="{00000000-0005-0000-0000-0000AC7B0000}"/>
    <cellStyle name="RIGs input cells 3 11 15" xfId="32274" xr:uid="{00000000-0005-0000-0000-0000AD7B0000}"/>
    <cellStyle name="RIGs input cells 3 11 16" xfId="32275" xr:uid="{00000000-0005-0000-0000-0000AE7B0000}"/>
    <cellStyle name="RIGs input cells 3 11 17" xfId="32276" xr:uid="{00000000-0005-0000-0000-0000AF7B0000}"/>
    <cellStyle name="RIGs input cells 3 11 18" xfId="32277" xr:uid="{00000000-0005-0000-0000-0000B07B0000}"/>
    <cellStyle name="RIGs input cells 3 11 19" xfId="32278" xr:uid="{00000000-0005-0000-0000-0000B17B0000}"/>
    <cellStyle name="RIGs input cells 3 11 2" xfId="32279" xr:uid="{00000000-0005-0000-0000-0000B27B0000}"/>
    <cellStyle name="RIGs input cells 3 11 2 10" xfId="32280" xr:uid="{00000000-0005-0000-0000-0000B37B0000}"/>
    <cellStyle name="RIGs input cells 3 11 2 11" xfId="32281" xr:uid="{00000000-0005-0000-0000-0000B47B0000}"/>
    <cellStyle name="RIGs input cells 3 11 2 12" xfId="32282" xr:uid="{00000000-0005-0000-0000-0000B57B0000}"/>
    <cellStyle name="RIGs input cells 3 11 2 13" xfId="32283" xr:uid="{00000000-0005-0000-0000-0000B67B0000}"/>
    <cellStyle name="RIGs input cells 3 11 2 2" xfId="32284" xr:uid="{00000000-0005-0000-0000-0000B77B0000}"/>
    <cellStyle name="RIGs input cells 3 11 2 2 2" xfId="32285" xr:uid="{00000000-0005-0000-0000-0000B87B0000}"/>
    <cellStyle name="RIGs input cells 3 11 2 2 3" xfId="32286" xr:uid="{00000000-0005-0000-0000-0000B97B0000}"/>
    <cellStyle name="RIGs input cells 3 11 2 3" xfId="32287" xr:uid="{00000000-0005-0000-0000-0000BA7B0000}"/>
    <cellStyle name="RIGs input cells 3 11 2 3 2" xfId="32288" xr:uid="{00000000-0005-0000-0000-0000BB7B0000}"/>
    <cellStyle name="RIGs input cells 3 11 2 3 3" xfId="32289" xr:uid="{00000000-0005-0000-0000-0000BC7B0000}"/>
    <cellStyle name="RIGs input cells 3 11 2 4" xfId="32290" xr:uid="{00000000-0005-0000-0000-0000BD7B0000}"/>
    <cellStyle name="RIGs input cells 3 11 2 5" xfId="32291" xr:uid="{00000000-0005-0000-0000-0000BE7B0000}"/>
    <cellStyle name="RIGs input cells 3 11 2 6" xfId="32292" xr:uid="{00000000-0005-0000-0000-0000BF7B0000}"/>
    <cellStyle name="RIGs input cells 3 11 2 7" xfId="32293" xr:uid="{00000000-0005-0000-0000-0000C07B0000}"/>
    <cellStyle name="RIGs input cells 3 11 2 8" xfId="32294" xr:uid="{00000000-0005-0000-0000-0000C17B0000}"/>
    <cellStyle name="RIGs input cells 3 11 2 9" xfId="32295" xr:uid="{00000000-0005-0000-0000-0000C27B0000}"/>
    <cellStyle name="RIGs input cells 3 11 20" xfId="32296" xr:uid="{00000000-0005-0000-0000-0000C37B0000}"/>
    <cellStyle name="RIGs input cells 3 11 21" xfId="32297" xr:uid="{00000000-0005-0000-0000-0000C47B0000}"/>
    <cellStyle name="RIGs input cells 3 11 22" xfId="32298" xr:uid="{00000000-0005-0000-0000-0000C57B0000}"/>
    <cellStyle name="RIGs input cells 3 11 23" xfId="32299" xr:uid="{00000000-0005-0000-0000-0000C67B0000}"/>
    <cellStyle name="RIGs input cells 3 11 24" xfId="32300" xr:uid="{00000000-0005-0000-0000-0000C77B0000}"/>
    <cellStyle name="RIGs input cells 3 11 25" xfId="32301" xr:uid="{00000000-0005-0000-0000-0000C87B0000}"/>
    <cellStyle name="RIGs input cells 3 11 26" xfId="32302" xr:uid="{00000000-0005-0000-0000-0000C97B0000}"/>
    <cellStyle name="RIGs input cells 3 11 27" xfId="32303" xr:uid="{00000000-0005-0000-0000-0000CA7B0000}"/>
    <cellStyle name="RIGs input cells 3 11 28" xfId="32304" xr:uid="{00000000-0005-0000-0000-0000CB7B0000}"/>
    <cellStyle name="RIGs input cells 3 11 29" xfId="32305" xr:uid="{00000000-0005-0000-0000-0000CC7B0000}"/>
    <cellStyle name="RIGs input cells 3 11 3" xfId="32306" xr:uid="{00000000-0005-0000-0000-0000CD7B0000}"/>
    <cellStyle name="RIGs input cells 3 11 3 2" xfId="32307" xr:uid="{00000000-0005-0000-0000-0000CE7B0000}"/>
    <cellStyle name="RIGs input cells 3 11 3 3" xfId="32308" xr:uid="{00000000-0005-0000-0000-0000CF7B0000}"/>
    <cellStyle name="RIGs input cells 3 11 30" xfId="32309" xr:uid="{00000000-0005-0000-0000-0000D07B0000}"/>
    <cellStyle name="RIGs input cells 3 11 31" xfId="32310" xr:uid="{00000000-0005-0000-0000-0000D17B0000}"/>
    <cellStyle name="RIGs input cells 3 11 32" xfId="32311" xr:uid="{00000000-0005-0000-0000-0000D27B0000}"/>
    <cellStyle name="RIGs input cells 3 11 33" xfId="32312" xr:uid="{00000000-0005-0000-0000-0000D37B0000}"/>
    <cellStyle name="RIGs input cells 3 11 34" xfId="32313" xr:uid="{00000000-0005-0000-0000-0000D47B0000}"/>
    <cellStyle name="RIGs input cells 3 11 4" xfId="32314" xr:uid="{00000000-0005-0000-0000-0000D57B0000}"/>
    <cellStyle name="RIGs input cells 3 11 4 2" xfId="32315" xr:uid="{00000000-0005-0000-0000-0000D67B0000}"/>
    <cellStyle name="RIGs input cells 3 11 4 3" xfId="32316" xr:uid="{00000000-0005-0000-0000-0000D77B0000}"/>
    <cellStyle name="RIGs input cells 3 11 5" xfId="32317" xr:uid="{00000000-0005-0000-0000-0000D87B0000}"/>
    <cellStyle name="RIGs input cells 3 11 6" xfId="32318" xr:uid="{00000000-0005-0000-0000-0000D97B0000}"/>
    <cellStyle name="RIGs input cells 3 11 7" xfId="32319" xr:uid="{00000000-0005-0000-0000-0000DA7B0000}"/>
    <cellStyle name="RIGs input cells 3 11 8" xfId="32320" xr:uid="{00000000-0005-0000-0000-0000DB7B0000}"/>
    <cellStyle name="RIGs input cells 3 11 9" xfId="32321" xr:uid="{00000000-0005-0000-0000-0000DC7B0000}"/>
    <cellStyle name="RIGs input cells 3 12" xfId="32322" xr:uid="{00000000-0005-0000-0000-0000DD7B0000}"/>
    <cellStyle name="RIGs input cells 3 12 10" xfId="32323" xr:uid="{00000000-0005-0000-0000-0000DE7B0000}"/>
    <cellStyle name="RIGs input cells 3 12 11" xfId="32324" xr:uid="{00000000-0005-0000-0000-0000DF7B0000}"/>
    <cellStyle name="RIGs input cells 3 12 12" xfId="32325" xr:uid="{00000000-0005-0000-0000-0000E07B0000}"/>
    <cellStyle name="RIGs input cells 3 12 13" xfId="32326" xr:uid="{00000000-0005-0000-0000-0000E17B0000}"/>
    <cellStyle name="RIGs input cells 3 12 2" xfId="32327" xr:uid="{00000000-0005-0000-0000-0000E27B0000}"/>
    <cellStyle name="RIGs input cells 3 12 2 2" xfId="32328" xr:uid="{00000000-0005-0000-0000-0000E37B0000}"/>
    <cellStyle name="RIGs input cells 3 12 2 3" xfId="32329" xr:uid="{00000000-0005-0000-0000-0000E47B0000}"/>
    <cellStyle name="RIGs input cells 3 12 3" xfId="32330" xr:uid="{00000000-0005-0000-0000-0000E57B0000}"/>
    <cellStyle name="RIGs input cells 3 12 3 2" xfId="32331" xr:uid="{00000000-0005-0000-0000-0000E67B0000}"/>
    <cellStyle name="RIGs input cells 3 12 3 3" xfId="32332" xr:uid="{00000000-0005-0000-0000-0000E77B0000}"/>
    <cellStyle name="RIGs input cells 3 12 4" xfId="32333" xr:uid="{00000000-0005-0000-0000-0000E87B0000}"/>
    <cellStyle name="RIGs input cells 3 12 5" xfId="32334" xr:uid="{00000000-0005-0000-0000-0000E97B0000}"/>
    <cellStyle name="RIGs input cells 3 12 6" xfId="32335" xr:uid="{00000000-0005-0000-0000-0000EA7B0000}"/>
    <cellStyle name="RIGs input cells 3 12 7" xfId="32336" xr:uid="{00000000-0005-0000-0000-0000EB7B0000}"/>
    <cellStyle name="RIGs input cells 3 12 8" xfId="32337" xr:uid="{00000000-0005-0000-0000-0000EC7B0000}"/>
    <cellStyle name="RIGs input cells 3 12 9" xfId="32338" xr:uid="{00000000-0005-0000-0000-0000ED7B0000}"/>
    <cellStyle name="RIGs input cells 3 13" xfId="32339" xr:uid="{00000000-0005-0000-0000-0000EE7B0000}"/>
    <cellStyle name="RIGs input cells 3 13 2" xfId="32340" xr:uid="{00000000-0005-0000-0000-0000EF7B0000}"/>
    <cellStyle name="RIGs input cells 3 13 2 2" xfId="32341" xr:uid="{00000000-0005-0000-0000-0000F07B0000}"/>
    <cellStyle name="RIGs input cells 3 13 2 3" xfId="32342" xr:uid="{00000000-0005-0000-0000-0000F17B0000}"/>
    <cellStyle name="RIGs input cells 3 13 3" xfId="32343" xr:uid="{00000000-0005-0000-0000-0000F27B0000}"/>
    <cellStyle name="RIGs input cells 3 13 3 2" xfId="32344" xr:uid="{00000000-0005-0000-0000-0000F37B0000}"/>
    <cellStyle name="RIGs input cells 3 13 4" xfId="32345" xr:uid="{00000000-0005-0000-0000-0000F47B0000}"/>
    <cellStyle name="RIGs input cells 3 14" xfId="32346" xr:uid="{00000000-0005-0000-0000-0000F57B0000}"/>
    <cellStyle name="RIGs input cells 3 14 2" xfId="32347" xr:uid="{00000000-0005-0000-0000-0000F67B0000}"/>
    <cellStyle name="RIGs input cells 3 15" xfId="32348" xr:uid="{00000000-0005-0000-0000-0000F77B0000}"/>
    <cellStyle name="RIGs input cells 3 15 2" xfId="32349" xr:uid="{00000000-0005-0000-0000-0000F87B0000}"/>
    <cellStyle name="RIGs input cells 3 16" xfId="32350" xr:uid="{00000000-0005-0000-0000-0000F97B0000}"/>
    <cellStyle name="RIGs input cells 3 16 2" xfId="32351" xr:uid="{00000000-0005-0000-0000-0000FA7B0000}"/>
    <cellStyle name="RIGs input cells 3 17" xfId="32352" xr:uid="{00000000-0005-0000-0000-0000FB7B0000}"/>
    <cellStyle name="RIGs input cells 3 17 2" xfId="32353" xr:uid="{00000000-0005-0000-0000-0000FC7B0000}"/>
    <cellStyle name="RIGs input cells 3 18" xfId="32354" xr:uid="{00000000-0005-0000-0000-0000FD7B0000}"/>
    <cellStyle name="RIGs input cells 3 18 2" xfId="32355" xr:uid="{00000000-0005-0000-0000-0000FE7B0000}"/>
    <cellStyle name="RIGs input cells 3 19" xfId="32356" xr:uid="{00000000-0005-0000-0000-0000FF7B0000}"/>
    <cellStyle name="RIGs input cells 3 19 2" xfId="32357" xr:uid="{00000000-0005-0000-0000-0000007C0000}"/>
    <cellStyle name="RIGs input cells 3 2" xfId="1267" xr:uid="{00000000-0005-0000-0000-0000017C0000}"/>
    <cellStyle name="RIGs input cells 3 2 10" xfId="32358" xr:uid="{00000000-0005-0000-0000-0000027C0000}"/>
    <cellStyle name="RIGs input cells 3 2 10 2" xfId="32359" xr:uid="{00000000-0005-0000-0000-0000037C0000}"/>
    <cellStyle name="RIGs input cells 3 2 11" xfId="32360" xr:uid="{00000000-0005-0000-0000-0000047C0000}"/>
    <cellStyle name="RIGs input cells 3 2 11 2" xfId="32361" xr:uid="{00000000-0005-0000-0000-0000057C0000}"/>
    <cellStyle name="RIGs input cells 3 2 12" xfId="32362" xr:uid="{00000000-0005-0000-0000-0000067C0000}"/>
    <cellStyle name="RIGs input cells 3 2 12 2" xfId="32363" xr:uid="{00000000-0005-0000-0000-0000077C0000}"/>
    <cellStyle name="RIGs input cells 3 2 13" xfId="32364" xr:uid="{00000000-0005-0000-0000-0000087C0000}"/>
    <cellStyle name="RIGs input cells 3 2 13 2" xfId="32365" xr:uid="{00000000-0005-0000-0000-0000097C0000}"/>
    <cellStyle name="RIGs input cells 3 2 14" xfId="32366" xr:uid="{00000000-0005-0000-0000-00000A7C0000}"/>
    <cellStyle name="RIGs input cells 3 2 14 2" xfId="32367" xr:uid="{00000000-0005-0000-0000-00000B7C0000}"/>
    <cellStyle name="RIGs input cells 3 2 15" xfId="32368" xr:uid="{00000000-0005-0000-0000-00000C7C0000}"/>
    <cellStyle name="RIGs input cells 3 2 15 2" xfId="32369" xr:uid="{00000000-0005-0000-0000-00000D7C0000}"/>
    <cellStyle name="RIGs input cells 3 2 16" xfId="32370" xr:uid="{00000000-0005-0000-0000-00000E7C0000}"/>
    <cellStyle name="RIGs input cells 3 2 16 2" xfId="32371" xr:uid="{00000000-0005-0000-0000-00000F7C0000}"/>
    <cellStyle name="RIGs input cells 3 2 17" xfId="32372" xr:uid="{00000000-0005-0000-0000-0000107C0000}"/>
    <cellStyle name="RIGs input cells 3 2 17 2" xfId="32373" xr:uid="{00000000-0005-0000-0000-0000117C0000}"/>
    <cellStyle name="RIGs input cells 3 2 18" xfId="32374" xr:uid="{00000000-0005-0000-0000-0000127C0000}"/>
    <cellStyle name="RIGs input cells 3 2 18 2" xfId="32375" xr:uid="{00000000-0005-0000-0000-0000137C0000}"/>
    <cellStyle name="RIGs input cells 3 2 19" xfId="32376" xr:uid="{00000000-0005-0000-0000-0000147C0000}"/>
    <cellStyle name="RIGs input cells 3 2 19 2" xfId="32377" xr:uid="{00000000-0005-0000-0000-0000157C0000}"/>
    <cellStyle name="RIGs input cells 3 2 2" xfId="1268" xr:uid="{00000000-0005-0000-0000-0000167C0000}"/>
    <cellStyle name="RIGs input cells 3 2 2 10" xfId="32378" xr:uid="{00000000-0005-0000-0000-0000177C0000}"/>
    <cellStyle name="RIGs input cells 3 2 2 10 2" xfId="32379" xr:uid="{00000000-0005-0000-0000-0000187C0000}"/>
    <cellStyle name="RIGs input cells 3 2 2 11" xfId="32380" xr:uid="{00000000-0005-0000-0000-0000197C0000}"/>
    <cellStyle name="RIGs input cells 3 2 2 11 2" xfId="32381" xr:uid="{00000000-0005-0000-0000-00001A7C0000}"/>
    <cellStyle name="RIGs input cells 3 2 2 12" xfId="32382" xr:uid="{00000000-0005-0000-0000-00001B7C0000}"/>
    <cellStyle name="RIGs input cells 3 2 2 12 2" xfId="32383" xr:uid="{00000000-0005-0000-0000-00001C7C0000}"/>
    <cellStyle name="RIGs input cells 3 2 2 13" xfId="32384" xr:uid="{00000000-0005-0000-0000-00001D7C0000}"/>
    <cellStyle name="RIGs input cells 3 2 2 13 2" xfId="32385" xr:uid="{00000000-0005-0000-0000-00001E7C0000}"/>
    <cellStyle name="RIGs input cells 3 2 2 14" xfId="32386" xr:uid="{00000000-0005-0000-0000-00001F7C0000}"/>
    <cellStyle name="RIGs input cells 3 2 2 14 2" xfId="32387" xr:uid="{00000000-0005-0000-0000-0000207C0000}"/>
    <cellStyle name="RIGs input cells 3 2 2 15" xfId="32388" xr:uid="{00000000-0005-0000-0000-0000217C0000}"/>
    <cellStyle name="RIGs input cells 3 2 2 15 2" xfId="32389" xr:uid="{00000000-0005-0000-0000-0000227C0000}"/>
    <cellStyle name="RIGs input cells 3 2 2 16" xfId="32390" xr:uid="{00000000-0005-0000-0000-0000237C0000}"/>
    <cellStyle name="RIGs input cells 3 2 2 16 2" xfId="32391" xr:uid="{00000000-0005-0000-0000-0000247C0000}"/>
    <cellStyle name="RIGs input cells 3 2 2 17" xfId="32392" xr:uid="{00000000-0005-0000-0000-0000257C0000}"/>
    <cellStyle name="RIGs input cells 3 2 2 17 2" xfId="32393" xr:uid="{00000000-0005-0000-0000-0000267C0000}"/>
    <cellStyle name="RIGs input cells 3 2 2 18" xfId="32394" xr:uid="{00000000-0005-0000-0000-0000277C0000}"/>
    <cellStyle name="RIGs input cells 3 2 2 18 2" xfId="32395" xr:uid="{00000000-0005-0000-0000-0000287C0000}"/>
    <cellStyle name="RIGs input cells 3 2 2 19" xfId="32396" xr:uid="{00000000-0005-0000-0000-0000297C0000}"/>
    <cellStyle name="RIGs input cells 3 2 2 19 2" xfId="32397" xr:uid="{00000000-0005-0000-0000-00002A7C0000}"/>
    <cellStyle name="RIGs input cells 3 2 2 2" xfId="32398" xr:uid="{00000000-0005-0000-0000-00002B7C0000}"/>
    <cellStyle name="RIGs input cells 3 2 2 2 10" xfId="32399" xr:uid="{00000000-0005-0000-0000-00002C7C0000}"/>
    <cellStyle name="RIGs input cells 3 2 2 2 11" xfId="32400" xr:uid="{00000000-0005-0000-0000-00002D7C0000}"/>
    <cellStyle name="RIGs input cells 3 2 2 2 12" xfId="32401" xr:uid="{00000000-0005-0000-0000-00002E7C0000}"/>
    <cellStyle name="RIGs input cells 3 2 2 2 13" xfId="32402" xr:uid="{00000000-0005-0000-0000-00002F7C0000}"/>
    <cellStyle name="RIGs input cells 3 2 2 2 14" xfId="32403" xr:uid="{00000000-0005-0000-0000-0000307C0000}"/>
    <cellStyle name="RIGs input cells 3 2 2 2 15" xfId="32404" xr:uid="{00000000-0005-0000-0000-0000317C0000}"/>
    <cellStyle name="RIGs input cells 3 2 2 2 16" xfId="32405" xr:uid="{00000000-0005-0000-0000-0000327C0000}"/>
    <cellStyle name="RIGs input cells 3 2 2 2 17" xfId="32406" xr:uid="{00000000-0005-0000-0000-0000337C0000}"/>
    <cellStyle name="RIGs input cells 3 2 2 2 18" xfId="32407" xr:uid="{00000000-0005-0000-0000-0000347C0000}"/>
    <cellStyle name="RIGs input cells 3 2 2 2 19" xfId="32408" xr:uid="{00000000-0005-0000-0000-0000357C0000}"/>
    <cellStyle name="RIGs input cells 3 2 2 2 2" xfId="32409" xr:uid="{00000000-0005-0000-0000-0000367C0000}"/>
    <cellStyle name="RIGs input cells 3 2 2 2 2 10" xfId="32410" xr:uid="{00000000-0005-0000-0000-0000377C0000}"/>
    <cellStyle name="RIGs input cells 3 2 2 2 2 11" xfId="32411" xr:uid="{00000000-0005-0000-0000-0000387C0000}"/>
    <cellStyle name="RIGs input cells 3 2 2 2 2 12" xfId="32412" xr:uid="{00000000-0005-0000-0000-0000397C0000}"/>
    <cellStyle name="RIGs input cells 3 2 2 2 2 13" xfId="32413" xr:uid="{00000000-0005-0000-0000-00003A7C0000}"/>
    <cellStyle name="RIGs input cells 3 2 2 2 2 14" xfId="32414" xr:uid="{00000000-0005-0000-0000-00003B7C0000}"/>
    <cellStyle name="RIGs input cells 3 2 2 2 2 15" xfId="32415" xr:uid="{00000000-0005-0000-0000-00003C7C0000}"/>
    <cellStyle name="RIGs input cells 3 2 2 2 2 16" xfId="32416" xr:uid="{00000000-0005-0000-0000-00003D7C0000}"/>
    <cellStyle name="RIGs input cells 3 2 2 2 2 17" xfId="32417" xr:uid="{00000000-0005-0000-0000-00003E7C0000}"/>
    <cellStyle name="RIGs input cells 3 2 2 2 2 18" xfId="32418" xr:uid="{00000000-0005-0000-0000-00003F7C0000}"/>
    <cellStyle name="RIGs input cells 3 2 2 2 2 19" xfId="32419" xr:uid="{00000000-0005-0000-0000-0000407C0000}"/>
    <cellStyle name="RIGs input cells 3 2 2 2 2 2" xfId="32420" xr:uid="{00000000-0005-0000-0000-0000417C0000}"/>
    <cellStyle name="RIGs input cells 3 2 2 2 2 2 10" xfId="32421" xr:uid="{00000000-0005-0000-0000-0000427C0000}"/>
    <cellStyle name="RIGs input cells 3 2 2 2 2 2 11" xfId="32422" xr:uid="{00000000-0005-0000-0000-0000437C0000}"/>
    <cellStyle name="RIGs input cells 3 2 2 2 2 2 12" xfId="32423" xr:uid="{00000000-0005-0000-0000-0000447C0000}"/>
    <cellStyle name="RIGs input cells 3 2 2 2 2 2 13" xfId="32424" xr:uid="{00000000-0005-0000-0000-0000457C0000}"/>
    <cellStyle name="RIGs input cells 3 2 2 2 2 2 2" xfId="32425" xr:uid="{00000000-0005-0000-0000-0000467C0000}"/>
    <cellStyle name="RIGs input cells 3 2 2 2 2 2 2 2" xfId="32426" xr:uid="{00000000-0005-0000-0000-0000477C0000}"/>
    <cellStyle name="RIGs input cells 3 2 2 2 2 2 2 3" xfId="32427" xr:uid="{00000000-0005-0000-0000-0000487C0000}"/>
    <cellStyle name="RIGs input cells 3 2 2 2 2 2 3" xfId="32428" xr:uid="{00000000-0005-0000-0000-0000497C0000}"/>
    <cellStyle name="RIGs input cells 3 2 2 2 2 2 3 2" xfId="32429" xr:uid="{00000000-0005-0000-0000-00004A7C0000}"/>
    <cellStyle name="RIGs input cells 3 2 2 2 2 2 3 3" xfId="32430" xr:uid="{00000000-0005-0000-0000-00004B7C0000}"/>
    <cellStyle name="RIGs input cells 3 2 2 2 2 2 4" xfId="32431" xr:uid="{00000000-0005-0000-0000-00004C7C0000}"/>
    <cellStyle name="RIGs input cells 3 2 2 2 2 2 5" xfId="32432" xr:uid="{00000000-0005-0000-0000-00004D7C0000}"/>
    <cellStyle name="RIGs input cells 3 2 2 2 2 2 6" xfId="32433" xr:uid="{00000000-0005-0000-0000-00004E7C0000}"/>
    <cellStyle name="RIGs input cells 3 2 2 2 2 2 7" xfId="32434" xr:uid="{00000000-0005-0000-0000-00004F7C0000}"/>
    <cellStyle name="RIGs input cells 3 2 2 2 2 2 8" xfId="32435" xr:uid="{00000000-0005-0000-0000-0000507C0000}"/>
    <cellStyle name="RIGs input cells 3 2 2 2 2 2 9" xfId="32436" xr:uid="{00000000-0005-0000-0000-0000517C0000}"/>
    <cellStyle name="RIGs input cells 3 2 2 2 2 20" xfId="32437" xr:uid="{00000000-0005-0000-0000-0000527C0000}"/>
    <cellStyle name="RIGs input cells 3 2 2 2 2 21" xfId="32438" xr:uid="{00000000-0005-0000-0000-0000537C0000}"/>
    <cellStyle name="RIGs input cells 3 2 2 2 2 22" xfId="32439" xr:uid="{00000000-0005-0000-0000-0000547C0000}"/>
    <cellStyle name="RIGs input cells 3 2 2 2 2 23" xfId="32440" xr:uid="{00000000-0005-0000-0000-0000557C0000}"/>
    <cellStyle name="RIGs input cells 3 2 2 2 2 24" xfId="32441" xr:uid="{00000000-0005-0000-0000-0000567C0000}"/>
    <cellStyle name="RIGs input cells 3 2 2 2 2 25" xfId="32442" xr:uid="{00000000-0005-0000-0000-0000577C0000}"/>
    <cellStyle name="RIGs input cells 3 2 2 2 2 26" xfId="32443" xr:uid="{00000000-0005-0000-0000-0000587C0000}"/>
    <cellStyle name="RIGs input cells 3 2 2 2 2 27" xfId="32444" xr:uid="{00000000-0005-0000-0000-0000597C0000}"/>
    <cellStyle name="RIGs input cells 3 2 2 2 2 28" xfId="32445" xr:uid="{00000000-0005-0000-0000-00005A7C0000}"/>
    <cellStyle name="RIGs input cells 3 2 2 2 2 29" xfId="32446" xr:uid="{00000000-0005-0000-0000-00005B7C0000}"/>
    <cellStyle name="RIGs input cells 3 2 2 2 2 3" xfId="32447" xr:uid="{00000000-0005-0000-0000-00005C7C0000}"/>
    <cellStyle name="RIGs input cells 3 2 2 2 2 3 2" xfId="32448" xr:uid="{00000000-0005-0000-0000-00005D7C0000}"/>
    <cellStyle name="RIGs input cells 3 2 2 2 2 3 3" xfId="32449" xr:uid="{00000000-0005-0000-0000-00005E7C0000}"/>
    <cellStyle name="RIGs input cells 3 2 2 2 2 30" xfId="32450" xr:uid="{00000000-0005-0000-0000-00005F7C0000}"/>
    <cellStyle name="RIGs input cells 3 2 2 2 2 31" xfId="32451" xr:uid="{00000000-0005-0000-0000-0000607C0000}"/>
    <cellStyle name="RIGs input cells 3 2 2 2 2 32" xfId="32452" xr:uid="{00000000-0005-0000-0000-0000617C0000}"/>
    <cellStyle name="RIGs input cells 3 2 2 2 2 33" xfId="32453" xr:uid="{00000000-0005-0000-0000-0000627C0000}"/>
    <cellStyle name="RIGs input cells 3 2 2 2 2 34" xfId="32454" xr:uid="{00000000-0005-0000-0000-0000637C0000}"/>
    <cellStyle name="RIGs input cells 3 2 2 2 2 4" xfId="32455" xr:uid="{00000000-0005-0000-0000-0000647C0000}"/>
    <cellStyle name="RIGs input cells 3 2 2 2 2 4 2" xfId="32456" xr:uid="{00000000-0005-0000-0000-0000657C0000}"/>
    <cellStyle name="RIGs input cells 3 2 2 2 2 4 3" xfId="32457" xr:uid="{00000000-0005-0000-0000-0000667C0000}"/>
    <cellStyle name="RIGs input cells 3 2 2 2 2 5" xfId="32458" xr:uid="{00000000-0005-0000-0000-0000677C0000}"/>
    <cellStyle name="RIGs input cells 3 2 2 2 2 6" xfId="32459" xr:uid="{00000000-0005-0000-0000-0000687C0000}"/>
    <cellStyle name="RIGs input cells 3 2 2 2 2 7" xfId="32460" xr:uid="{00000000-0005-0000-0000-0000697C0000}"/>
    <cellStyle name="RIGs input cells 3 2 2 2 2 8" xfId="32461" xr:uid="{00000000-0005-0000-0000-00006A7C0000}"/>
    <cellStyle name="RIGs input cells 3 2 2 2 2 9" xfId="32462" xr:uid="{00000000-0005-0000-0000-00006B7C0000}"/>
    <cellStyle name="RIGs input cells 3 2 2 2 20" xfId="32463" xr:uid="{00000000-0005-0000-0000-00006C7C0000}"/>
    <cellStyle name="RIGs input cells 3 2 2 2 21" xfId="32464" xr:uid="{00000000-0005-0000-0000-00006D7C0000}"/>
    <cellStyle name="RIGs input cells 3 2 2 2 22" xfId="32465" xr:uid="{00000000-0005-0000-0000-00006E7C0000}"/>
    <cellStyle name="RIGs input cells 3 2 2 2 23" xfId="32466" xr:uid="{00000000-0005-0000-0000-00006F7C0000}"/>
    <cellStyle name="RIGs input cells 3 2 2 2 24" xfId="32467" xr:uid="{00000000-0005-0000-0000-0000707C0000}"/>
    <cellStyle name="RIGs input cells 3 2 2 2 25" xfId="32468" xr:uid="{00000000-0005-0000-0000-0000717C0000}"/>
    <cellStyle name="RIGs input cells 3 2 2 2 26" xfId="32469" xr:uid="{00000000-0005-0000-0000-0000727C0000}"/>
    <cellStyle name="RIGs input cells 3 2 2 2 27" xfId="32470" xr:uid="{00000000-0005-0000-0000-0000737C0000}"/>
    <cellStyle name="RIGs input cells 3 2 2 2 28" xfId="32471" xr:uid="{00000000-0005-0000-0000-0000747C0000}"/>
    <cellStyle name="RIGs input cells 3 2 2 2 29" xfId="32472" xr:uid="{00000000-0005-0000-0000-0000757C0000}"/>
    <cellStyle name="RIGs input cells 3 2 2 2 3" xfId="32473" xr:uid="{00000000-0005-0000-0000-0000767C0000}"/>
    <cellStyle name="RIGs input cells 3 2 2 2 3 10" xfId="32474" xr:uid="{00000000-0005-0000-0000-0000777C0000}"/>
    <cellStyle name="RIGs input cells 3 2 2 2 3 11" xfId="32475" xr:uid="{00000000-0005-0000-0000-0000787C0000}"/>
    <cellStyle name="RIGs input cells 3 2 2 2 3 12" xfId="32476" xr:uid="{00000000-0005-0000-0000-0000797C0000}"/>
    <cellStyle name="RIGs input cells 3 2 2 2 3 13" xfId="32477" xr:uid="{00000000-0005-0000-0000-00007A7C0000}"/>
    <cellStyle name="RIGs input cells 3 2 2 2 3 2" xfId="32478" xr:uid="{00000000-0005-0000-0000-00007B7C0000}"/>
    <cellStyle name="RIGs input cells 3 2 2 2 3 2 2" xfId="32479" xr:uid="{00000000-0005-0000-0000-00007C7C0000}"/>
    <cellStyle name="RIGs input cells 3 2 2 2 3 2 3" xfId="32480" xr:uid="{00000000-0005-0000-0000-00007D7C0000}"/>
    <cellStyle name="RIGs input cells 3 2 2 2 3 3" xfId="32481" xr:uid="{00000000-0005-0000-0000-00007E7C0000}"/>
    <cellStyle name="RIGs input cells 3 2 2 2 3 3 2" xfId="32482" xr:uid="{00000000-0005-0000-0000-00007F7C0000}"/>
    <cellStyle name="RIGs input cells 3 2 2 2 3 3 3" xfId="32483" xr:uid="{00000000-0005-0000-0000-0000807C0000}"/>
    <cellStyle name="RIGs input cells 3 2 2 2 3 4" xfId="32484" xr:uid="{00000000-0005-0000-0000-0000817C0000}"/>
    <cellStyle name="RIGs input cells 3 2 2 2 3 5" xfId="32485" xr:uid="{00000000-0005-0000-0000-0000827C0000}"/>
    <cellStyle name="RIGs input cells 3 2 2 2 3 6" xfId="32486" xr:uid="{00000000-0005-0000-0000-0000837C0000}"/>
    <cellStyle name="RIGs input cells 3 2 2 2 3 7" xfId="32487" xr:uid="{00000000-0005-0000-0000-0000847C0000}"/>
    <cellStyle name="RIGs input cells 3 2 2 2 3 8" xfId="32488" xr:uid="{00000000-0005-0000-0000-0000857C0000}"/>
    <cellStyle name="RIGs input cells 3 2 2 2 3 9" xfId="32489" xr:uid="{00000000-0005-0000-0000-0000867C0000}"/>
    <cellStyle name="RIGs input cells 3 2 2 2 30" xfId="32490" xr:uid="{00000000-0005-0000-0000-0000877C0000}"/>
    <cellStyle name="RIGs input cells 3 2 2 2 31" xfId="32491" xr:uid="{00000000-0005-0000-0000-0000887C0000}"/>
    <cellStyle name="RIGs input cells 3 2 2 2 32" xfId="32492" xr:uid="{00000000-0005-0000-0000-0000897C0000}"/>
    <cellStyle name="RIGs input cells 3 2 2 2 33" xfId="32493" xr:uid="{00000000-0005-0000-0000-00008A7C0000}"/>
    <cellStyle name="RIGs input cells 3 2 2 2 34" xfId="32494" xr:uid="{00000000-0005-0000-0000-00008B7C0000}"/>
    <cellStyle name="RIGs input cells 3 2 2 2 35" xfId="32495" xr:uid="{00000000-0005-0000-0000-00008C7C0000}"/>
    <cellStyle name="RIGs input cells 3 2 2 2 4" xfId="32496" xr:uid="{00000000-0005-0000-0000-00008D7C0000}"/>
    <cellStyle name="RIGs input cells 3 2 2 2 4 2" xfId="32497" xr:uid="{00000000-0005-0000-0000-00008E7C0000}"/>
    <cellStyle name="RIGs input cells 3 2 2 2 4 3" xfId="32498" xr:uid="{00000000-0005-0000-0000-00008F7C0000}"/>
    <cellStyle name="RIGs input cells 3 2 2 2 5" xfId="32499" xr:uid="{00000000-0005-0000-0000-0000907C0000}"/>
    <cellStyle name="RIGs input cells 3 2 2 2 5 2" xfId="32500" xr:uid="{00000000-0005-0000-0000-0000917C0000}"/>
    <cellStyle name="RIGs input cells 3 2 2 2 5 3" xfId="32501" xr:uid="{00000000-0005-0000-0000-0000927C0000}"/>
    <cellStyle name="RIGs input cells 3 2 2 2 6" xfId="32502" xr:uid="{00000000-0005-0000-0000-0000937C0000}"/>
    <cellStyle name="RIGs input cells 3 2 2 2 7" xfId="32503" xr:uid="{00000000-0005-0000-0000-0000947C0000}"/>
    <cellStyle name="RIGs input cells 3 2 2 2 8" xfId="32504" xr:uid="{00000000-0005-0000-0000-0000957C0000}"/>
    <cellStyle name="RIGs input cells 3 2 2 2 9" xfId="32505" xr:uid="{00000000-0005-0000-0000-0000967C0000}"/>
    <cellStyle name="RIGs input cells 3 2 2 2_4 28 1_Asst_Health_Crit_AllTO_RIIO_20110714pm" xfId="32506" xr:uid="{00000000-0005-0000-0000-0000977C0000}"/>
    <cellStyle name="RIGs input cells 3 2 2 20" xfId="32507" xr:uid="{00000000-0005-0000-0000-0000987C0000}"/>
    <cellStyle name="RIGs input cells 3 2 2 20 2" xfId="32508" xr:uid="{00000000-0005-0000-0000-0000997C0000}"/>
    <cellStyle name="RIGs input cells 3 2 2 21" xfId="32509" xr:uid="{00000000-0005-0000-0000-00009A7C0000}"/>
    <cellStyle name="RIGs input cells 3 2 2 21 2" xfId="32510" xr:uid="{00000000-0005-0000-0000-00009B7C0000}"/>
    <cellStyle name="RIGs input cells 3 2 2 22" xfId="32511" xr:uid="{00000000-0005-0000-0000-00009C7C0000}"/>
    <cellStyle name="RIGs input cells 3 2 2 22 2" xfId="32512" xr:uid="{00000000-0005-0000-0000-00009D7C0000}"/>
    <cellStyle name="RIGs input cells 3 2 2 23" xfId="32513" xr:uid="{00000000-0005-0000-0000-00009E7C0000}"/>
    <cellStyle name="RIGs input cells 3 2 2 23 2" xfId="32514" xr:uid="{00000000-0005-0000-0000-00009F7C0000}"/>
    <cellStyle name="RIGs input cells 3 2 2 24" xfId="32515" xr:uid="{00000000-0005-0000-0000-0000A07C0000}"/>
    <cellStyle name="RIGs input cells 3 2 2 24 2" xfId="32516" xr:uid="{00000000-0005-0000-0000-0000A17C0000}"/>
    <cellStyle name="RIGs input cells 3 2 2 25" xfId="32517" xr:uid="{00000000-0005-0000-0000-0000A27C0000}"/>
    <cellStyle name="RIGs input cells 3 2 2 25 2" xfId="32518" xr:uid="{00000000-0005-0000-0000-0000A37C0000}"/>
    <cellStyle name="RIGs input cells 3 2 2 26" xfId="32519" xr:uid="{00000000-0005-0000-0000-0000A47C0000}"/>
    <cellStyle name="RIGs input cells 3 2 2 27" xfId="32520" xr:uid="{00000000-0005-0000-0000-0000A57C0000}"/>
    <cellStyle name="RIGs input cells 3 2 2 28" xfId="32521" xr:uid="{00000000-0005-0000-0000-0000A67C0000}"/>
    <cellStyle name="RIGs input cells 3 2 2 29" xfId="32522" xr:uid="{00000000-0005-0000-0000-0000A77C0000}"/>
    <cellStyle name="RIGs input cells 3 2 2 3" xfId="32523" xr:uid="{00000000-0005-0000-0000-0000A87C0000}"/>
    <cellStyle name="RIGs input cells 3 2 2 3 10" xfId="32524" xr:uid="{00000000-0005-0000-0000-0000A97C0000}"/>
    <cellStyle name="RIGs input cells 3 2 2 3 11" xfId="32525" xr:uid="{00000000-0005-0000-0000-0000AA7C0000}"/>
    <cellStyle name="RIGs input cells 3 2 2 3 12" xfId="32526" xr:uid="{00000000-0005-0000-0000-0000AB7C0000}"/>
    <cellStyle name="RIGs input cells 3 2 2 3 13" xfId="32527" xr:uid="{00000000-0005-0000-0000-0000AC7C0000}"/>
    <cellStyle name="RIGs input cells 3 2 2 3 14" xfId="32528" xr:uid="{00000000-0005-0000-0000-0000AD7C0000}"/>
    <cellStyle name="RIGs input cells 3 2 2 3 15" xfId="32529" xr:uid="{00000000-0005-0000-0000-0000AE7C0000}"/>
    <cellStyle name="RIGs input cells 3 2 2 3 16" xfId="32530" xr:uid="{00000000-0005-0000-0000-0000AF7C0000}"/>
    <cellStyle name="RIGs input cells 3 2 2 3 17" xfId="32531" xr:uid="{00000000-0005-0000-0000-0000B07C0000}"/>
    <cellStyle name="RIGs input cells 3 2 2 3 18" xfId="32532" xr:uid="{00000000-0005-0000-0000-0000B17C0000}"/>
    <cellStyle name="RIGs input cells 3 2 2 3 19" xfId="32533" xr:uid="{00000000-0005-0000-0000-0000B27C0000}"/>
    <cellStyle name="RIGs input cells 3 2 2 3 2" xfId="32534" xr:uid="{00000000-0005-0000-0000-0000B37C0000}"/>
    <cellStyle name="RIGs input cells 3 2 2 3 2 10" xfId="32535" xr:uid="{00000000-0005-0000-0000-0000B47C0000}"/>
    <cellStyle name="RIGs input cells 3 2 2 3 2 11" xfId="32536" xr:uid="{00000000-0005-0000-0000-0000B57C0000}"/>
    <cellStyle name="RIGs input cells 3 2 2 3 2 12" xfId="32537" xr:uid="{00000000-0005-0000-0000-0000B67C0000}"/>
    <cellStyle name="RIGs input cells 3 2 2 3 2 13" xfId="32538" xr:uid="{00000000-0005-0000-0000-0000B77C0000}"/>
    <cellStyle name="RIGs input cells 3 2 2 3 2 2" xfId="32539" xr:uid="{00000000-0005-0000-0000-0000B87C0000}"/>
    <cellStyle name="RIGs input cells 3 2 2 3 2 2 2" xfId="32540" xr:uid="{00000000-0005-0000-0000-0000B97C0000}"/>
    <cellStyle name="RIGs input cells 3 2 2 3 2 2 3" xfId="32541" xr:uid="{00000000-0005-0000-0000-0000BA7C0000}"/>
    <cellStyle name="RIGs input cells 3 2 2 3 2 3" xfId="32542" xr:uid="{00000000-0005-0000-0000-0000BB7C0000}"/>
    <cellStyle name="RIGs input cells 3 2 2 3 2 3 2" xfId="32543" xr:uid="{00000000-0005-0000-0000-0000BC7C0000}"/>
    <cellStyle name="RIGs input cells 3 2 2 3 2 3 3" xfId="32544" xr:uid="{00000000-0005-0000-0000-0000BD7C0000}"/>
    <cellStyle name="RIGs input cells 3 2 2 3 2 4" xfId="32545" xr:uid="{00000000-0005-0000-0000-0000BE7C0000}"/>
    <cellStyle name="RIGs input cells 3 2 2 3 2 5" xfId="32546" xr:uid="{00000000-0005-0000-0000-0000BF7C0000}"/>
    <cellStyle name="RIGs input cells 3 2 2 3 2 6" xfId="32547" xr:uid="{00000000-0005-0000-0000-0000C07C0000}"/>
    <cellStyle name="RIGs input cells 3 2 2 3 2 7" xfId="32548" xr:uid="{00000000-0005-0000-0000-0000C17C0000}"/>
    <cellStyle name="RIGs input cells 3 2 2 3 2 8" xfId="32549" xr:uid="{00000000-0005-0000-0000-0000C27C0000}"/>
    <cellStyle name="RIGs input cells 3 2 2 3 2 9" xfId="32550" xr:uid="{00000000-0005-0000-0000-0000C37C0000}"/>
    <cellStyle name="RIGs input cells 3 2 2 3 20" xfId="32551" xr:uid="{00000000-0005-0000-0000-0000C47C0000}"/>
    <cellStyle name="RIGs input cells 3 2 2 3 21" xfId="32552" xr:uid="{00000000-0005-0000-0000-0000C57C0000}"/>
    <cellStyle name="RIGs input cells 3 2 2 3 22" xfId="32553" xr:uid="{00000000-0005-0000-0000-0000C67C0000}"/>
    <cellStyle name="RIGs input cells 3 2 2 3 23" xfId="32554" xr:uid="{00000000-0005-0000-0000-0000C77C0000}"/>
    <cellStyle name="RIGs input cells 3 2 2 3 24" xfId="32555" xr:uid="{00000000-0005-0000-0000-0000C87C0000}"/>
    <cellStyle name="RIGs input cells 3 2 2 3 25" xfId="32556" xr:uid="{00000000-0005-0000-0000-0000C97C0000}"/>
    <cellStyle name="RIGs input cells 3 2 2 3 26" xfId="32557" xr:uid="{00000000-0005-0000-0000-0000CA7C0000}"/>
    <cellStyle name="RIGs input cells 3 2 2 3 27" xfId="32558" xr:uid="{00000000-0005-0000-0000-0000CB7C0000}"/>
    <cellStyle name="RIGs input cells 3 2 2 3 28" xfId="32559" xr:uid="{00000000-0005-0000-0000-0000CC7C0000}"/>
    <cellStyle name="RIGs input cells 3 2 2 3 29" xfId="32560" xr:uid="{00000000-0005-0000-0000-0000CD7C0000}"/>
    <cellStyle name="RIGs input cells 3 2 2 3 3" xfId="32561" xr:uid="{00000000-0005-0000-0000-0000CE7C0000}"/>
    <cellStyle name="RIGs input cells 3 2 2 3 3 2" xfId="32562" xr:uid="{00000000-0005-0000-0000-0000CF7C0000}"/>
    <cellStyle name="RIGs input cells 3 2 2 3 3 3" xfId="32563" xr:uid="{00000000-0005-0000-0000-0000D07C0000}"/>
    <cellStyle name="RIGs input cells 3 2 2 3 30" xfId="32564" xr:uid="{00000000-0005-0000-0000-0000D17C0000}"/>
    <cellStyle name="RIGs input cells 3 2 2 3 31" xfId="32565" xr:uid="{00000000-0005-0000-0000-0000D27C0000}"/>
    <cellStyle name="RIGs input cells 3 2 2 3 32" xfId="32566" xr:uid="{00000000-0005-0000-0000-0000D37C0000}"/>
    <cellStyle name="RIGs input cells 3 2 2 3 33" xfId="32567" xr:uid="{00000000-0005-0000-0000-0000D47C0000}"/>
    <cellStyle name="RIGs input cells 3 2 2 3 34" xfId="32568" xr:uid="{00000000-0005-0000-0000-0000D57C0000}"/>
    <cellStyle name="RIGs input cells 3 2 2 3 4" xfId="32569" xr:uid="{00000000-0005-0000-0000-0000D67C0000}"/>
    <cellStyle name="RIGs input cells 3 2 2 3 4 2" xfId="32570" xr:uid="{00000000-0005-0000-0000-0000D77C0000}"/>
    <cellStyle name="RIGs input cells 3 2 2 3 4 3" xfId="32571" xr:uid="{00000000-0005-0000-0000-0000D87C0000}"/>
    <cellStyle name="RIGs input cells 3 2 2 3 5" xfId="32572" xr:uid="{00000000-0005-0000-0000-0000D97C0000}"/>
    <cellStyle name="RIGs input cells 3 2 2 3 6" xfId="32573" xr:uid="{00000000-0005-0000-0000-0000DA7C0000}"/>
    <cellStyle name="RIGs input cells 3 2 2 3 7" xfId="32574" xr:uid="{00000000-0005-0000-0000-0000DB7C0000}"/>
    <cellStyle name="RIGs input cells 3 2 2 3 8" xfId="32575" xr:uid="{00000000-0005-0000-0000-0000DC7C0000}"/>
    <cellStyle name="RIGs input cells 3 2 2 3 9" xfId="32576" xr:uid="{00000000-0005-0000-0000-0000DD7C0000}"/>
    <cellStyle name="RIGs input cells 3 2 2 30" xfId="32577" xr:uid="{00000000-0005-0000-0000-0000DE7C0000}"/>
    <cellStyle name="RIGs input cells 3 2 2 31" xfId="32578" xr:uid="{00000000-0005-0000-0000-0000DF7C0000}"/>
    <cellStyle name="RIGs input cells 3 2 2 32" xfId="32579" xr:uid="{00000000-0005-0000-0000-0000E07C0000}"/>
    <cellStyle name="RIGs input cells 3 2 2 33" xfId="32580" xr:uid="{00000000-0005-0000-0000-0000E17C0000}"/>
    <cellStyle name="RIGs input cells 3 2 2 34" xfId="32581" xr:uid="{00000000-0005-0000-0000-0000E27C0000}"/>
    <cellStyle name="RIGs input cells 3 2 2 35" xfId="32582" xr:uid="{00000000-0005-0000-0000-0000E37C0000}"/>
    <cellStyle name="RIGs input cells 3 2 2 36" xfId="32583" xr:uid="{00000000-0005-0000-0000-0000E47C0000}"/>
    <cellStyle name="RIGs input cells 3 2 2 37" xfId="32584" xr:uid="{00000000-0005-0000-0000-0000E57C0000}"/>
    <cellStyle name="RIGs input cells 3 2 2 38" xfId="32585" xr:uid="{00000000-0005-0000-0000-0000E67C0000}"/>
    <cellStyle name="RIGs input cells 3 2 2 4" xfId="32586" xr:uid="{00000000-0005-0000-0000-0000E77C0000}"/>
    <cellStyle name="RIGs input cells 3 2 2 4 10" xfId="32587" xr:uid="{00000000-0005-0000-0000-0000E87C0000}"/>
    <cellStyle name="RIGs input cells 3 2 2 4 11" xfId="32588" xr:uid="{00000000-0005-0000-0000-0000E97C0000}"/>
    <cellStyle name="RIGs input cells 3 2 2 4 12" xfId="32589" xr:uid="{00000000-0005-0000-0000-0000EA7C0000}"/>
    <cellStyle name="RIGs input cells 3 2 2 4 13" xfId="32590" xr:uid="{00000000-0005-0000-0000-0000EB7C0000}"/>
    <cellStyle name="RIGs input cells 3 2 2 4 14" xfId="32591" xr:uid="{00000000-0005-0000-0000-0000EC7C0000}"/>
    <cellStyle name="RIGs input cells 3 2 2 4 15" xfId="32592" xr:uid="{00000000-0005-0000-0000-0000ED7C0000}"/>
    <cellStyle name="RIGs input cells 3 2 2 4 16" xfId="32593" xr:uid="{00000000-0005-0000-0000-0000EE7C0000}"/>
    <cellStyle name="RIGs input cells 3 2 2 4 17" xfId="32594" xr:uid="{00000000-0005-0000-0000-0000EF7C0000}"/>
    <cellStyle name="RIGs input cells 3 2 2 4 18" xfId="32595" xr:uid="{00000000-0005-0000-0000-0000F07C0000}"/>
    <cellStyle name="RIGs input cells 3 2 2 4 19" xfId="32596" xr:uid="{00000000-0005-0000-0000-0000F17C0000}"/>
    <cellStyle name="RIGs input cells 3 2 2 4 2" xfId="32597" xr:uid="{00000000-0005-0000-0000-0000F27C0000}"/>
    <cellStyle name="RIGs input cells 3 2 2 4 2 10" xfId="32598" xr:uid="{00000000-0005-0000-0000-0000F37C0000}"/>
    <cellStyle name="RIGs input cells 3 2 2 4 2 11" xfId="32599" xr:uid="{00000000-0005-0000-0000-0000F47C0000}"/>
    <cellStyle name="RIGs input cells 3 2 2 4 2 12" xfId="32600" xr:uid="{00000000-0005-0000-0000-0000F57C0000}"/>
    <cellStyle name="RIGs input cells 3 2 2 4 2 13" xfId="32601" xr:uid="{00000000-0005-0000-0000-0000F67C0000}"/>
    <cellStyle name="RIGs input cells 3 2 2 4 2 2" xfId="32602" xr:uid="{00000000-0005-0000-0000-0000F77C0000}"/>
    <cellStyle name="RIGs input cells 3 2 2 4 2 2 2" xfId="32603" xr:uid="{00000000-0005-0000-0000-0000F87C0000}"/>
    <cellStyle name="RIGs input cells 3 2 2 4 2 2 3" xfId="32604" xr:uid="{00000000-0005-0000-0000-0000F97C0000}"/>
    <cellStyle name="RIGs input cells 3 2 2 4 2 3" xfId="32605" xr:uid="{00000000-0005-0000-0000-0000FA7C0000}"/>
    <cellStyle name="RIGs input cells 3 2 2 4 2 3 2" xfId="32606" xr:uid="{00000000-0005-0000-0000-0000FB7C0000}"/>
    <cellStyle name="RIGs input cells 3 2 2 4 2 3 3" xfId="32607" xr:uid="{00000000-0005-0000-0000-0000FC7C0000}"/>
    <cellStyle name="RIGs input cells 3 2 2 4 2 4" xfId="32608" xr:uid="{00000000-0005-0000-0000-0000FD7C0000}"/>
    <cellStyle name="RIGs input cells 3 2 2 4 2 5" xfId="32609" xr:uid="{00000000-0005-0000-0000-0000FE7C0000}"/>
    <cellStyle name="RIGs input cells 3 2 2 4 2 6" xfId="32610" xr:uid="{00000000-0005-0000-0000-0000FF7C0000}"/>
    <cellStyle name="RIGs input cells 3 2 2 4 2 7" xfId="32611" xr:uid="{00000000-0005-0000-0000-0000007D0000}"/>
    <cellStyle name="RIGs input cells 3 2 2 4 2 8" xfId="32612" xr:uid="{00000000-0005-0000-0000-0000017D0000}"/>
    <cellStyle name="RIGs input cells 3 2 2 4 2 9" xfId="32613" xr:uid="{00000000-0005-0000-0000-0000027D0000}"/>
    <cellStyle name="RIGs input cells 3 2 2 4 20" xfId="32614" xr:uid="{00000000-0005-0000-0000-0000037D0000}"/>
    <cellStyle name="RIGs input cells 3 2 2 4 21" xfId="32615" xr:uid="{00000000-0005-0000-0000-0000047D0000}"/>
    <cellStyle name="RIGs input cells 3 2 2 4 22" xfId="32616" xr:uid="{00000000-0005-0000-0000-0000057D0000}"/>
    <cellStyle name="RIGs input cells 3 2 2 4 23" xfId="32617" xr:uid="{00000000-0005-0000-0000-0000067D0000}"/>
    <cellStyle name="RIGs input cells 3 2 2 4 24" xfId="32618" xr:uid="{00000000-0005-0000-0000-0000077D0000}"/>
    <cellStyle name="RIGs input cells 3 2 2 4 25" xfId="32619" xr:uid="{00000000-0005-0000-0000-0000087D0000}"/>
    <cellStyle name="RIGs input cells 3 2 2 4 26" xfId="32620" xr:uid="{00000000-0005-0000-0000-0000097D0000}"/>
    <cellStyle name="RIGs input cells 3 2 2 4 27" xfId="32621" xr:uid="{00000000-0005-0000-0000-00000A7D0000}"/>
    <cellStyle name="RIGs input cells 3 2 2 4 28" xfId="32622" xr:uid="{00000000-0005-0000-0000-00000B7D0000}"/>
    <cellStyle name="RIGs input cells 3 2 2 4 29" xfId="32623" xr:uid="{00000000-0005-0000-0000-00000C7D0000}"/>
    <cellStyle name="RIGs input cells 3 2 2 4 3" xfId="32624" xr:uid="{00000000-0005-0000-0000-00000D7D0000}"/>
    <cellStyle name="RIGs input cells 3 2 2 4 3 2" xfId="32625" xr:uid="{00000000-0005-0000-0000-00000E7D0000}"/>
    <cellStyle name="RIGs input cells 3 2 2 4 3 3" xfId="32626" xr:uid="{00000000-0005-0000-0000-00000F7D0000}"/>
    <cellStyle name="RIGs input cells 3 2 2 4 30" xfId="32627" xr:uid="{00000000-0005-0000-0000-0000107D0000}"/>
    <cellStyle name="RIGs input cells 3 2 2 4 31" xfId="32628" xr:uid="{00000000-0005-0000-0000-0000117D0000}"/>
    <cellStyle name="RIGs input cells 3 2 2 4 32" xfId="32629" xr:uid="{00000000-0005-0000-0000-0000127D0000}"/>
    <cellStyle name="RIGs input cells 3 2 2 4 33" xfId="32630" xr:uid="{00000000-0005-0000-0000-0000137D0000}"/>
    <cellStyle name="RIGs input cells 3 2 2 4 34" xfId="32631" xr:uid="{00000000-0005-0000-0000-0000147D0000}"/>
    <cellStyle name="RIGs input cells 3 2 2 4 4" xfId="32632" xr:uid="{00000000-0005-0000-0000-0000157D0000}"/>
    <cellStyle name="RIGs input cells 3 2 2 4 4 2" xfId="32633" xr:uid="{00000000-0005-0000-0000-0000167D0000}"/>
    <cellStyle name="RIGs input cells 3 2 2 4 4 3" xfId="32634" xr:uid="{00000000-0005-0000-0000-0000177D0000}"/>
    <cellStyle name="RIGs input cells 3 2 2 4 5" xfId="32635" xr:uid="{00000000-0005-0000-0000-0000187D0000}"/>
    <cellStyle name="RIGs input cells 3 2 2 4 6" xfId="32636" xr:uid="{00000000-0005-0000-0000-0000197D0000}"/>
    <cellStyle name="RIGs input cells 3 2 2 4 7" xfId="32637" xr:uid="{00000000-0005-0000-0000-00001A7D0000}"/>
    <cellStyle name="RIGs input cells 3 2 2 4 8" xfId="32638" xr:uid="{00000000-0005-0000-0000-00001B7D0000}"/>
    <cellStyle name="RIGs input cells 3 2 2 4 9" xfId="32639" xr:uid="{00000000-0005-0000-0000-00001C7D0000}"/>
    <cellStyle name="RIGs input cells 3 2 2 5" xfId="32640" xr:uid="{00000000-0005-0000-0000-00001D7D0000}"/>
    <cellStyle name="RIGs input cells 3 2 2 5 10" xfId="32641" xr:uid="{00000000-0005-0000-0000-00001E7D0000}"/>
    <cellStyle name="RIGs input cells 3 2 2 5 11" xfId="32642" xr:uid="{00000000-0005-0000-0000-00001F7D0000}"/>
    <cellStyle name="RIGs input cells 3 2 2 5 12" xfId="32643" xr:uid="{00000000-0005-0000-0000-0000207D0000}"/>
    <cellStyle name="RIGs input cells 3 2 2 5 13" xfId="32644" xr:uid="{00000000-0005-0000-0000-0000217D0000}"/>
    <cellStyle name="RIGs input cells 3 2 2 5 2" xfId="32645" xr:uid="{00000000-0005-0000-0000-0000227D0000}"/>
    <cellStyle name="RIGs input cells 3 2 2 5 2 2" xfId="32646" xr:uid="{00000000-0005-0000-0000-0000237D0000}"/>
    <cellStyle name="RIGs input cells 3 2 2 5 2 3" xfId="32647" xr:uid="{00000000-0005-0000-0000-0000247D0000}"/>
    <cellStyle name="RIGs input cells 3 2 2 5 3" xfId="32648" xr:uid="{00000000-0005-0000-0000-0000257D0000}"/>
    <cellStyle name="RIGs input cells 3 2 2 5 3 2" xfId="32649" xr:uid="{00000000-0005-0000-0000-0000267D0000}"/>
    <cellStyle name="RIGs input cells 3 2 2 5 3 3" xfId="32650" xr:uid="{00000000-0005-0000-0000-0000277D0000}"/>
    <cellStyle name="RIGs input cells 3 2 2 5 4" xfId="32651" xr:uid="{00000000-0005-0000-0000-0000287D0000}"/>
    <cellStyle name="RIGs input cells 3 2 2 5 5" xfId="32652" xr:uid="{00000000-0005-0000-0000-0000297D0000}"/>
    <cellStyle name="RIGs input cells 3 2 2 5 6" xfId="32653" xr:uid="{00000000-0005-0000-0000-00002A7D0000}"/>
    <cellStyle name="RIGs input cells 3 2 2 5 7" xfId="32654" xr:uid="{00000000-0005-0000-0000-00002B7D0000}"/>
    <cellStyle name="RIGs input cells 3 2 2 5 8" xfId="32655" xr:uid="{00000000-0005-0000-0000-00002C7D0000}"/>
    <cellStyle name="RIGs input cells 3 2 2 5 9" xfId="32656" xr:uid="{00000000-0005-0000-0000-00002D7D0000}"/>
    <cellStyle name="RIGs input cells 3 2 2 6" xfId="32657" xr:uid="{00000000-0005-0000-0000-00002E7D0000}"/>
    <cellStyle name="RIGs input cells 3 2 2 6 2" xfId="32658" xr:uid="{00000000-0005-0000-0000-00002F7D0000}"/>
    <cellStyle name="RIGs input cells 3 2 2 6 2 2" xfId="32659" xr:uid="{00000000-0005-0000-0000-0000307D0000}"/>
    <cellStyle name="RIGs input cells 3 2 2 6 2 3" xfId="32660" xr:uid="{00000000-0005-0000-0000-0000317D0000}"/>
    <cellStyle name="RIGs input cells 3 2 2 6 3" xfId="32661" xr:uid="{00000000-0005-0000-0000-0000327D0000}"/>
    <cellStyle name="RIGs input cells 3 2 2 6 3 2" xfId="32662" xr:uid="{00000000-0005-0000-0000-0000337D0000}"/>
    <cellStyle name="RIGs input cells 3 2 2 6 4" xfId="32663" xr:uid="{00000000-0005-0000-0000-0000347D0000}"/>
    <cellStyle name="RIGs input cells 3 2 2 7" xfId="32664" xr:uid="{00000000-0005-0000-0000-0000357D0000}"/>
    <cellStyle name="RIGs input cells 3 2 2 7 2" xfId="32665" xr:uid="{00000000-0005-0000-0000-0000367D0000}"/>
    <cellStyle name="RIGs input cells 3 2 2 8" xfId="32666" xr:uid="{00000000-0005-0000-0000-0000377D0000}"/>
    <cellStyle name="RIGs input cells 3 2 2 8 2" xfId="32667" xr:uid="{00000000-0005-0000-0000-0000387D0000}"/>
    <cellStyle name="RIGs input cells 3 2 2 9" xfId="32668" xr:uid="{00000000-0005-0000-0000-0000397D0000}"/>
    <cellStyle name="RIGs input cells 3 2 2 9 2" xfId="32669" xr:uid="{00000000-0005-0000-0000-00003A7D0000}"/>
    <cellStyle name="RIGs input cells 3 2 2_4 28 1_Asst_Health_Crit_AllTO_RIIO_20110714pm" xfId="32670" xr:uid="{00000000-0005-0000-0000-00003B7D0000}"/>
    <cellStyle name="RIGs input cells 3 2 20" xfId="32671" xr:uid="{00000000-0005-0000-0000-00003C7D0000}"/>
    <cellStyle name="RIGs input cells 3 2 20 2" xfId="32672" xr:uid="{00000000-0005-0000-0000-00003D7D0000}"/>
    <cellStyle name="RIGs input cells 3 2 21" xfId="32673" xr:uid="{00000000-0005-0000-0000-00003E7D0000}"/>
    <cellStyle name="RIGs input cells 3 2 21 2" xfId="32674" xr:uid="{00000000-0005-0000-0000-00003F7D0000}"/>
    <cellStyle name="RIGs input cells 3 2 22" xfId="32675" xr:uid="{00000000-0005-0000-0000-0000407D0000}"/>
    <cellStyle name="RIGs input cells 3 2 22 2" xfId="32676" xr:uid="{00000000-0005-0000-0000-0000417D0000}"/>
    <cellStyle name="RIGs input cells 3 2 23" xfId="32677" xr:uid="{00000000-0005-0000-0000-0000427D0000}"/>
    <cellStyle name="RIGs input cells 3 2 23 2" xfId="32678" xr:uid="{00000000-0005-0000-0000-0000437D0000}"/>
    <cellStyle name="RIGs input cells 3 2 24" xfId="32679" xr:uid="{00000000-0005-0000-0000-0000447D0000}"/>
    <cellStyle name="RIGs input cells 3 2 24 2" xfId="32680" xr:uid="{00000000-0005-0000-0000-0000457D0000}"/>
    <cellStyle name="RIGs input cells 3 2 25" xfId="32681" xr:uid="{00000000-0005-0000-0000-0000467D0000}"/>
    <cellStyle name="RIGs input cells 3 2 25 2" xfId="32682" xr:uid="{00000000-0005-0000-0000-0000477D0000}"/>
    <cellStyle name="RIGs input cells 3 2 26" xfId="32683" xr:uid="{00000000-0005-0000-0000-0000487D0000}"/>
    <cellStyle name="RIGs input cells 3 2 26 2" xfId="32684" xr:uid="{00000000-0005-0000-0000-0000497D0000}"/>
    <cellStyle name="RIGs input cells 3 2 27" xfId="32685" xr:uid="{00000000-0005-0000-0000-00004A7D0000}"/>
    <cellStyle name="RIGs input cells 3 2 28" xfId="32686" xr:uid="{00000000-0005-0000-0000-00004B7D0000}"/>
    <cellStyle name="RIGs input cells 3 2 29" xfId="32687" xr:uid="{00000000-0005-0000-0000-00004C7D0000}"/>
    <cellStyle name="RIGs input cells 3 2 3" xfId="32688" xr:uid="{00000000-0005-0000-0000-00004D7D0000}"/>
    <cellStyle name="RIGs input cells 3 2 3 10" xfId="32689" xr:uid="{00000000-0005-0000-0000-00004E7D0000}"/>
    <cellStyle name="RIGs input cells 3 2 3 11" xfId="32690" xr:uid="{00000000-0005-0000-0000-00004F7D0000}"/>
    <cellStyle name="RIGs input cells 3 2 3 12" xfId="32691" xr:uid="{00000000-0005-0000-0000-0000507D0000}"/>
    <cellStyle name="RIGs input cells 3 2 3 13" xfId="32692" xr:uid="{00000000-0005-0000-0000-0000517D0000}"/>
    <cellStyle name="RIGs input cells 3 2 3 14" xfId="32693" xr:uid="{00000000-0005-0000-0000-0000527D0000}"/>
    <cellStyle name="RIGs input cells 3 2 3 15" xfId="32694" xr:uid="{00000000-0005-0000-0000-0000537D0000}"/>
    <cellStyle name="RIGs input cells 3 2 3 16" xfId="32695" xr:uid="{00000000-0005-0000-0000-0000547D0000}"/>
    <cellStyle name="RIGs input cells 3 2 3 17" xfId="32696" xr:uid="{00000000-0005-0000-0000-0000557D0000}"/>
    <cellStyle name="RIGs input cells 3 2 3 18" xfId="32697" xr:uid="{00000000-0005-0000-0000-0000567D0000}"/>
    <cellStyle name="RIGs input cells 3 2 3 19" xfId="32698" xr:uid="{00000000-0005-0000-0000-0000577D0000}"/>
    <cellStyle name="RIGs input cells 3 2 3 2" xfId="32699" xr:uid="{00000000-0005-0000-0000-0000587D0000}"/>
    <cellStyle name="RIGs input cells 3 2 3 2 10" xfId="32700" xr:uid="{00000000-0005-0000-0000-0000597D0000}"/>
    <cellStyle name="RIGs input cells 3 2 3 2 11" xfId="32701" xr:uid="{00000000-0005-0000-0000-00005A7D0000}"/>
    <cellStyle name="RIGs input cells 3 2 3 2 12" xfId="32702" xr:uid="{00000000-0005-0000-0000-00005B7D0000}"/>
    <cellStyle name="RIGs input cells 3 2 3 2 13" xfId="32703" xr:uid="{00000000-0005-0000-0000-00005C7D0000}"/>
    <cellStyle name="RIGs input cells 3 2 3 2 14" xfId="32704" xr:uid="{00000000-0005-0000-0000-00005D7D0000}"/>
    <cellStyle name="RIGs input cells 3 2 3 2 15" xfId="32705" xr:uid="{00000000-0005-0000-0000-00005E7D0000}"/>
    <cellStyle name="RIGs input cells 3 2 3 2 16" xfId="32706" xr:uid="{00000000-0005-0000-0000-00005F7D0000}"/>
    <cellStyle name="RIGs input cells 3 2 3 2 17" xfId="32707" xr:uid="{00000000-0005-0000-0000-0000607D0000}"/>
    <cellStyle name="RIGs input cells 3 2 3 2 18" xfId="32708" xr:uid="{00000000-0005-0000-0000-0000617D0000}"/>
    <cellStyle name="RIGs input cells 3 2 3 2 19" xfId="32709" xr:uid="{00000000-0005-0000-0000-0000627D0000}"/>
    <cellStyle name="RIGs input cells 3 2 3 2 2" xfId="32710" xr:uid="{00000000-0005-0000-0000-0000637D0000}"/>
    <cellStyle name="RIGs input cells 3 2 3 2 2 10" xfId="32711" xr:uid="{00000000-0005-0000-0000-0000647D0000}"/>
    <cellStyle name="RIGs input cells 3 2 3 2 2 11" xfId="32712" xr:uid="{00000000-0005-0000-0000-0000657D0000}"/>
    <cellStyle name="RIGs input cells 3 2 3 2 2 12" xfId="32713" xr:uid="{00000000-0005-0000-0000-0000667D0000}"/>
    <cellStyle name="RIGs input cells 3 2 3 2 2 13" xfId="32714" xr:uid="{00000000-0005-0000-0000-0000677D0000}"/>
    <cellStyle name="RIGs input cells 3 2 3 2 2 2" xfId="32715" xr:uid="{00000000-0005-0000-0000-0000687D0000}"/>
    <cellStyle name="RIGs input cells 3 2 3 2 2 2 2" xfId="32716" xr:uid="{00000000-0005-0000-0000-0000697D0000}"/>
    <cellStyle name="RIGs input cells 3 2 3 2 2 2 3" xfId="32717" xr:uid="{00000000-0005-0000-0000-00006A7D0000}"/>
    <cellStyle name="RIGs input cells 3 2 3 2 2 3" xfId="32718" xr:uid="{00000000-0005-0000-0000-00006B7D0000}"/>
    <cellStyle name="RIGs input cells 3 2 3 2 2 3 2" xfId="32719" xr:uid="{00000000-0005-0000-0000-00006C7D0000}"/>
    <cellStyle name="RIGs input cells 3 2 3 2 2 3 3" xfId="32720" xr:uid="{00000000-0005-0000-0000-00006D7D0000}"/>
    <cellStyle name="RIGs input cells 3 2 3 2 2 4" xfId="32721" xr:uid="{00000000-0005-0000-0000-00006E7D0000}"/>
    <cellStyle name="RIGs input cells 3 2 3 2 2 5" xfId="32722" xr:uid="{00000000-0005-0000-0000-00006F7D0000}"/>
    <cellStyle name="RIGs input cells 3 2 3 2 2 6" xfId="32723" xr:uid="{00000000-0005-0000-0000-0000707D0000}"/>
    <cellStyle name="RIGs input cells 3 2 3 2 2 7" xfId="32724" xr:uid="{00000000-0005-0000-0000-0000717D0000}"/>
    <cellStyle name="RIGs input cells 3 2 3 2 2 8" xfId="32725" xr:uid="{00000000-0005-0000-0000-0000727D0000}"/>
    <cellStyle name="RIGs input cells 3 2 3 2 2 9" xfId="32726" xr:uid="{00000000-0005-0000-0000-0000737D0000}"/>
    <cellStyle name="RIGs input cells 3 2 3 2 20" xfId="32727" xr:uid="{00000000-0005-0000-0000-0000747D0000}"/>
    <cellStyle name="RIGs input cells 3 2 3 2 21" xfId="32728" xr:uid="{00000000-0005-0000-0000-0000757D0000}"/>
    <cellStyle name="RIGs input cells 3 2 3 2 22" xfId="32729" xr:uid="{00000000-0005-0000-0000-0000767D0000}"/>
    <cellStyle name="RIGs input cells 3 2 3 2 23" xfId="32730" xr:uid="{00000000-0005-0000-0000-0000777D0000}"/>
    <cellStyle name="RIGs input cells 3 2 3 2 24" xfId="32731" xr:uid="{00000000-0005-0000-0000-0000787D0000}"/>
    <cellStyle name="RIGs input cells 3 2 3 2 25" xfId="32732" xr:uid="{00000000-0005-0000-0000-0000797D0000}"/>
    <cellStyle name="RIGs input cells 3 2 3 2 26" xfId="32733" xr:uid="{00000000-0005-0000-0000-00007A7D0000}"/>
    <cellStyle name="RIGs input cells 3 2 3 2 27" xfId="32734" xr:uid="{00000000-0005-0000-0000-00007B7D0000}"/>
    <cellStyle name="RIGs input cells 3 2 3 2 28" xfId="32735" xr:uid="{00000000-0005-0000-0000-00007C7D0000}"/>
    <cellStyle name="RIGs input cells 3 2 3 2 29" xfId="32736" xr:uid="{00000000-0005-0000-0000-00007D7D0000}"/>
    <cellStyle name="RIGs input cells 3 2 3 2 3" xfId="32737" xr:uid="{00000000-0005-0000-0000-00007E7D0000}"/>
    <cellStyle name="RIGs input cells 3 2 3 2 3 2" xfId="32738" xr:uid="{00000000-0005-0000-0000-00007F7D0000}"/>
    <cellStyle name="RIGs input cells 3 2 3 2 3 3" xfId="32739" xr:uid="{00000000-0005-0000-0000-0000807D0000}"/>
    <cellStyle name="RIGs input cells 3 2 3 2 30" xfId="32740" xr:uid="{00000000-0005-0000-0000-0000817D0000}"/>
    <cellStyle name="RIGs input cells 3 2 3 2 31" xfId="32741" xr:uid="{00000000-0005-0000-0000-0000827D0000}"/>
    <cellStyle name="RIGs input cells 3 2 3 2 32" xfId="32742" xr:uid="{00000000-0005-0000-0000-0000837D0000}"/>
    <cellStyle name="RIGs input cells 3 2 3 2 33" xfId="32743" xr:uid="{00000000-0005-0000-0000-0000847D0000}"/>
    <cellStyle name="RIGs input cells 3 2 3 2 34" xfId="32744" xr:uid="{00000000-0005-0000-0000-0000857D0000}"/>
    <cellStyle name="RIGs input cells 3 2 3 2 4" xfId="32745" xr:uid="{00000000-0005-0000-0000-0000867D0000}"/>
    <cellStyle name="RIGs input cells 3 2 3 2 4 2" xfId="32746" xr:uid="{00000000-0005-0000-0000-0000877D0000}"/>
    <cellStyle name="RIGs input cells 3 2 3 2 4 3" xfId="32747" xr:uid="{00000000-0005-0000-0000-0000887D0000}"/>
    <cellStyle name="RIGs input cells 3 2 3 2 5" xfId="32748" xr:uid="{00000000-0005-0000-0000-0000897D0000}"/>
    <cellStyle name="RIGs input cells 3 2 3 2 6" xfId="32749" xr:uid="{00000000-0005-0000-0000-00008A7D0000}"/>
    <cellStyle name="RIGs input cells 3 2 3 2 7" xfId="32750" xr:uid="{00000000-0005-0000-0000-00008B7D0000}"/>
    <cellStyle name="RIGs input cells 3 2 3 2 8" xfId="32751" xr:uid="{00000000-0005-0000-0000-00008C7D0000}"/>
    <cellStyle name="RIGs input cells 3 2 3 2 9" xfId="32752" xr:uid="{00000000-0005-0000-0000-00008D7D0000}"/>
    <cellStyle name="RIGs input cells 3 2 3 20" xfId="32753" xr:uid="{00000000-0005-0000-0000-00008E7D0000}"/>
    <cellStyle name="RIGs input cells 3 2 3 21" xfId="32754" xr:uid="{00000000-0005-0000-0000-00008F7D0000}"/>
    <cellStyle name="RIGs input cells 3 2 3 22" xfId="32755" xr:uid="{00000000-0005-0000-0000-0000907D0000}"/>
    <cellStyle name="RIGs input cells 3 2 3 23" xfId="32756" xr:uid="{00000000-0005-0000-0000-0000917D0000}"/>
    <cellStyle name="RIGs input cells 3 2 3 24" xfId="32757" xr:uid="{00000000-0005-0000-0000-0000927D0000}"/>
    <cellStyle name="RIGs input cells 3 2 3 25" xfId="32758" xr:uid="{00000000-0005-0000-0000-0000937D0000}"/>
    <cellStyle name="RIGs input cells 3 2 3 26" xfId="32759" xr:uid="{00000000-0005-0000-0000-0000947D0000}"/>
    <cellStyle name="RIGs input cells 3 2 3 27" xfId="32760" xr:uid="{00000000-0005-0000-0000-0000957D0000}"/>
    <cellStyle name="RIGs input cells 3 2 3 28" xfId="32761" xr:uid="{00000000-0005-0000-0000-0000967D0000}"/>
    <cellStyle name="RIGs input cells 3 2 3 29" xfId="32762" xr:uid="{00000000-0005-0000-0000-0000977D0000}"/>
    <cellStyle name="RIGs input cells 3 2 3 3" xfId="32763" xr:uid="{00000000-0005-0000-0000-0000987D0000}"/>
    <cellStyle name="RIGs input cells 3 2 3 3 10" xfId="32764" xr:uid="{00000000-0005-0000-0000-0000997D0000}"/>
    <cellStyle name="RIGs input cells 3 2 3 3 11" xfId="32765" xr:uid="{00000000-0005-0000-0000-00009A7D0000}"/>
    <cellStyle name="RIGs input cells 3 2 3 3 12" xfId="32766" xr:uid="{00000000-0005-0000-0000-00009B7D0000}"/>
    <cellStyle name="RIGs input cells 3 2 3 3 13" xfId="32767" xr:uid="{00000000-0005-0000-0000-00009C7D0000}"/>
    <cellStyle name="RIGs input cells 3 2 3 3 2" xfId="32768" xr:uid="{00000000-0005-0000-0000-00009D7D0000}"/>
    <cellStyle name="RIGs input cells 3 2 3 3 2 2" xfId="32769" xr:uid="{00000000-0005-0000-0000-00009E7D0000}"/>
    <cellStyle name="RIGs input cells 3 2 3 3 2 3" xfId="32770" xr:uid="{00000000-0005-0000-0000-00009F7D0000}"/>
    <cellStyle name="RIGs input cells 3 2 3 3 3" xfId="32771" xr:uid="{00000000-0005-0000-0000-0000A07D0000}"/>
    <cellStyle name="RIGs input cells 3 2 3 3 3 2" xfId="32772" xr:uid="{00000000-0005-0000-0000-0000A17D0000}"/>
    <cellStyle name="RIGs input cells 3 2 3 3 3 3" xfId="32773" xr:uid="{00000000-0005-0000-0000-0000A27D0000}"/>
    <cellStyle name="RIGs input cells 3 2 3 3 4" xfId="32774" xr:uid="{00000000-0005-0000-0000-0000A37D0000}"/>
    <cellStyle name="RIGs input cells 3 2 3 3 5" xfId="32775" xr:uid="{00000000-0005-0000-0000-0000A47D0000}"/>
    <cellStyle name="RIGs input cells 3 2 3 3 6" xfId="32776" xr:uid="{00000000-0005-0000-0000-0000A57D0000}"/>
    <cellStyle name="RIGs input cells 3 2 3 3 7" xfId="32777" xr:uid="{00000000-0005-0000-0000-0000A67D0000}"/>
    <cellStyle name="RIGs input cells 3 2 3 3 8" xfId="32778" xr:uid="{00000000-0005-0000-0000-0000A77D0000}"/>
    <cellStyle name="RIGs input cells 3 2 3 3 9" xfId="32779" xr:uid="{00000000-0005-0000-0000-0000A87D0000}"/>
    <cellStyle name="RIGs input cells 3 2 3 30" xfId="32780" xr:uid="{00000000-0005-0000-0000-0000A97D0000}"/>
    <cellStyle name="RIGs input cells 3 2 3 31" xfId="32781" xr:uid="{00000000-0005-0000-0000-0000AA7D0000}"/>
    <cellStyle name="RIGs input cells 3 2 3 32" xfId="32782" xr:uid="{00000000-0005-0000-0000-0000AB7D0000}"/>
    <cellStyle name="RIGs input cells 3 2 3 33" xfId="32783" xr:uid="{00000000-0005-0000-0000-0000AC7D0000}"/>
    <cellStyle name="RIGs input cells 3 2 3 34" xfId="32784" xr:uid="{00000000-0005-0000-0000-0000AD7D0000}"/>
    <cellStyle name="RIGs input cells 3 2 3 35" xfId="32785" xr:uid="{00000000-0005-0000-0000-0000AE7D0000}"/>
    <cellStyle name="RIGs input cells 3 2 3 4" xfId="32786" xr:uid="{00000000-0005-0000-0000-0000AF7D0000}"/>
    <cellStyle name="RIGs input cells 3 2 3 4 2" xfId="32787" xr:uid="{00000000-0005-0000-0000-0000B07D0000}"/>
    <cellStyle name="RIGs input cells 3 2 3 4 3" xfId="32788" xr:uid="{00000000-0005-0000-0000-0000B17D0000}"/>
    <cellStyle name="RIGs input cells 3 2 3 5" xfId="32789" xr:uid="{00000000-0005-0000-0000-0000B27D0000}"/>
    <cellStyle name="RIGs input cells 3 2 3 5 2" xfId="32790" xr:uid="{00000000-0005-0000-0000-0000B37D0000}"/>
    <cellStyle name="RIGs input cells 3 2 3 5 3" xfId="32791" xr:uid="{00000000-0005-0000-0000-0000B47D0000}"/>
    <cellStyle name="RIGs input cells 3 2 3 6" xfId="32792" xr:uid="{00000000-0005-0000-0000-0000B57D0000}"/>
    <cellStyle name="RIGs input cells 3 2 3 7" xfId="32793" xr:uid="{00000000-0005-0000-0000-0000B67D0000}"/>
    <cellStyle name="RIGs input cells 3 2 3 8" xfId="32794" xr:uid="{00000000-0005-0000-0000-0000B77D0000}"/>
    <cellStyle name="RIGs input cells 3 2 3 9" xfId="32795" xr:uid="{00000000-0005-0000-0000-0000B87D0000}"/>
    <cellStyle name="RIGs input cells 3 2 3_4 28 1_Asst_Health_Crit_AllTO_RIIO_20110714pm" xfId="32796" xr:uid="{00000000-0005-0000-0000-0000B97D0000}"/>
    <cellStyle name="RIGs input cells 3 2 30" xfId="32797" xr:uid="{00000000-0005-0000-0000-0000BA7D0000}"/>
    <cellStyle name="RIGs input cells 3 2 31" xfId="32798" xr:uid="{00000000-0005-0000-0000-0000BB7D0000}"/>
    <cellStyle name="RIGs input cells 3 2 32" xfId="32799" xr:uid="{00000000-0005-0000-0000-0000BC7D0000}"/>
    <cellStyle name="RIGs input cells 3 2 33" xfId="32800" xr:uid="{00000000-0005-0000-0000-0000BD7D0000}"/>
    <cellStyle name="RIGs input cells 3 2 34" xfId="32801" xr:uid="{00000000-0005-0000-0000-0000BE7D0000}"/>
    <cellStyle name="RIGs input cells 3 2 35" xfId="32802" xr:uid="{00000000-0005-0000-0000-0000BF7D0000}"/>
    <cellStyle name="RIGs input cells 3 2 36" xfId="32803" xr:uid="{00000000-0005-0000-0000-0000C07D0000}"/>
    <cellStyle name="RIGs input cells 3 2 37" xfId="32804" xr:uid="{00000000-0005-0000-0000-0000C17D0000}"/>
    <cellStyle name="RIGs input cells 3 2 38" xfId="32805" xr:uid="{00000000-0005-0000-0000-0000C27D0000}"/>
    <cellStyle name="RIGs input cells 3 2 39" xfId="32806" xr:uid="{00000000-0005-0000-0000-0000C37D0000}"/>
    <cellStyle name="RIGs input cells 3 2 4" xfId="32807" xr:uid="{00000000-0005-0000-0000-0000C47D0000}"/>
    <cellStyle name="RIGs input cells 3 2 4 10" xfId="32808" xr:uid="{00000000-0005-0000-0000-0000C57D0000}"/>
    <cellStyle name="RIGs input cells 3 2 4 11" xfId="32809" xr:uid="{00000000-0005-0000-0000-0000C67D0000}"/>
    <cellStyle name="RIGs input cells 3 2 4 12" xfId="32810" xr:uid="{00000000-0005-0000-0000-0000C77D0000}"/>
    <cellStyle name="RIGs input cells 3 2 4 13" xfId="32811" xr:uid="{00000000-0005-0000-0000-0000C87D0000}"/>
    <cellStyle name="RIGs input cells 3 2 4 14" xfId="32812" xr:uid="{00000000-0005-0000-0000-0000C97D0000}"/>
    <cellStyle name="RIGs input cells 3 2 4 15" xfId="32813" xr:uid="{00000000-0005-0000-0000-0000CA7D0000}"/>
    <cellStyle name="RIGs input cells 3 2 4 16" xfId="32814" xr:uid="{00000000-0005-0000-0000-0000CB7D0000}"/>
    <cellStyle name="RIGs input cells 3 2 4 17" xfId="32815" xr:uid="{00000000-0005-0000-0000-0000CC7D0000}"/>
    <cellStyle name="RIGs input cells 3 2 4 18" xfId="32816" xr:uid="{00000000-0005-0000-0000-0000CD7D0000}"/>
    <cellStyle name="RIGs input cells 3 2 4 19" xfId="32817" xr:uid="{00000000-0005-0000-0000-0000CE7D0000}"/>
    <cellStyle name="RIGs input cells 3 2 4 2" xfId="32818" xr:uid="{00000000-0005-0000-0000-0000CF7D0000}"/>
    <cellStyle name="RIGs input cells 3 2 4 2 10" xfId="32819" xr:uid="{00000000-0005-0000-0000-0000D07D0000}"/>
    <cellStyle name="RIGs input cells 3 2 4 2 11" xfId="32820" xr:uid="{00000000-0005-0000-0000-0000D17D0000}"/>
    <cellStyle name="RIGs input cells 3 2 4 2 12" xfId="32821" xr:uid="{00000000-0005-0000-0000-0000D27D0000}"/>
    <cellStyle name="RIGs input cells 3 2 4 2 13" xfId="32822" xr:uid="{00000000-0005-0000-0000-0000D37D0000}"/>
    <cellStyle name="RIGs input cells 3 2 4 2 2" xfId="32823" xr:uid="{00000000-0005-0000-0000-0000D47D0000}"/>
    <cellStyle name="RIGs input cells 3 2 4 2 2 2" xfId="32824" xr:uid="{00000000-0005-0000-0000-0000D57D0000}"/>
    <cellStyle name="RIGs input cells 3 2 4 2 2 3" xfId="32825" xr:uid="{00000000-0005-0000-0000-0000D67D0000}"/>
    <cellStyle name="RIGs input cells 3 2 4 2 3" xfId="32826" xr:uid="{00000000-0005-0000-0000-0000D77D0000}"/>
    <cellStyle name="RIGs input cells 3 2 4 2 3 2" xfId="32827" xr:uid="{00000000-0005-0000-0000-0000D87D0000}"/>
    <cellStyle name="RIGs input cells 3 2 4 2 3 3" xfId="32828" xr:uid="{00000000-0005-0000-0000-0000D97D0000}"/>
    <cellStyle name="RIGs input cells 3 2 4 2 4" xfId="32829" xr:uid="{00000000-0005-0000-0000-0000DA7D0000}"/>
    <cellStyle name="RIGs input cells 3 2 4 2 5" xfId="32830" xr:uid="{00000000-0005-0000-0000-0000DB7D0000}"/>
    <cellStyle name="RIGs input cells 3 2 4 2 6" xfId="32831" xr:uid="{00000000-0005-0000-0000-0000DC7D0000}"/>
    <cellStyle name="RIGs input cells 3 2 4 2 7" xfId="32832" xr:uid="{00000000-0005-0000-0000-0000DD7D0000}"/>
    <cellStyle name="RIGs input cells 3 2 4 2 8" xfId="32833" xr:uid="{00000000-0005-0000-0000-0000DE7D0000}"/>
    <cellStyle name="RIGs input cells 3 2 4 2 9" xfId="32834" xr:uid="{00000000-0005-0000-0000-0000DF7D0000}"/>
    <cellStyle name="RIGs input cells 3 2 4 20" xfId="32835" xr:uid="{00000000-0005-0000-0000-0000E07D0000}"/>
    <cellStyle name="RIGs input cells 3 2 4 21" xfId="32836" xr:uid="{00000000-0005-0000-0000-0000E17D0000}"/>
    <cellStyle name="RIGs input cells 3 2 4 22" xfId="32837" xr:uid="{00000000-0005-0000-0000-0000E27D0000}"/>
    <cellStyle name="RIGs input cells 3 2 4 23" xfId="32838" xr:uid="{00000000-0005-0000-0000-0000E37D0000}"/>
    <cellStyle name="RIGs input cells 3 2 4 24" xfId="32839" xr:uid="{00000000-0005-0000-0000-0000E47D0000}"/>
    <cellStyle name="RIGs input cells 3 2 4 25" xfId="32840" xr:uid="{00000000-0005-0000-0000-0000E57D0000}"/>
    <cellStyle name="RIGs input cells 3 2 4 26" xfId="32841" xr:uid="{00000000-0005-0000-0000-0000E67D0000}"/>
    <cellStyle name="RIGs input cells 3 2 4 27" xfId="32842" xr:uid="{00000000-0005-0000-0000-0000E77D0000}"/>
    <cellStyle name="RIGs input cells 3 2 4 28" xfId="32843" xr:uid="{00000000-0005-0000-0000-0000E87D0000}"/>
    <cellStyle name="RIGs input cells 3 2 4 29" xfId="32844" xr:uid="{00000000-0005-0000-0000-0000E97D0000}"/>
    <cellStyle name="RIGs input cells 3 2 4 3" xfId="32845" xr:uid="{00000000-0005-0000-0000-0000EA7D0000}"/>
    <cellStyle name="RIGs input cells 3 2 4 3 2" xfId="32846" xr:uid="{00000000-0005-0000-0000-0000EB7D0000}"/>
    <cellStyle name="RIGs input cells 3 2 4 3 3" xfId="32847" xr:uid="{00000000-0005-0000-0000-0000EC7D0000}"/>
    <cellStyle name="RIGs input cells 3 2 4 30" xfId="32848" xr:uid="{00000000-0005-0000-0000-0000ED7D0000}"/>
    <cellStyle name="RIGs input cells 3 2 4 31" xfId="32849" xr:uid="{00000000-0005-0000-0000-0000EE7D0000}"/>
    <cellStyle name="RIGs input cells 3 2 4 32" xfId="32850" xr:uid="{00000000-0005-0000-0000-0000EF7D0000}"/>
    <cellStyle name="RIGs input cells 3 2 4 33" xfId="32851" xr:uid="{00000000-0005-0000-0000-0000F07D0000}"/>
    <cellStyle name="RIGs input cells 3 2 4 34" xfId="32852" xr:uid="{00000000-0005-0000-0000-0000F17D0000}"/>
    <cellStyle name="RIGs input cells 3 2 4 4" xfId="32853" xr:uid="{00000000-0005-0000-0000-0000F27D0000}"/>
    <cellStyle name="RIGs input cells 3 2 4 4 2" xfId="32854" xr:uid="{00000000-0005-0000-0000-0000F37D0000}"/>
    <cellStyle name="RIGs input cells 3 2 4 4 3" xfId="32855" xr:uid="{00000000-0005-0000-0000-0000F47D0000}"/>
    <cellStyle name="RIGs input cells 3 2 4 5" xfId="32856" xr:uid="{00000000-0005-0000-0000-0000F57D0000}"/>
    <cellStyle name="RIGs input cells 3 2 4 6" xfId="32857" xr:uid="{00000000-0005-0000-0000-0000F67D0000}"/>
    <cellStyle name="RIGs input cells 3 2 4 7" xfId="32858" xr:uid="{00000000-0005-0000-0000-0000F77D0000}"/>
    <cellStyle name="RIGs input cells 3 2 4 8" xfId="32859" xr:uid="{00000000-0005-0000-0000-0000F87D0000}"/>
    <cellStyle name="RIGs input cells 3 2 4 9" xfId="32860" xr:uid="{00000000-0005-0000-0000-0000F97D0000}"/>
    <cellStyle name="RIGs input cells 3 2 5" xfId="32861" xr:uid="{00000000-0005-0000-0000-0000FA7D0000}"/>
    <cellStyle name="RIGs input cells 3 2 5 10" xfId="32862" xr:uid="{00000000-0005-0000-0000-0000FB7D0000}"/>
    <cellStyle name="RIGs input cells 3 2 5 11" xfId="32863" xr:uid="{00000000-0005-0000-0000-0000FC7D0000}"/>
    <cellStyle name="RIGs input cells 3 2 5 12" xfId="32864" xr:uid="{00000000-0005-0000-0000-0000FD7D0000}"/>
    <cellStyle name="RIGs input cells 3 2 5 13" xfId="32865" xr:uid="{00000000-0005-0000-0000-0000FE7D0000}"/>
    <cellStyle name="RIGs input cells 3 2 5 14" xfId="32866" xr:uid="{00000000-0005-0000-0000-0000FF7D0000}"/>
    <cellStyle name="RIGs input cells 3 2 5 15" xfId="32867" xr:uid="{00000000-0005-0000-0000-0000007E0000}"/>
    <cellStyle name="RIGs input cells 3 2 5 16" xfId="32868" xr:uid="{00000000-0005-0000-0000-0000017E0000}"/>
    <cellStyle name="RIGs input cells 3 2 5 17" xfId="32869" xr:uid="{00000000-0005-0000-0000-0000027E0000}"/>
    <cellStyle name="RIGs input cells 3 2 5 18" xfId="32870" xr:uid="{00000000-0005-0000-0000-0000037E0000}"/>
    <cellStyle name="RIGs input cells 3 2 5 19" xfId="32871" xr:uid="{00000000-0005-0000-0000-0000047E0000}"/>
    <cellStyle name="RIGs input cells 3 2 5 2" xfId="32872" xr:uid="{00000000-0005-0000-0000-0000057E0000}"/>
    <cellStyle name="RIGs input cells 3 2 5 2 10" xfId="32873" xr:uid="{00000000-0005-0000-0000-0000067E0000}"/>
    <cellStyle name="RIGs input cells 3 2 5 2 11" xfId="32874" xr:uid="{00000000-0005-0000-0000-0000077E0000}"/>
    <cellStyle name="RIGs input cells 3 2 5 2 12" xfId="32875" xr:uid="{00000000-0005-0000-0000-0000087E0000}"/>
    <cellStyle name="RIGs input cells 3 2 5 2 13" xfId="32876" xr:uid="{00000000-0005-0000-0000-0000097E0000}"/>
    <cellStyle name="RIGs input cells 3 2 5 2 2" xfId="32877" xr:uid="{00000000-0005-0000-0000-00000A7E0000}"/>
    <cellStyle name="RIGs input cells 3 2 5 2 2 2" xfId="32878" xr:uid="{00000000-0005-0000-0000-00000B7E0000}"/>
    <cellStyle name="RIGs input cells 3 2 5 2 2 3" xfId="32879" xr:uid="{00000000-0005-0000-0000-00000C7E0000}"/>
    <cellStyle name="RIGs input cells 3 2 5 2 3" xfId="32880" xr:uid="{00000000-0005-0000-0000-00000D7E0000}"/>
    <cellStyle name="RIGs input cells 3 2 5 2 3 2" xfId="32881" xr:uid="{00000000-0005-0000-0000-00000E7E0000}"/>
    <cellStyle name="RIGs input cells 3 2 5 2 3 3" xfId="32882" xr:uid="{00000000-0005-0000-0000-00000F7E0000}"/>
    <cellStyle name="RIGs input cells 3 2 5 2 4" xfId="32883" xr:uid="{00000000-0005-0000-0000-0000107E0000}"/>
    <cellStyle name="RIGs input cells 3 2 5 2 5" xfId="32884" xr:uid="{00000000-0005-0000-0000-0000117E0000}"/>
    <cellStyle name="RIGs input cells 3 2 5 2 6" xfId="32885" xr:uid="{00000000-0005-0000-0000-0000127E0000}"/>
    <cellStyle name="RIGs input cells 3 2 5 2 7" xfId="32886" xr:uid="{00000000-0005-0000-0000-0000137E0000}"/>
    <cellStyle name="RIGs input cells 3 2 5 2 8" xfId="32887" xr:uid="{00000000-0005-0000-0000-0000147E0000}"/>
    <cellStyle name="RIGs input cells 3 2 5 2 9" xfId="32888" xr:uid="{00000000-0005-0000-0000-0000157E0000}"/>
    <cellStyle name="RIGs input cells 3 2 5 20" xfId="32889" xr:uid="{00000000-0005-0000-0000-0000167E0000}"/>
    <cellStyle name="RIGs input cells 3 2 5 21" xfId="32890" xr:uid="{00000000-0005-0000-0000-0000177E0000}"/>
    <cellStyle name="RIGs input cells 3 2 5 22" xfId="32891" xr:uid="{00000000-0005-0000-0000-0000187E0000}"/>
    <cellStyle name="RIGs input cells 3 2 5 23" xfId="32892" xr:uid="{00000000-0005-0000-0000-0000197E0000}"/>
    <cellStyle name="RIGs input cells 3 2 5 24" xfId="32893" xr:uid="{00000000-0005-0000-0000-00001A7E0000}"/>
    <cellStyle name="RIGs input cells 3 2 5 25" xfId="32894" xr:uid="{00000000-0005-0000-0000-00001B7E0000}"/>
    <cellStyle name="RIGs input cells 3 2 5 26" xfId="32895" xr:uid="{00000000-0005-0000-0000-00001C7E0000}"/>
    <cellStyle name="RIGs input cells 3 2 5 27" xfId="32896" xr:uid="{00000000-0005-0000-0000-00001D7E0000}"/>
    <cellStyle name="RIGs input cells 3 2 5 28" xfId="32897" xr:uid="{00000000-0005-0000-0000-00001E7E0000}"/>
    <cellStyle name="RIGs input cells 3 2 5 29" xfId="32898" xr:uid="{00000000-0005-0000-0000-00001F7E0000}"/>
    <cellStyle name="RIGs input cells 3 2 5 3" xfId="32899" xr:uid="{00000000-0005-0000-0000-0000207E0000}"/>
    <cellStyle name="RIGs input cells 3 2 5 3 2" xfId="32900" xr:uid="{00000000-0005-0000-0000-0000217E0000}"/>
    <cellStyle name="RIGs input cells 3 2 5 3 3" xfId="32901" xr:uid="{00000000-0005-0000-0000-0000227E0000}"/>
    <cellStyle name="RIGs input cells 3 2 5 30" xfId="32902" xr:uid="{00000000-0005-0000-0000-0000237E0000}"/>
    <cellStyle name="RIGs input cells 3 2 5 31" xfId="32903" xr:uid="{00000000-0005-0000-0000-0000247E0000}"/>
    <cellStyle name="RIGs input cells 3 2 5 32" xfId="32904" xr:uid="{00000000-0005-0000-0000-0000257E0000}"/>
    <cellStyle name="RIGs input cells 3 2 5 33" xfId="32905" xr:uid="{00000000-0005-0000-0000-0000267E0000}"/>
    <cellStyle name="RIGs input cells 3 2 5 34" xfId="32906" xr:uid="{00000000-0005-0000-0000-0000277E0000}"/>
    <cellStyle name="RIGs input cells 3 2 5 4" xfId="32907" xr:uid="{00000000-0005-0000-0000-0000287E0000}"/>
    <cellStyle name="RIGs input cells 3 2 5 4 2" xfId="32908" xr:uid="{00000000-0005-0000-0000-0000297E0000}"/>
    <cellStyle name="RIGs input cells 3 2 5 4 3" xfId="32909" xr:uid="{00000000-0005-0000-0000-00002A7E0000}"/>
    <cellStyle name="RIGs input cells 3 2 5 5" xfId="32910" xr:uid="{00000000-0005-0000-0000-00002B7E0000}"/>
    <cellStyle name="RIGs input cells 3 2 5 6" xfId="32911" xr:uid="{00000000-0005-0000-0000-00002C7E0000}"/>
    <cellStyle name="RIGs input cells 3 2 5 7" xfId="32912" xr:uid="{00000000-0005-0000-0000-00002D7E0000}"/>
    <cellStyle name="RIGs input cells 3 2 5 8" xfId="32913" xr:uid="{00000000-0005-0000-0000-00002E7E0000}"/>
    <cellStyle name="RIGs input cells 3 2 5 9" xfId="32914" xr:uid="{00000000-0005-0000-0000-00002F7E0000}"/>
    <cellStyle name="RIGs input cells 3 2 6" xfId="32915" xr:uid="{00000000-0005-0000-0000-0000307E0000}"/>
    <cellStyle name="RIGs input cells 3 2 6 10" xfId="32916" xr:uid="{00000000-0005-0000-0000-0000317E0000}"/>
    <cellStyle name="RIGs input cells 3 2 6 11" xfId="32917" xr:uid="{00000000-0005-0000-0000-0000327E0000}"/>
    <cellStyle name="RIGs input cells 3 2 6 12" xfId="32918" xr:uid="{00000000-0005-0000-0000-0000337E0000}"/>
    <cellStyle name="RIGs input cells 3 2 6 13" xfId="32919" xr:uid="{00000000-0005-0000-0000-0000347E0000}"/>
    <cellStyle name="RIGs input cells 3 2 6 2" xfId="32920" xr:uid="{00000000-0005-0000-0000-0000357E0000}"/>
    <cellStyle name="RIGs input cells 3 2 6 2 2" xfId="32921" xr:uid="{00000000-0005-0000-0000-0000367E0000}"/>
    <cellStyle name="RIGs input cells 3 2 6 2 3" xfId="32922" xr:uid="{00000000-0005-0000-0000-0000377E0000}"/>
    <cellStyle name="RIGs input cells 3 2 6 3" xfId="32923" xr:uid="{00000000-0005-0000-0000-0000387E0000}"/>
    <cellStyle name="RIGs input cells 3 2 6 3 2" xfId="32924" xr:uid="{00000000-0005-0000-0000-0000397E0000}"/>
    <cellStyle name="RIGs input cells 3 2 6 3 3" xfId="32925" xr:uid="{00000000-0005-0000-0000-00003A7E0000}"/>
    <cellStyle name="RIGs input cells 3 2 6 4" xfId="32926" xr:uid="{00000000-0005-0000-0000-00003B7E0000}"/>
    <cellStyle name="RIGs input cells 3 2 6 5" xfId="32927" xr:uid="{00000000-0005-0000-0000-00003C7E0000}"/>
    <cellStyle name="RIGs input cells 3 2 6 6" xfId="32928" xr:uid="{00000000-0005-0000-0000-00003D7E0000}"/>
    <cellStyle name="RIGs input cells 3 2 6 7" xfId="32929" xr:uid="{00000000-0005-0000-0000-00003E7E0000}"/>
    <cellStyle name="RIGs input cells 3 2 6 8" xfId="32930" xr:uid="{00000000-0005-0000-0000-00003F7E0000}"/>
    <cellStyle name="RIGs input cells 3 2 6 9" xfId="32931" xr:uid="{00000000-0005-0000-0000-0000407E0000}"/>
    <cellStyle name="RIGs input cells 3 2 7" xfId="32932" xr:uid="{00000000-0005-0000-0000-0000417E0000}"/>
    <cellStyle name="RIGs input cells 3 2 7 2" xfId="32933" xr:uid="{00000000-0005-0000-0000-0000427E0000}"/>
    <cellStyle name="RIGs input cells 3 2 7 2 2" xfId="32934" xr:uid="{00000000-0005-0000-0000-0000437E0000}"/>
    <cellStyle name="RIGs input cells 3 2 7 2 3" xfId="32935" xr:uid="{00000000-0005-0000-0000-0000447E0000}"/>
    <cellStyle name="RIGs input cells 3 2 7 3" xfId="32936" xr:uid="{00000000-0005-0000-0000-0000457E0000}"/>
    <cellStyle name="RIGs input cells 3 2 7 3 2" xfId="32937" xr:uid="{00000000-0005-0000-0000-0000467E0000}"/>
    <cellStyle name="RIGs input cells 3 2 7 4" xfId="32938" xr:uid="{00000000-0005-0000-0000-0000477E0000}"/>
    <cellStyle name="RIGs input cells 3 2 8" xfId="32939" xr:uid="{00000000-0005-0000-0000-0000487E0000}"/>
    <cellStyle name="RIGs input cells 3 2 8 2" xfId="32940" xr:uid="{00000000-0005-0000-0000-0000497E0000}"/>
    <cellStyle name="RIGs input cells 3 2 9" xfId="32941" xr:uid="{00000000-0005-0000-0000-00004A7E0000}"/>
    <cellStyle name="RIGs input cells 3 2 9 2" xfId="32942" xr:uid="{00000000-0005-0000-0000-00004B7E0000}"/>
    <cellStyle name="RIGs input cells 3 2_1.3s Accounting C Costs Scots" xfId="32943" xr:uid="{00000000-0005-0000-0000-00004C7E0000}"/>
    <cellStyle name="RIGs input cells 3 20" xfId="32944" xr:uid="{00000000-0005-0000-0000-00004D7E0000}"/>
    <cellStyle name="RIGs input cells 3 20 2" xfId="32945" xr:uid="{00000000-0005-0000-0000-00004E7E0000}"/>
    <cellStyle name="RIGs input cells 3 21" xfId="32946" xr:uid="{00000000-0005-0000-0000-00004F7E0000}"/>
    <cellStyle name="RIGs input cells 3 21 2" xfId="32947" xr:uid="{00000000-0005-0000-0000-0000507E0000}"/>
    <cellStyle name="RIGs input cells 3 22" xfId="32948" xr:uid="{00000000-0005-0000-0000-0000517E0000}"/>
    <cellStyle name="RIGs input cells 3 22 2" xfId="32949" xr:uid="{00000000-0005-0000-0000-0000527E0000}"/>
    <cellStyle name="RIGs input cells 3 23" xfId="32950" xr:uid="{00000000-0005-0000-0000-0000537E0000}"/>
    <cellStyle name="RIGs input cells 3 23 2" xfId="32951" xr:uid="{00000000-0005-0000-0000-0000547E0000}"/>
    <cellStyle name="RIGs input cells 3 24" xfId="32952" xr:uid="{00000000-0005-0000-0000-0000557E0000}"/>
    <cellStyle name="RIGs input cells 3 24 2" xfId="32953" xr:uid="{00000000-0005-0000-0000-0000567E0000}"/>
    <cellStyle name="RIGs input cells 3 25" xfId="32954" xr:uid="{00000000-0005-0000-0000-0000577E0000}"/>
    <cellStyle name="RIGs input cells 3 25 2" xfId="32955" xr:uid="{00000000-0005-0000-0000-0000587E0000}"/>
    <cellStyle name="RIGs input cells 3 26" xfId="32956" xr:uid="{00000000-0005-0000-0000-0000597E0000}"/>
    <cellStyle name="RIGs input cells 3 26 2" xfId="32957" xr:uid="{00000000-0005-0000-0000-00005A7E0000}"/>
    <cellStyle name="RIGs input cells 3 27" xfId="32958" xr:uid="{00000000-0005-0000-0000-00005B7E0000}"/>
    <cellStyle name="RIGs input cells 3 27 2" xfId="32959" xr:uid="{00000000-0005-0000-0000-00005C7E0000}"/>
    <cellStyle name="RIGs input cells 3 28" xfId="32960" xr:uid="{00000000-0005-0000-0000-00005D7E0000}"/>
    <cellStyle name="RIGs input cells 3 28 2" xfId="32961" xr:uid="{00000000-0005-0000-0000-00005E7E0000}"/>
    <cellStyle name="RIGs input cells 3 29" xfId="32962" xr:uid="{00000000-0005-0000-0000-00005F7E0000}"/>
    <cellStyle name="RIGs input cells 3 29 2" xfId="32963" xr:uid="{00000000-0005-0000-0000-0000607E0000}"/>
    <cellStyle name="RIGs input cells 3 3" xfId="1269" xr:uid="{00000000-0005-0000-0000-0000617E0000}"/>
    <cellStyle name="RIGs input cells 3 3 10" xfId="32964" xr:uid="{00000000-0005-0000-0000-0000627E0000}"/>
    <cellStyle name="RIGs input cells 3 3 10 2" xfId="32965" xr:uid="{00000000-0005-0000-0000-0000637E0000}"/>
    <cellStyle name="RIGs input cells 3 3 11" xfId="32966" xr:uid="{00000000-0005-0000-0000-0000647E0000}"/>
    <cellStyle name="RIGs input cells 3 3 11 2" xfId="32967" xr:uid="{00000000-0005-0000-0000-0000657E0000}"/>
    <cellStyle name="RIGs input cells 3 3 12" xfId="32968" xr:uid="{00000000-0005-0000-0000-0000667E0000}"/>
    <cellStyle name="RIGs input cells 3 3 12 2" xfId="32969" xr:uid="{00000000-0005-0000-0000-0000677E0000}"/>
    <cellStyle name="RIGs input cells 3 3 13" xfId="32970" xr:uid="{00000000-0005-0000-0000-0000687E0000}"/>
    <cellStyle name="RIGs input cells 3 3 13 2" xfId="32971" xr:uid="{00000000-0005-0000-0000-0000697E0000}"/>
    <cellStyle name="RIGs input cells 3 3 14" xfId="32972" xr:uid="{00000000-0005-0000-0000-00006A7E0000}"/>
    <cellStyle name="RIGs input cells 3 3 14 2" xfId="32973" xr:uid="{00000000-0005-0000-0000-00006B7E0000}"/>
    <cellStyle name="RIGs input cells 3 3 15" xfId="32974" xr:uid="{00000000-0005-0000-0000-00006C7E0000}"/>
    <cellStyle name="RIGs input cells 3 3 15 2" xfId="32975" xr:uid="{00000000-0005-0000-0000-00006D7E0000}"/>
    <cellStyle name="RIGs input cells 3 3 16" xfId="32976" xr:uid="{00000000-0005-0000-0000-00006E7E0000}"/>
    <cellStyle name="RIGs input cells 3 3 16 2" xfId="32977" xr:uid="{00000000-0005-0000-0000-00006F7E0000}"/>
    <cellStyle name="RIGs input cells 3 3 17" xfId="32978" xr:uid="{00000000-0005-0000-0000-0000707E0000}"/>
    <cellStyle name="RIGs input cells 3 3 17 2" xfId="32979" xr:uid="{00000000-0005-0000-0000-0000717E0000}"/>
    <cellStyle name="RIGs input cells 3 3 18" xfId="32980" xr:uid="{00000000-0005-0000-0000-0000727E0000}"/>
    <cellStyle name="RIGs input cells 3 3 18 2" xfId="32981" xr:uid="{00000000-0005-0000-0000-0000737E0000}"/>
    <cellStyle name="RIGs input cells 3 3 19" xfId="32982" xr:uid="{00000000-0005-0000-0000-0000747E0000}"/>
    <cellStyle name="RIGs input cells 3 3 19 2" xfId="32983" xr:uid="{00000000-0005-0000-0000-0000757E0000}"/>
    <cellStyle name="RIGs input cells 3 3 2" xfId="32984" xr:uid="{00000000-0005-0000-0000-0000767E0000}"/>
    <cellStyle name="RIGs input cells 3 3 2 10" xfId="32985" xr:uid="{00000000-0005-0000-0000-0000777E0000}"/>
    <cellStyle name="RIGs input cells 3 3 2 11" xfId="32986" xr:uid="{00000000-0005-0000-0000-0000787E0000}"/>
    <cellStyle name="RIGs input cells 3 3 2 12" xfId="32987" xr:uid="{00000000-0005-0000-0000-0000797E0000}"/>
    <cellStyle name="RIGs input cells 3 3 2 13" xfId="32988" xr:uid="{00000000-0005-0000-0000-00007A7E0000}"/>
    <cellStyle name="RIGs input cells 3 3 2 14" xfId="32989" xr:uid="{00000000-0005-0000-0000-00007B7E0000}"/>
    <cellStyle name="RIGs input cells 3 3 2 15" xfId="32990" xr:uid="{00000000-0005-0000-0000-00007C7E0000}"/>
    <cellStyle name="RIGs input cells 3 3 2 16" xfId="32991" xr:uid="{00000000-0005-0000-0000-00007D7E0000}"/>
    <cellStyle name="RIGs input cells 3 3 2 17" xfId="32992" xr:uid="{00000000-0005-0000-0000-00007E7E0000}"/>
    <cellStyle name="RIGs input cells 3 3 2 18" xfId="32993" xr:uid="{00000000-0005-0000-0000-00007F7E0000}"/>
    <cellStyle name="RIGs input cells 3 3 2 19" xfId="32994" xr:uid="{00000000-0005-0000-0000-0000807E0000}"/>
    <cellStyle name="RIGs input cells 3 3 2 2" xfId="32995" xr:uid="{00000000-0005-0000-0000-0000817E0000}"/>
    <cellStyle name="RIGs input cells 3 3 2 2 10" xfId="32996" xr:uid="{00000000-0005-0000-0000-0000827E0000}"/>
    <cellStyle name="RIGs input cells 3 3 2 2 11" xfId="32997" xr:uid="{00000000-0005-0000-0000-0000837E0000}"/>
    <cellStyle name="RIGs input cells 3 3 2 2 12" xfId="32998" xr:uid="{00000000-0005-0000-0000-0000847E0000}"/>
    <cellStyle name="RIGs input cells 3 3 2 2 13" xfId="32999" xr:uid="{00000000-0005-0000-0000-0000857E0000}"/>
    <cellStyle name="RIGs input cells 3 3 2 2 14" xfId="33000" xr:uid="{00000000-0005-0000-0000-0000867E0000}"/>
    <cellStyle name="RIGs input cells 3 3 2 2 15" xfId="33001" xr:uid="{00000000-0005-0000-0000-0000877E0000}"/>
    <cellStyle name="RIGs input cells 3 3 2 2 16" xfId="33002" xr:uid="{00000000-0005-0000-0000-0000887E0000}"/>
    <cellStyle name="RIGs input cells 3 3 2 2 17" xfId="33003" xr:uid="{00000000-0005-0000-0000-0000897E0000}"/>
    <cellStyle name="RIGs input cells 3 3 2 2 18" xfId="33004" xr:uid="{00000000-0005-0000-0000-00008A7E0000}"/>
    <cellStyle name="RIGs input cells 3 3 2 2 19" xfId="33005" xr:uid="{00000000-0005-0000-0000-00008B7E0000}"/>
    <cellStyle name="RIGs input cells 3 3 2 2 2" xfId="33006" xr:uid="{00000000-0005-0000-0000-00008C7E0000}"/>
    <cellStyle name="RIGs input cells 3 3 2 2 2 10" xfId="33007" xr:uid="{00000000-0005-0000-0000-00008D7E0000}"/>
    <cellStyle name="RIGs input cells 3 3 2 2 2 11" xfId="33008" xr:uid="{00000000-0005-0000-0000-00008E7E0000}"/>
    <cellStyle name="RIGs input cells 3 3 2 2 2 12" xfId="33009" xr:uid="{00000000-0005-0000-0000-00008F7E0000}"/>
    <cellStyle name="RIGs input cells 3 3 2 2 2 13" xfId="33010" xr:uid="{00000000-0005-0000-0000-0000907E0000}"/>
    <cellStyle name="RIGs input cells 3 3 2 2 2 2" xfId="33011" xr:uid="{00000000-0005-0000-0000-0000917E0000}"/>
    <cellStyle name="RIGs input cells 3 3 2 2 2 2 2" xfId="33012" xr:uid="{00000000-0005-0000-0000-0000927E0000}"/>
    <cellStyle name="RIGs input cells 3 3 2 2 2 2 3" xfId="33013" xr:uid="{00000000-0005-0000-0000-0000937E0000}"/>
    <cellStyle name="RIGs input cells 3 3 2 2 2 3" xfId="33014" xr:uid="{00000000-0005-0000-0000-0000947E0000}"/>
    <cellStyle name="RIGs input cells 3 3 2 2 2 3 2" xfId="33015" xr:uid="{00000000-0005-0000-0000-0000957E0000}"/>
    <cellStyle name="RIGs input cells 3 3 2 2 2 3 3" xfId="33016" xr:uid="{00000000-0005-0000-0000-0000967E0000}"/>
    <cellStyle name="RIGs input cells 3 3 2 2 2 4" xfId="33017" xr:uid="{00000000-0005-0000-0000-0000977E0000}"/>
    <cellStyle name="RIGs input cells 3 3 2 2 2 5" xfId="33018" xr:uid="{00000000-0005-0000-0000-0000987E0000}"/>
    <cellStyle name="RIGs input cells 3 3 2 2 2 6" xfId="33019" xr:uid="{00000000-0005-0000-0000-0000997E0000}"/>
    <cellStyle name="RIGs input cells 3 3 2 2 2 7" xfId="33020" xr:uid="{00000000-0005-0000-0000-00009A7E0000}"/>
    <cellStyle name="RIGs input cells 3 3 2 2 2 8" xfId="33021" xr:uid="{00000000-0005-0000-0000-00009B7E0000}"/>
    <cellStyle name="RIGs input cells 3 3 2 2 2 9" xfId="33022" xr:uid="{00000000-0005-0000-0000-00009C7E0000}"/>
    <cellStyle name="RIGs input cells 3 3 2 2 20" xfId="33023" xr:uid="{00000000-0005-0000-0000-00009D7E0000}"/>
    <cellStyle name="RIGs input cells 3 3 2 2 21" xfId="33024" xr:uid="{00000000-0005-0000-0000-00009E7E0000}"/>
    <cellStyle name="RIGs input cells 3 3 2 2 22" xfId="33025" xr:uid="{00000000-0005-0000-0000-00009F7E0000}"/>
    <cellStyle name="RIGs input cells 3 3 2 2 23" xfId="33026" xr:uid="{00000000-0005-0000-0000-0000A07E0000}"/>
    <cellStyle name="RIGs input cells 3 3 2 2 24" xfId="33027" xr:uid="{00000000-0005-0000-0000-0000A17E0000}"/>
    <cellStyle name="RIGs input cells 3 3 2 2 25" xfId="33028" xr:uid="{00000000-0005-0000-0000-0000A27E0000}"/>
    <cellStyle name="RIGs input cells 3 3 2 2 26" xfId="33029" xr:uid="{00000000-0005-0000-0000-0000A37E0000}"/>
    <cellStyle name="RIGs input cells 3 3 2 2 27" xfId="33030" xr:uid="{00000000-0005-0000-0000-0000A47E0000}"/>
    <cellStyle name="RIGs input cells 3 3 2 2 28" xfId="33031" xr:uid="{00000000-0005-0000-0000-0000A57E0000}"/>
    <cellStyle name="RIGs input cells 3 3 2 2 29" xfId="33032" xr:uid="{00000000-0005-0000-0000-0000A67E0000}"/>
    <cellStyle name="RIGs input cells 3 3 2 2 3" xfId="33033" xr:uid="{00000000-0005-0000-0000-0000A77E0000}"/>
    <cellStyle name="RIGs input cells 3 3 2 2 3 2" xfId="33034" xr:uid="{00000000-0005-0000-0000-0000A87E0000}"/>
    <cellStyle name="RIGs input cells 3 3 2 2 3 3" xfId="33035" xr:uid="{00000000-0005-0000-0000-0000A97E0000}"/>
    <cellStyle name="RIGs input cells 3 3 2 2 30" xfId="33036" xr:uid="{00000000-0005-0000-0000-0000AA7E0000}"/>
    <cellStyle name="RIGs input cells 3 3 2 2 31" xfId="33037" xr:uid="{00000000-0005-0000-0000-0000AB7E0000}"/>
    <cellStyle name="RIGs input cells 3 3 2 2 32" xfId="33038" xr:uid="{00000000-0005-0000-0000-0000AC7E0000}"/>
    <cellStyle name="RIGs input cells 3 3 2 2 33" xfId="33039" xr:uid="{00000000-0005-0000-0000-0000AD7E0000}"/>
    <cellStyle name="RIGs input cells 3 3 2 2 34" xfId="33040" xr:uid="{00000000-0005-0000-0000-0000AE7E0000}"/>
    <cellStyle name="RIGs input cells 3 3 2 2 4" xfId="33041" xr:uid="{00000000-0005-0000-0000-0000AF7E0000}"/>
    <cellStyle name="RIGs input cells 3 3 2 2 4 2" xfId="33042" xr:uid="{00000000-0005-0000-0000-0000B07E0000}"/>
    <cellStyle name="RIGs input cells 3 3 2 2 4 3" xfId="33043" xr:uid="{00000000-0005-0000-0000-0000B17E0000}"/>
    <cellStyle name="RIGs input cells 3 3 2 2 5" xfId="33044" xr:uid="{00000000-0005-0000-0000-0000B27E0000}"/>
    <cellStyle name="RIGs input cells 3 3 2 2 6" xfId="33045" xr:uid="{00000000-0005-0000-0000-0000B37E0000}"/>
    <cellStyle name="RIGs input cells 3 3 2 2 7" xfId="33046" xr:uid="{00000000-0005-0000-0000-0000B47E0000}"/>
    <cellStyle name="RIGs input cells 3 3 2 2 8" xfId="33047" xr:uid="{00000000-0005-0000-0000-0000B57E0000}"/>
    <cellStyle name="RIGs input cells 3 3 2 2 9" xfId="33048" xr:uid="{00000000-0005-0000-0000-0000B67E0000}"/>
    <cellStyle name="RIGs input cells 3 3 2 20" xfId="33049" xr:uid="{00000000-0005-0000-0000-0000B77E0000}"/>
    <cellStyle name="RIGs input cells 3 3 2 21" xfId="33050" xr:uid="{00000000-0005-0000-0000-0000B87E0000}"/>
    <cellStyle name="RIGs input cells 3 3 2 22" xfId="33051" xr:uid="{00000000-0005-0000-0000-0000B97E0000}"/>
    <cellStyle name="RIGs input cells 3 3 2 23" xfId="33052" xr:uid="{00000000-0005-0000-0000-0000BA7E0000}"/>
    <cellStyle name="RIGs input cells 3 3 2 24" xfId="33053" xr:uid="{00000000-0005-0000-0000-0000BB7E0000}"/>
    <cellStyle name="RIGs input cells 3 3 2 25" xfId="33054" xr:uid="{00000000-0005-0000-0000-0000BC7E0000}"/>
    <cellStyle name="RIGs input cells 3 3 2 26" xfId="33055" xr:uid="{00000000-0005-0000-0000-0000BD7E0000}"/>
    <cellStyle name="RIGs input cells 3 3 2 27" xfId="33056" xr:uid="{00000000-0005-0000-0000-0000BE7E0000}"/>
    <cellStyle name="RIGs input cells 3 3 2 28" xfId="33057" xr:uid="{00000000-0005-0000-0000-0000BF7E0000}"/>
    <cellStyle name="RIGs input cells 3 3 2 29" xfId="33058" xr:uid="{00000000-0005-0000-0000-0000C07E0000}"/>
    <cellStyle name="RIGs input cells 3 3 2 3" xfId="33059" xr:uid="{00000000-0005-0000-0000-0000C17E0000}"/>
    <cellStyle name="RIGs input cells 3 3 2 3 10" xfId="33060" xr:uid="{00000000-0005-0000-0000-0000C27E0000}"/>
    <cellStyle name="RIGs input cells 3 3 2 3 11" xfId="33061" xr:uid="{00000000-0005-0000-0000-0000C37E0000}"/>
    <cellStyle name="RIGs input cells 3 3 2 3 12" xfId="33062" xr:uid="{00000000-0005-0000-0000-0000C47E0000}"/>
    <cellStyle name="RIGs input cells 3 3 2 3 13" xfId="33063" xr:uid="{00000000-0005-0000-0000-0000C57E0000}"/>
    <cellStyle name="RIGs input cells 3 3 2 3 2" xfId="33064" xr:uid="{00000000-0005-0000-0000-0000C67E0000}"/>
    <cellStyle name="RIGs input cells 3 3 2 3 2 2" xfId="33065" xr:uid="{00000000-0005-0000-0000-0000C77E0000}"/>
    <cellStyle name="RIGs input cells 3 3 2 3 2 3" xfId="33066" xr:uid="{00000000-0005-0000-0000-0000C87E0000}"/>
    <cellStyle name="RIGs input cells 3 3 2 3 3" xfId="33067" xr:uid="{00000000-0005-0000-0000-0000C97E0000}"/>
    <cellStyle name="RIGs input cells 3 3 2 3 3 2" xfId="33068" xr:uid="{00000000-0005-0000-0000-0000CA7E0000}"/>
    <cellStyle name="RIGs input cells 3 3 2 3 3 3" xfId="33069" xr:uid="{00000000-0005-0000-0000-0000CB7E0000}"/>
    <cellStyle name="RIGs input cells 3 3 2 3 4" xfId="33070" xr:uid="{00000000-0005-0000-0000-0000CC7E0000}"/>
    <cellStyle name="RIGs input cells 3 3 2 3 5" xfId="33071" xr:uid="{00000000-0005-0000-0000-0000CD7E0000}"/>
    <cellStyle name="RIGs input cells 3 3 2 3 6" xfId="33072" xr:uid="{00000000-0005-0000-0000-0000CE7E0000}"/>
    <cellStyle name="RIGs input cells 3 3 2 3 7" xfId="33073" xr:uid="{00000000-0005-0000-0000-0000CF7E0000}"/>
    <cellStyle name="RIGs input cells 3 3 2 3 8" xfId="33074" xr:uid="{00000000-0005-0000-0000-0000D07E0000}"/>
    <cellStyle name="RIGs input cells 3 3 2 3 9" xfId="33075" xr:uid="{00000000-0005-0000-0000-0000D17E0000}"/>
    <cellStyle name="RIGs input cells 3 3 2 30" xfId="33076" xr:uid="{00000000-0005-0000-0000-0000D27E0000}"/>
    <cellStyle name="RIGs input cells 3 3 2 31" xfId="33077" xr:uid="{00000000-0005-0000-0000-0000D37E0000}"/>
    <cellStyle name="RIGs input cells 3 3 2 32" xfId="33078" xr:uid="{00000000-0005-0000-0000-0000D47E0000}"/>
    <cellStyle name="RIGs input cells 3 3 2 33" xfId="33079" xr:uid="{00000000-0005-0000-0000-0000D57E0000}"/>
    <cellStyle name="RIGs input cells 3 3 2 34" xfId="33080" xr:uid="{00000000-0005-0000-0000-0000D67E0000}"/>
    <cellStyle name="RIGs input cells 3 3 2 35" xfId="33081" xr:uid="{00000000-0005-0000-0000-0000D77E0000}"/>
    <cellStyle name="RIGs input cells 3 3 2 4" xfId="33082" xr:uid="{00000000-0005-0000-0000-0000D87E0000}"/>
    <cellStyle name="RIGs input cells 3 3 2 4 2" xfId="33083" xr:uid="{00000000-0005-0000-0000-0000D97E0000}"/>
    <cellStyle name="RIGs input cells 3 3 2 4 3" xfId="33084" xr:uid="{00000000-0005-0000-0000-0000DA7E0000}"/>
    <cellStyle name="RIGs input cells 3 3 2 5" xfId="33085" xr:uid="{00000000-0005-0000-0000-0000DB7E0000}"/>
    <cellStyle name="RIGs input cells 3 3 2 5 2" xfId="33086" xr:uid="{00000000-0005-0000-0000-0000DC7E0000}"/>
    <cellStyle name="RIGs input cells 3 3 2 5 3" xfId="33087" xr:uid="{00000000-0005-0000-0000-0000DD7E0000}"/>
    <cellStyle name="RIGs input cells 3 3 2 6" xfId="33088" xr:uid="{00000000-0005-0000-0000-0000DE7E0000}"/>
    <cellStyle name="RIGs input cells 3 3 2 7" xfId="33089" xr:uid="{00000000-0005-0000-0000-0000DF7E0000}"/>
    <cellStyle name="RIGs input cells 3 3 2 8" xfId="33090" xr:uid="{00000000-0005-0000-0000-0000E07E0000}"/>
    <cellStyle name="RIGs input cells 3 3 2 9" xfId="33091" xr:uid="{00000000-0005-0000-0000-0000E17E0000}"/>
    <cellStyle name="RIGs input cells 3 3 2_4 28 1_Asst_Health_Crit_AllTO_RIIO_20110714pm" xfId="33092" xr:uid="{00000000-0005-0000-0000-0000E27E0000}"/>
    <cellStyle name="RIGs input cells 3 3 20" xfId="33093" xr:uid="{00000000-0005-0000-0000-0000E37E0000}"/>
    <cellStyle name="RIGs input cells 3 3 20 2" xfId="33094" xr:uid="{00000000-0005-0000-0000-0000E47E0000}"/>
    <cellStyle name="RIGs input cells 3 3 21" xfId="33095" xr:uid="{00000000-0005-0000-0000-0000E57E0000}"/>
    <cellStyle name="RIGs input cells 3 3 21 2" xfId="33096" xr:uid="{00000000-0005-0000-0000-0000E67E0000}"/>
    <cellStyle name="RIGs input cells 3 3 22" xfId="33097" xr:uid="{00000000-0005-0000-0000-0000E77E0000}"/>
    <cellStyle name="RIGs input cells 3 3 22 2" xfId="33098" xr:uid="{00000000-0005-0000-0000-0000E87E0000}"/>
    <cellStyle name="RIGs input cells 3 3 23" xfId="33099" xr:uid="{00000000-0005-0000-0000-0000E97E0000}"/>
    <cellStyle name="RIGs input cells 3 3 23 2" xfId="33100" xr:uid="{00000000-0005-0000-0000-0000EA7E0000}"/>
    <cellStyle name="RIGs input cells 3 3 24" xfId="33101" xr:uid="{00000000-0005-0000-0000-0000EB7E0000}"/>
    <cellStyle name="RIGs input cells 3 3 24 2" xfId="33102" xr:uid="{00000000-0005-0000-0000-0000EC7E0000}"/>
    <cellStyle name="RIGs input cells 3 3 25" xfId="33103" xr:uid="{00000000-0005-0000-0000-0000ED7E0000}"/>
    <cellStyle name="RIGs input cells 3 3 25 2" xfId="33104" xr:uid="{00000000-0005-0000-0000-0000EE7E0000}"/>
    <cellStyle name="RIGs input cells 3 3 26" xfId="33105" xr:uid="{00000000-0005-0000-0000-0000EF7E0000}"/>
    <cellStyle name="RIGs input cells 3 3 27" xfId="33106" xr:uid="{00000000-0005-0000-0000-0000F07E0000}"/>
    <cellStyle name="RIGs input cells 3 3 28" xfId="33107" xr:uid="{00000000-0005-0000-0000-0000F17E0000}"/>
    <cellStyle name="RIGs input cells 3 3 29" xfId="33108" xr:uid="{00000000-0005-0000-0000-0000F27E0000}"/>
    <cellStyle name="RIGs input cells 3 3 3" xfId="33109" xr:uid="{00000000-0005-0000-0000-0000F37E0000}"/>
    <cellStyle name="RIGs input cells 3 3 3 10" xfId="33110" xr:uid="{00000000-0005-0000-0000-0000F47E0000}"/>
    <cellStyle name="RIGs input cells 3 3 3 11" xfId="33111" xr:uid="{00000000-0005-0000-0000-0000F57E0000}"/>
    <cellStyle name="RIGs input cells 3 3 3 12" xfId="33112" xr:uid="{00000000-0005-0000-0000-0000F67E0000}"/>
    <cellStyle name="RIGs input cells 3 3 3 13" xfId="33113" xr:uid="{00000000-0005-0000-0000-0000F77E0000}"/>
    <cellStyle name="RIGs input cells 3 3 3 14" xfId="33114" xr:uid="{00000000-0005-0000-0000-0000F87E0000}"/>
    <cellStyle name="RIGs input cells 3 3 3 15" xfId="33115" xr:uid="{00000000-0005-0000-0000-0000F97E0000}"/>
    <cellStyle name="RIGs input cells 3 3 3 16" xfId="33116" xr:uid="{00000000-0005-0000-0000-0000FA7E0000}"/>
    <cellStyle name="RIGs input cells 3 3 3 17" xfId="33117" xr:uid="{00000000-0005-0000-0000-0000FB7E0000}"/>
    <cellStyle name="RIGs input cells 3 3 3 18" xfId="33118" xr:uid="{00000000-0005-0000-0000-0000FC7E0000}"/>
    <cellStyle name="RIGs input cells 3 3 3 19" xfId="33119" xr:uid="{00000000-0005-0000-0000-0000FD7E0000}"/>
    <cellStyle name="RIGs input cells 3 3 3 2" xfId="33120" xr:uid="{00000000-0005-0000-0000-0000FE7E0000}"/>
    <cellStyle name="RIGs input cells 3 3 3 2 10" xfId="33121" xr:uid="{00000000-0005-0000-0000-0000FF7E0000}"/>
    <cellStyle name="RIGs input cells 3 3 3 2 11" xfId="33122" xr:uid="{00000000-0005-0000-0000-0000007F0000}"/>
    <cellStyle name="RIGs input cells 3 3 3 2 12" xfId="33123" xr:uid="{00000000-0005-0000-0000-0000017F0000}"/>
    <cellStyle name="RIGs input cells 3 3 3 2 13" xfId="33124" xr:uid="{00000000-0005-0000-0000-0000027F0000}"/>
    <cellStyle name="RIGs input cells 3 3 3 2 2" xfId="33125" xr:uid="{00000000-0005-0000-0000-0000037F0000}"/>
    <cellStyle name="RIGs input cells 3 3 3 2 2 2" xfId="33126" xr:uid="{00000000-0005-0000-0000-0000047F0000}"/>
    <cellStyle name="RIGs input cells 3 3 3 2 2 3" xfId="33127" xr:uid="{00000000-0005-0000-0000-0000057F0000}"/>
    <cellStyle name="RIGs input cells 3 3 3 2 3" xfId="33128" xr:uid="{00000000-0005-0000-0000-0000067F0000}"/>
    <cellStyle name="RIGs input cells 3 3 3 2 3 2" xfId="33129" xr:uid="{00000000-0005-0000-0000-0000077F0000}"/>
    <cellStyle name="RIGs input cells 3 3 3 2 3 3" xfId="33130" xr:uid="{00000000-0005-0000-0000-0000087F0000}"/>
    <cellStyle name="RIGs input cells 3 3 3 2 4" xfId="33131" xr:uid="{00000000-0005-0000-0000-0000097F0000}"/>
    <cellStyle name="RIGs input cells 3 3 3 2 5" xfId="33132" xr:uid="{00000000-0005-0000-0000-00000A7F0000}"/>
    <cellStyle name="RIGs input cells 3 3 3 2 6" xfId="33133" xr:uid="{00000000-0005-0000-0000-00000B7F0000}"/>
    <cellStyle name="RIGs input cells 3 3 3 2 7" xfId="33134" xr:uid="{00000000-0005-0000-0000-00000C7F0000}"/>
    <cellStyle name="RIGs input cells 3 3 3 2 8" xfId="33135" xr:uid="{00000000-0005-0000-0000-00000D7F0000}"/>
    <cellStyle name="RIGs input cells 3 3 3 2 9" xfId="33136" xr:uid="{00000000-0005-0000-0000-00000E7F0000}"/>
    <cellStyle name="RIGs input cells 3 3 3 20" xfId="33137" xr:uid="{00000000-0005-0000-0000-00000F7F0000}"/>
    <cellStyle name="RIGs input cells 3 3 3 21" xfId="33138" xr:uid="{00000000-0005-0000-0000-0000107F0000}"/>
    <cellStyle name="RIGs input cells 3 3 3 22" xfId="33139" xr:uid="{00000000-0005-0000-0000-0000117F0000}"/>
    <cellStyle name="RIGs input cells 3 3 3 23" xfId="33140" xr:uid="{00000000-0005-0000-0000-0000127F0000}"/>
    <cellStyle name="RIGs input cells 3 3 3 24" xfId="33141" xr:uid="{00000000-0005-0000-0000-0000137F0000}"/>
    <cellStyle name="RIGs input cells 3 3 3 25" xfId="33142" xr:uid="{00000000-0005-0000-0000-0000147F0000}"/>
    <cellStyle name="RIGs input cells 3 3 3 26" xfId="33143" xr:uid="{00000000-0005-0000-0000-0000157F0000}"/>
    <cellStyle name="RIGs input cells 3 3 3 27" xfId="33144" xr:uid="{00000000-0005-0000-0000-0000167F0000}"/>
    <cellStyle name="RIGs input cells 3 3 3 28" xfId="33145" xr:uid="{00000000-0005-0000-0000-0000177F0000}"/>
    <cellStyle name="RIGs input cells 3 3 3 29" xfId="33146" xr:uid="{00000000-0005-0000-0000-0000187F0000}"/>
    <cellStyle name="RIGs input cells 3 3 3 3" xfId="33147" xr:uid="{00000000-0005-0000-0000-0000197F0000}"/>
    <cellStyle name="RIGs input cells 3 3 3 3 2" xfId="33148" xr:uid="{00000000-0005-0000-0000-00001A7F0000}"/>
    <cellStyle name="RIGs input cells 3 3 3 3 3" xfId="33149" xr:uid="{00000000-0005-0000-0000-00001B7F0000}"/>
    <cellStyle name="RIGs input cells 3 3 3 30" xfId="33150" xr:uid="{00000000-0005-0000-0000-00001C7F0000}"/>
    <cellStyle name="RIGs input cells 3 3 3 31" xfId="33151" xr:uid="{00000000-0005-0000-0000-00001D7F0000}"/>
    <cellStyle name="RIGs input cells 3 3 3 32" xfId="33152" xr:uid="{00000000-0005-0000-0000-00001E7F0000}"/>
    <cellStyle name="RIGs input cells 3 3 3 33" xfId="33153" xr:uid="{00000000-0005-0000-0000-00001F7F0000}"/>
    <cellStyle name="RIGs input cells 3 3 3 34" xfId="33154" xr:uid="{00000000-0005-0000-0000-0000207F0000}"/>
    <cellStyle name="RIGs input cells 3 3 3 4" xfId="33155" xr:uid="{00000000-0005-0000-0000-0000217F0000}"/>
    <cellStyle name="RIGs input cells 3 3 3 4 2" xfId="33156" xr:uid="{00000000-0005-0000-0000-0000227F0000}"/>
    <cellStyle name="RIGs input cells 3 3 3 4 3" xfId="33157" xr:uid="{00000000-0005-0000-0000-0000237F0000}"/>
    <cellStyle name="RIGs input cells 3 3 3 5" xfId="33158" xr:uid="{00000000-0005-0000-0000-0000247F0000}"/>
    <cellStyle name="RIGs input cells 3 3 3 6" xfId="33159" xr:uid="{00000000-0005-0000-0000-0000257F0000}"/>
    <cellStyle name="RIGs input cells 3 3 3 7" xfId="33160" xr:uid="{00000000-0005-0000-0000-0000267F0000}"/>
    <cellStyle name="RIGs input cells 3 3 3 8" xfId="33161" xr:uid="{00000000-0005-0000-0000-0000277F0000}"/>
    <cellStyle name="RIGs input cells 3 3 3 9" xfId="33162" xr:uid="{00000000-0005-0000-0000-0000287F0000}"/>
    <cellStyle name="RIGs input cells 3 3 30" xfId="33163" xr:uid="{00000000-0005-0000-0000-0000297F0000}"/>
    <cellStyle name="RIGs input cells 3 3 31" xfId="33164" xr:uid="{00000000-0005-0000-0000-00002A7F0000}"/>
    <cellStyle name="RIGs input cells 3 3 32" xfId="33165" xr:uid="{00000000-0005-0000-0000-00002B7F0000}"/>
    <cellStyle name="RIGs input cells 3 3 33" xfId="33166" xr:uid="{00000000-0005-0000-0000-00002C7F0000}"/>
    <cellStyle name="RIGs input cells 3 3 34" xfId="33167" xr:uid="{00000000-0005-0000-0000-00002D7F0000}"/>
    <cellStyle name="RIGs input cells 3 3 35" xfId="33168" xr:uid="{00000000-0005-0000-0000-00002E7F0000}"/>
    <cellStyle name="RIGs input cells 3 3 36" xfId="33169" xr:uid="{00000000-0005-0000-0000-00002F7F0000}"/>
    <cellStyle name="RIGs input cells 3 3 37" xfId="33170" xr:uid="{00000000-0005-0000-0000-0000307F0000}"/>
    <cellStyle name="RIGs input cells 3 3 38" xfId="33171" xr:uid="{00000000-0005-0000-0000-0000317F0000}"/>
    <cellStyle name="RIGs input cells 3 3 4" xfId="33172" xr:uid="{00000000-0005-0000-0000-0000327F0000}"/>
    <cellStyle name="RIGs input cells 3 3 4 10" xfId="33173" xr:uid="{00000000-0005-0000-0000-0000337F0000}"/>
    <cellStyle name="RIGs input cells 3 3 4 11" xfId="33174" xr:uid="{00000000-0005-0000-0000-0000347F0000}"/>
    <cellStyle name="RIGs input cells 3 3 4 12" xfId="33175" xr:uid="{00000000-0005-0000-0000-0000357F0000}"/>
    <cellStyle name="RIGs input cells 3 3 4 13" xfId="33176" xr:uid="{00000000-0005-0000-0000-0000367F0000}"/>
    <cellStyle name="RIGs input cells 3 3 4 14" xfId="33177" xr:uid="{00000000-0005-0000-0000-0000377F0000}"/>
    <cellStyle name="RIGs input cells 3 3 4 15" xfId="33178" xr:uid="{00000000-0005-0000-0000-0000387F0000}"/>
    <cellStyle name="RIGs input cells 3 3 4 16" xfId="33179" xr:uid="{00000000-0005-0000-0000-0000397F0000}"/>
    <cellStyle name="RIGs input cells 3 3 4 17" xfId="33180" xr:uid="{00000000-0005-0000-0000-00003A7F0000}"/>
    <cellStyle name="RIGs input cells 3 3 4 18" xfId="33181" xr:uid="{00000000-0005-0000-0000-00003B7F0000}"/>
    <cellStyle name="RIGs input cells 3 3 4 19" xfId="33182" xr:uid="{00000000-0005-0000-0000-00003C7F0000}"/>
    <cellStyle name="RIGs input cells 3 3 4 2" xfId="33183" xr:uid="{00000000-0005-0000-0000-00003D7F0000}"/>
    <cellStyle name="RIGs input cells 3 3 4 2 10" xfId="33184" xr:uid="{00000000-0005-0000-0000-00003E7F0000}"/>
    <cellStyle name="RIGs input cells 3 3 4 2 11" xfId="33185" xr:uid="{00000000-0005-0000-0000-00003F7F0000}"/>
    <cellStyle name="RIGs input cells 3 3 4 2 12" xfId="33186" xr:uid="{00000000-0005-0000-0000-0000407F0000}"/>
    <cellStyle name="RIGs input cells 3 3 4 2 13" xfId="33187" xr:uid="{00000000-0005-0000-0000-0000417F0000}"/>
    <cellStyle name="RIGs input cells 3 3 4 2 2" xfId="33188" xr:uid="{00000000-0005-0000-0000-0000427F0000}"/>
    <cellStyle name="RIGs input cells 3 3 4 2 2 2" xfId="33189" xr:uid="{00000000-0005-0000-0000-0000437F0000}"/>
    <cellStyle name="RIGs input cells 3 3 4 2 2 3" xfId="33190" xr:uid="{00000000-0005-0000-0000-0000447F0000}"/>
    <cellStyle name="RIGs input cells 3 3 4 2 3" xfId="33191" xr:uid="{00000000-0005-0000-0000-0000457F0000}"/>
    <cellStyle name="RIGs input cells 3 3 4 2 3 2" xfId="33192" xr:uid="{00000000-0005-0000-0000-0000467F0000}"/>
    <cellStyle name="RIGs input cells 3 3 4 2 3 3" xfId="33193" xr:uid="{00000000-0005-0000-0000-0000477F0000}"/>
    <cellStyle name="RIGs input cells 3 3 4 2 4" xfId="33194" xr:uid="{00000000-0005-0000-0000-0000487F0000}"/>
    <cellStyle name="RIGs input cells 3 3 4 2 5" xfId="33195" xr:uid="{00000000-0005-0000-0000-0000497F0000}"/>
    <cellStyle name="RIGs input cells 3 3 4 2 6" xfId="33196" xr:uid="{00000000-0005-0000-0000-00004A7F0000}"/>
    <cellStyle name="RIGs input cells 3 3 4 2 7" xfId="33197" xr:uid="{00000000-0005-0000-0000-00004B7F0000}"/>
    <cellStyle name="RIGs input cells 3 3 4 2 8" xfId="33198" xr:uid="{00000000-0005-0000-0000-00004C7F0000}"/>
    <cellStyle name="RIGs input cells 3 3 4 2 9" xfId="33199" xr:uid="{00000000-0005-0000-0000-00004D7F0000}"/>
    <cellStyle name="RIGs input cells 3 3 4 20" xfId="33200" xr:uid="{00000000-0005-0000-0000-00004E7F0000}"/>
    <cellStyle name="RIGs input cells 3 3 4 21" xfId="33201" xr:uid="{00000000-0005-0000-0000-00004F7F0000}"/>
    <cellStyle name="RIGs input cells 3 3 4 22" xfId="33202" xr:uid="{00000000-0005-0000-0000-0000507F0000}"/>
    <cellStyle name="RIGs input cells 3 3 4 23" xfId="33203" xr:uid="{00000000-0005-0000-0000-0000517F0000}"/>
    <cellStyle name="RIGs input cells 3 3 4 24" xfId="33204" xr:uid="{00000000-0005-0000-0000-0000527F0000}"/>
    <cellStyle name="RIGs input cells 3 3 4 25" xfId="33205" xr:uid="{00000000-0005-0000-0000-0000537F0000}"/>
    <cellStyle name="RIGs input cells 3 3 4 26" xfId="33206" xr:uid="{00000000-0005-0000-0000-0000547F0000}"/>
    <cellStyle name="RIGs input cells 3 3 4 27" xfId="33207" xr:uid="{00000000-0005-0000-0000-0000557F0000}"/>
    <cellStyle name="RIGs input cells 3 3 4 28" xfId="33208" xr:uid="{00000000-0005-0000-0000-0000567F0000}"/>
    <cellStyle name="RIGs input cells 3 3 4 29" xfId="33209" xr:uid="{00000000-0005-0000-0000-0000577F0000}"/>
    <cellStyle name="RIGs input cells 3 3 4 3" xfId="33210" xr:uid="{00000000-0005-0000-0000-0000587F0000}"/>
    <cellStyle name="RIGs input cells 3 3 4 3 2" xfId="33211" xr:uid="{00000000-0005-0000-0000-0000597F0000}"/>
    <cellStyle name="RIGs input cells 3 3 4 3 3" xfId="33212" xr:uid="{00000000-0005-0000-0000-00005A7F0000}"/>
    <cellStyle name="RIGs input cells 3 3 4 30" xfId="33213" xr:uid="{00000000-0005-0000-0000-00005B7F0000}"/>
    <cellStyle name="RIGs input cells 3 3 4 31" xfId="33214" xr:uid="{00000000-0005-0000-0000-00005C7F0000}"/>
    <cellStyle name="RIGs input cells 3 3 4 32" xfId="33215" xr:uid="{00000000-0005-0000-0000-00005D7F0000}"/>
    <cellStyle name="RIGs input cells 3 3 4 33" xfId="33216" xr:uid="{00000000-0005-0000-0000-00005E7F0000}"/>
    <cellStyle name="RIGs input cells 3 3 4 34" xfId="33217" xr:uid="{00000000-0005-0000-0000-00005F7F0000}"/>
    <cellStyle name="RIGs input cells 3 3 4 4" xfId="33218" xr:uid="{00000000-0005-0000-0000-0000607F0000}"/>
    <cellStyle name="RIGs input cells 3 3 4 4 2" xfId="33219" xr:uid="{00000000-0005-0000-0000-0000617F0000}"/>
    <cellStyle name="RIGs input cells 3 3 4 4 3" xfId="33220" xr:uid="{00000000-0005-0000-0000-0000627F0000}"/>
    <cellStyle name="RIGs input cells 3 3 4 5" xfId="33221" xr:uid="{00000000-0005-0000-0000-0000637F0000}"/>
    <cellStyle name="RIGs input cells 3 3 4 6" xfId="33222" xr:uid="{00000000-0005-0000-0000-0000647F0000}"/>
    <cellStyle name="RIGs input cells 3 3 4 7" xfId="33223" xr:uid="{00000000-0005-0000-0000-0000657F0000}"/>
    <cellStyle name="RIGs input cells 3 3 4 8" xfId="33224" xr:uid="{00000000-0005-0000-0000-0000667F0000}"/>
    <cellStyle name="RIGs input cells 3 3 4 9" xfId="33225" xr:uid="{00000000-0005-0000-0000-0000677F0000}"/>
    <cellStyle name="RIGs input cells 3 3 5" xfId="33226" xr:uid="{00000000-0005-0000-0000-0000687F0000}"/>
    <cellStyle name="RIGs input cells 3 3 5 10" xfId="33227" xr:uid="{00000000-0005-0000-0000-0000697F0000}"/>
    <cellStyle name="RIGs input cells 3 3 5 11" xfId="33228" xr:uid="{00000000-0005-0000-0000-00006A7F0000}"/>
    <cellStyle name="RIGs input cells 3 3 5 12" xfId="33229" xr:uid="{00000000-0005-0000-0000-00006B7F0000}"/>
    <cellStyle name="RIGs input cells 3 3 5 13" xfId="33230" xr:uid="{00000000-0005-0000-0000-00006C7F0000}"/>
    <cellStyle name="RIGs input cells 3 3 5 2" xfId="33231" xr:uid="{00000000-0005-0000-0000-00006D7F0000}"/>
    <cellStyle name="RIGs input cells 3 3 5 2 2" xfId="33232" xr:uid="{00000000-0005-0000-0000-00006E7F0000}"/>
    <cellStyle name="RIGs input cells 3 3 5 2 3" xfId="33233" xr:uid="{00000000-0005-0000-0000-00006F7F0000}"/>
    <cellStyle name="RIGs input cells 3 3 5 3" xfId="33234" xr:uid="{00000000-0005-0000-0000-0000707F0000}"/>
    <cellStyle name="RIGs input cells 3 3 5 3 2" xfId="33235" xr:uid="{00000000-0005-0000-0000-0000717F0000}"/>
    <cellStyle name="RIGs input cells 3 3 5 3 3" xfId="33236" xr:uid="{00000000-0005-0000-0000-0000727F0000}"/>
    <cellStyle name="RIGs input cells 3 3 5 4" xfId="33237" xr:uid="{00000000-0005-0000-0000-0000737F0000}"/>
    <cellStyle name="RIGs input cells 3 3 5 5" xfId="33238" xr:uid="{00000000-0005-0000-0000-0000747F0000}"/>
    <cellStyle name="RIGs input cells 3 3 5 6" xfId="33239" xr:uid="{00000000-0005-0000-0000-0000757F0000}"/>
    <cellStyle name="RIGs input cells 3 3 5 7" xfId="33240" xr:uid="{00000000-0005-0000-0000-0000767F0000}"/>
    <cellStyle name="RIGs input cells 3 3 5 8" xfId="33241" xr:uid="{00000000-0005-0000-0000-0000777F0000}"/>
    <cellStyle name="RIGs input cells 3 3 5 9" xfId="33242" xr:uid="{00000000-0005-0000-0000-0000787F0000}"/>
    <cellStyle name="RIGs input cells 3 3 6" xfId="33243" xr:uid="{00000000-0005-0000-0000-0000797F0000}"/>
    <cellStyle name="RIGs input cells 3 3 6 2" xfId="33244" xr:uid="{00000000-0005-0000-0000-00007A7F0000}"/>
    <cellStyle name="RIGs input cells 3 3 6 2 2" xfId="33245" xr:uid="{00000000-0005-0000-0000-00007B7F0000}"/>
    <cellStyle name="RIGs input cells 3 3 6 2 3" xfId="33246" xr:uid="{00000000-0005-0000-0000-00007C7F0000}"/>
    <cellStyle name="RIGs input cells 3 3 6 3" xfId="33247" xr:uid="{00000000-0005-0000-0000-00007D7F0000}"/>
    <cellStyle name="RIGs input cells 3 3 6 3 2" xfId="33248" xr:uid="{00000000-0005-0000-0000-00007E7F0000}"/>
    <cellStyle name="RIGs input cells 3 3 6 4" xfId="33249" xr:uid="{00000000-0005-0000-0000-00007F7F0000}"/>
    <cellStyle name="RIGs input cells 3 3 7" xfId="33250" xr:uid="{00000000-0005-0000-0000-0000807F0000}"/>
    <cellStyle name="RIGs input cells 3 3 7 2" xfId="33251" xr:uid="{00000000-0005-0000-0000-0000817F0000}"/>
    <cellStyle name="RIGs input cells 3 3 8" xfId="33252" xr:uid="{00000000-0005-0000-0000-0000827F0000}"/>
    <cellStyle name="RIGs input cells 3 3 8 2" xfId="33253" xr:uid="{00000000-0005-0000-0000-0000837F0000}"/>
    <cellStyle name="RIGs input cells 3 3 9" xfId="33254" xr:uid="{00000000-0005-0000-0000-0000847F0000}"/>
    <cellStyle name="RIGs input cells 3 3 9 2" xfId="33255" xr:uid="{00000000-0005-0000-0000-0000857F0000}"/>
    <cellStyle name="RIGs input cells 3 3_4 28 1_Asst_Health_Crit_AllTO_RIIO_20110714pm" xfId="33256" xr:uid="{00000000-0005-0000-0000-0000867F0000}"/>
    <cellStyle name="RIGs input cells 3 30" xfId="33257" xr:uid="{00000000-0005-0000-0000-0000877F0000}"/>
    <cellStyle name="RIGs input cells 3 30 2" xfId="33258" xr:uid="{00000000-0005-0000-0000-0000887F0000}"/>
    <cellStyle name="RIGs input cells 3 31" xfId="33259" xr:uid="{00000000-0005-0000-0000-0000897F0000}"/>
    <cellStyle name="RIGs input cells 3 31 2" xfId="33260" xr:uid="{00000000-0005-0000-0000-00008A7F0000}"/>
    <cellStyle name="RIGs input cells 3 32" xfId="33261" xr:uid="{00000000-0005-0000-0000-00008B7F0000}"/>
    <cellStyle name="RIGs input cells 3 32 2" xfId="33262" xr:uid="{00000000-0005-0000-0000-00008C7F0000}"/>
    <cellStyle name="RIGs input cells 3 33" xfId="33263" xr:uid="{00000000-0005-0000-0000-00008D7F0000}"/>
    <cellStyle name="RIGs input cells 3 34" xfId="33264" xr:uid="{00000000-0005-0000-0000-00008E7F0000}"/>
    <cellStyle name="RIGs input cells 3 35" xfId="33265" xr:uid="{00000000-0005-0000-0000-00008F7F0000}"/>
    <cellStyle name="RIGs input cells 3 36" xfId="33266" xr:uid="{00000000-0005-0000-0000-0000907F0000}"/>
    <cellStyle name="RIGs input cells 3 37" xfId="33267" xr:uid="{00000000-0005-0000-0000-0000917F0000}"/>
    <cellStyle name="RIGs input cells 3 38" xfId="33268" xr:uid="{00000000-0005-0000-0000-0000927F0000}"/>
    <cellStyle name="RIGs input cells 3 39" xfId="33269" xr:uid="{00000000-0005-0000-0000-0000937F0000}"/>
    <cellStyle name="RIGs input cells 3 4" xfId="33270" xr:uid="{00000000-0005-0000-0000-0000947F0000}"/>
    <cellStyle name="RIGs input cells 3 4 10" xfId="33271" xr:uid="{00000000-0005-0000-0000-0000957F0000}"/>
    <cellStyle name="RIGs input cells 3 4 11" xfId="33272" xr:uid="{00000000-0005-0000-0000-0000967F0000}"/>
    <cellStyle name="RIGs input cells 3 4 12" xfId="33273" xr:uid="{00000000-0005-0000-0000-0000977F0000}"/>
    <cellStyle name="RIGs input cells 3 4 13" xfId="33274" xr:uid="{00000000-0005-0000-0000-0000987F0000}"/>
    <cellStyle name="RIGs input cells 3 4 14" xfId="33275" xr:uid="{00000000-0005-0000-0000-0000997F0000}"/>
    <cellStyle name="RIGs input cells 3 4 15" xfId="33276" xr:uid="{00000000-0005-0000-0000-00009A7F0000}"/>
    <cellStyle name="RIGs input cells 3 4 16" xfId="33277" xr:uid="{00000000-0005-0000-0000-00009B7F0000}"/>
    <cellStyle name="RIGs input cells 3 4 17" xfId="33278" xr:uid="{00000000-0005-0000-0000-00009C7F0000}"/>
    <cellStyle name="RIGs input cells 3 4 18" xfId="33279" xr:uid="{00000000-0005-0000-0000-00009D7F0000}"/>
    <cellStyle name="RIGs input cells 3 4 19" xfId="33280" xr:uid="{00000000-0005-0000-0000-00009E7F0000}"/>
    <cellStyle name="RIGs input cells 3 4 2" xfId="33281" xr:uid="{00000000-0005-0000-0000-00009F7F0000}"/>
    <cellStyle name="RIGs input cells 3 4 2 10" xfId="33282" xr:uid="{00000000-0005-0000-0000-0000A07F0000}"/>
    <cellStyle name="RIGs input cells 3 4 2 11" xfId="33283" xr:uid="{00000000-0005-0000-0000-0000A17F0000}"/>
    <cellStyle name="RIGs input cells 3 4 2 12" xfId="33284" xr:uid="{00000000-0005-0000-0000-0000A27F0000}"/>
    <cellStyle name="RIGs input cells 3 4 2 13" xfId="33285" xr:uid="{00000000-0005-0000-0000-0000A37F0000}"/>
    <cellStyle name="RIGs input cells 3 4 2 14" xfId="33286" xr:uid="{00000000-0005-0000-0000-0000A47F0000}"/>
    <cellStyle name="RIGs input cells 3 4 2 15" xfId="33287" xr:uid="{00000000-0005-0000-0000-0000A57F0000}"/>
    <cellStyle name="RIGs input cells 3 4 2 16" xfId="33288" xr:uid="{00000000-0005-0000-0000-0000A67F0000}"/>
    <cellStyle name="RIGs input cells 3 4 2 17" xfId="33289" xr:uid="{00000000-0005-0000-0000-0000A77F0000}"/>
    <cellStyle name="RIGs input cells 3 4 2 18" xfId="33290" xr:uid="{00000000-0005-0000-0000-0000A87F0000}"/>
    <cellStyle name="RIGs input cells 3 4 2 19" xfId="33291" xr:uid="{00000000-0005-0000-0000-0000A97F0000}"/>
    <cellStyle name="RIGs input cells 3 4 2 2" xfId="33292" xr:uid="{00000000-0005-0000-0000-0000AA7F0000}"/>
    <cellStyle name="RIGs input cells 3 4 2 2 10" xfId="33293" xr:uid="{00000000-0005-0000-0000-0000AB7F0000}"/>
    <cellStyle name="RIGs input cells 3 4 2 2 11" xfId="33294" xr:uid="{00000000-0005-0000-0000-0000AC7F0000}"/>
    <cellStyle name="RIGs input cells 3 4 2 2 12" xfId="33295" xr:uid="{00000000-0005-0000-0000-0000AD7F0000}"/>
    <cellStyle name="RIGs input cells 3 4 2 2 13" xfId="33296" xr:uid="{00000000-0005-0000-0000-0000AE7F0000}"/>
    <cellStyle name="RIGs input cells 3 4 2 2 2" xfId="33297" xr:uid="{00000000-0005-0000-0000-0000AF7F0000}"/>
    <cellStyle name="RIGs input cells 3 4 2 2 2 2" xfId="33298" xr:uid="{00000000-0005-0000-0000-0000B07F0000}"/>
    <cellStyle name="RIGs input cells 3 4 2 2 2 3" xfId="33299" xr:uid="{00000000-0005-0000-0000-0000B17F0000}"/>
    <cellStyle name="RIGs input cells 3 4 2 2 3" xfId="33300" xr:uid="{00000000-0005-0000-0000-0000B27F0000}"/>
    <cellStyle name="RIGs input cells 3 4 2 2 3 2" xfId="33301" xr:uid="{00000000-0005-0000-0000-0000B37F0000}"/>
    <cellStyle name="RIGs input cells 3 4 2 2 3 3" xfId="33302" xr:uid="{00000000-0005-0000-0000-0000B47F0000}"/>
    <cellStyle name="RIGs input cells 3 4 2 2 4" xfId="33303" xr:uid="{00000000-0005-0000-0000-0000B57F0000}"/>
    <cellStyle name="RIGs input cells 3 4 2 2 5" xfId="33304" xr:uid="{00000000-0005-0000-0000-0000B67F0000}"/>
    <cellStyle name="RIGs input cells 3 4 2 2 6" xfId="33305" xr:uid="{00000000-0005-0000-0000-0000B77F0000}"/>
    <cellStyle name="RIGs input cells 3 4 2 2 7" xfId="33306" xr:uid="{00000000-0005-0000-0000-0000B87F0000}"/>
    <cellStyle name="RIGs input cells 3 4 2 2 8" xfId="33307" xr:uid="{00000000-0005-0000-0000-0000B97F0000}"/>
    <cellStyle name="RIGs input cells 3 4 2 2 9" xfId="33308" xr:uid="{00000000-0005-0000-0000-0000BA7F0000}"/>
    <cellStyle name="RIGs input cells 3 4 2 20" xfId="33309" xr:uid="{00000000-0005-0000-0000-0000BB7F0000}"/>
    <cellStyle name="RIGs input cells 3 4 2 21" xfId="33310" xr:uid="{00000000-0005-0000-0000-0000BC7F0000}"/>
    <cellStyle name="RIGs input cells 3 4 2 22" xfId="33311" xr:uid="{00000000-0005-0000-0000-0000BD7F0000}"/>
    <cellStyle name="RIGs input cells 3 4 2 23" xfId="33312" xr:uid="{00000000-0005-0000-0000-0000BE7F0000}"/>
    <cellStyle name="RIGs input cells 3 4 2 24" xfId="33313" xr:uid="{00000000-0005-0000-0000-0000BF7F0000}"/>
    <cellStyle name="RIGs input cells 3 4 2 25" xfId="33314" xr:uid="{00000000-0005-0000-0000-0000C07F0000}"/>
    <cellStyle name="RIGs input cells 3 4 2 26" xfId="33315" xr:uid="{00000000-0005-0000-0000-0000C17F0000}"/>
    <cellStyle name="RIGs input cells 3 4 2 27" xfId="33316" xr:uid="{00000000-0005-0000-0000-0000C27F0000}"/>
    <cellStyle name="RIGs input cells 3 4 2 28" xfId="33317" xr:uid="{00000000-0005-0000-0000-0000C37F0000}"/>
    <cellStyle name="RIGs input cells 3 4 2 29" xfId="33318" xr:uid="{00000000-0005-0000-0000-0000C47F0000}"/>
    <cellStyle name="RIGs input cells 3 4 2 3" xfId="33319" xr:uid="{00000000-0005-0000-0000-0000C57F0000}"/>
    <cellStyle name="RIGs input cells 3 4 2 3 2" xfId="33320" xr:uid="{00000000-0005-0000-0000-0000C67F0000}"/>
    <cellStyle name="RIGs input cells 3 4 2 3 3" xfId="33321" xr:uid="{00000000-0005-0000-0000-0000C77F0000}"/>
    <cellStyle name="RIGs input cells 3 4 2 30" xfId="33322" xr:uid="{00000000-0005-0000-0000-0000C87F0000}"/>
    <cellStyle name="RIGs input cells 3 4 2 31" xfId="33323" xr:uid="{00000000-0005-0000-0000-0000C97F0000}"/>
    <cellStyle name="RIGs input cells 3 4 2 32" xfId="33324" xr:uid="{00000000-0005-0000-0000-0000CA7F0000}"/>
    <cellStyle name="RIGs input cells 3 4 2 33" xfId="33325" xr:uid="{00000000-0005-0000-0000-0000CB7F0000}"/>
    <cellStyle name="RIGs input cells 3 4 2 34" xfId="33326" xr:uid="{00000000-0005-0000-0000-0000CC7F0000}"/>
    <cellStyle name="RIGs input cells 3 4 2 4" xfId="33327" xr:uid="{00000000-0005-0000-0000-0000CD7F0000}"/>
    <cellStyle name="RIGs input cells 3 4 2 4 2" xfId="33328" xr:uid="{00000000-0005-0000-0000-0000CE7F0000}"/>
    <cellStyle name="RIGs input cells 3 4 2 4 3" xfId="33329" xr:uid="{00000000-0005-0000-0000-0000CF7F0000}"/>
    <cellStyle name="RIGs input cells 3 4 2 5" xfId="33330" xr:uid="{00000000-0005-0000-0000-0000D07F0000}"/>
    <cellStyle name="RIGs input cells 3 4 2 6" xfId="33331" xr:uid="{00000000-0005-0000-0000-0000D17F0000}"/>
    <cellStyle name="RIGs input cells 3 4 2 7" xfId="33332" xr:uid="{00000000-0005-0000-0000-0000D27F0000}"/>
    <cellStyle name="RIGs input cells 3 4 2 8" xfId="33333" xr:uid="{00000000-0005-0000-0000-0000D37F0000}"/>
    <cellStyle name="RIGs input cells 3 4 2 9" xfId="33334" xr:uid="{00000000-0005-0000-0000-0000D47F0000}"/>
    <cellStyle name="RIGs input cells 3 4 20" xfId="33335" xr:uid="{00000000-0005-0000-0000-0000D57F0000}"/>
    <cellStyle name="RIGs input cells 3 4 21" xfId="33336" xr:uid="{00000000-0005-0000-0000-0000D67F0000}"/>
    <cellStyle name="RIGs input cells 3 4 22" xfId="33337" xr:uid="{00000000-0005-0000-0000-0000D77F0000}"/>
    <cellStyle name="RIGs input cells 3 4 23" xfId="33338" xr:uid="{00000000-0005-0000-0000-0000D87F0000}"/>
    <cellStyle name="RIGs input cells 3 4 24" xfId="33339" xr:uid="{00000000-0005-0000-0000-0000D97F0000}"/>
    <cellStyle name="RIGs input cells 3 4 25" xfId="33340" xr:uid="{00000000-0005-0000-0000-0000DA7F0000}"/>
    <cellStyle name="RIGs input cells 3 4 26" xfId="33341" xr:uid="{00000000-0005-0000-0000-0000DB7F0000}"/>
    <cellStyle name="RIGs input cells 3 4 27" xfId="33342" xr:uid="{00000000-0005-0000-0000-0000DC7F0000}"/>
    <cellStyle name="RIGs input cells 3 4 28" xfId="33343" xr:uid="{00000000-0005-0000-0000-0000DD7F0000}"/>
    <cellStyle name="RIGs input cells 3 4 29" xfId="33344" xr:uid="{00000000-0005-0000-0000-0000DE7F0000}"/>
    <cellStyle name="RIGs input cells 3 4 3" xfId="33345" xr:uid="{00000000-0005-0000-0000-0000DF7F0000}"/>
    <cellStyle name="RIGs input cells 3 4 3 10" xfId="33346" xr:uid="{00000000-0005-0000-0000-0000E07F0000}"/>
    <cellStyle name="RIGs input cells 3 4 3 11" xfId="33347" xr:uid="{00000000-0005-0000-0000-0000E17F0000}"/>
    <cellStyle name="RIGs input cells 3 4 3 12" xfId="33348" xr:uid="{00000000-0005-0000-0000-0000E27F0000}"/>
    <cellStyle name="RIGs input cells 3 4 3 13" xfId="33349" xr:uid="{00000000-0005-0000-0000-0000E37F0000}"/>
    <cellStyle name="RIGs input cells 3 4 3 2" xfId="33350" xr:uid="{00000000-0005-0000-0000-0000E47F0000}"/>
    <cellStyle name="RIGs input cells 3 4 3 2 2" xfId="33351" xr:uid="{00000000-0005-0000-0000-0000E57F0000}"/>
    <cellStyle name="RIGs input cells 3 4 3 2 3" xfId="33352" xr:uid="{00000000-0005-0000-0000-0000E67F0000}"/>
    <cellStyle name="RIGs input cells 3 4 3 3" xfId="33353" xr:uid="{00000000-0005-0000-0000-0000E77F0000}"/>
    <cellStyle name="RIGs input cells 3 4 3 3 2" xfId="33354" xr:uid="{00000000-0005-0000-0000-0000E87F0000}"/>
    <cellStyle name="RIGs input cells 3 4 3 3 3" xfId="33355" xr:uid="{00000000-0005-0000-0000-0000E97F0000}"/>
    <cellStyle name="RIGs input cells 3 4 3 4" xfId="33356" xr:uid="{00000000-0005-0000-0000-0000EA7F0000}"/>
    <cellStyle name="RIGs input cells 3 4 3 5" xfId="33357" xr:uid="{00000000-0005-0000-0000-0000EB7F0000}"/>
    <cellStyle name="RIGs input cells 3 4 3 6" xfId="33358" xr:uid="{00000000-0005-0000-0000-0000EC7F0000}"/>
    <cellStyle name="RIGs input cells 3 4 3 7" xfId="33359" xr:uid="{00000000-0005-0000-0000-0000ED7F0000}"/>
    <cellStyle name="RIGs input cells 3 4 3 8" xfId="33360" xr:uid="{00000000-0005-0000-0000-0000EE7F0000}"/>
    <cellStyle name="RIGs input cells 3 4 3 9" xfId="33361" xr:uid="{00000000-0005-0000-0000-0000EF7F0000}"/>
    <cellStyle name="RIGs input cells 3 4 30" xfId="33362" xr:uid="{00000000-0005-0000-0000-0000F07F0000}"/>
    <cellStyle name="RIGs input cells 3 4 31" xfId="33363" xr:uid="{00000000-0005-0000-0000-0000F17F0000}"/>
    <cellStyle name="RIGs input cells 3 4 32" xfId="33364" xr:uid="{00000000-0005-0000-0000-0000F27F0000}"/>
    <cellStyle name="RIGs input cells 3 4 33" xfId="33365" xr:uid="{00000000-0005-0000-0000-0000F37F0000}"/>
    <cellStyle name="RIGs input cells 3 4 34" xfId="33366" xr:uid="{00000000-0005-0000-0000-0000F47F0000}"/>
    <cellStyle name="RIGs input cells 3 4 35" xfId="33367" xr:uid="{00000000-0005-0000-0000-0000F57F0000}"/>
    <cellStyle name="RIGs input cells 3 4 4" xfId="33368" xr:uid="{00000000-0005-0000-0000-0000F67F0000}"/>
    <cellStyle name="RIGs input cells 3 4 4 2" xfId="33369" xr:uid="{00000000-0005-0000-0000-0000F77F0000}"/>
    <cellStyle name="RIGs input cells 3 4 4 3" xfId="33370" xr:uid="{00000000-0005-0000-0000-0000F87F0000}"/>
    <cellStyle name="RIGs input cells 3 4 5" xfId="33371" xr:uid="{00000000-0005-0000-0000-0000F97F0000}"/>
    <cellStyle name="RIGs input cells 3 4 5 2" xfId="33372" xr:uid="{00000000-0005-0000-0000-0000FA7F0000}"/>
    <cellStyle name="RIGs input cells 3 4 5 3" xfId="33373" xr:uid="{00000000-0005-0000-0000-0000FB7F0000}"/>
    <cellStyle name="RIGs input cells 3 4 6" xfId="33374" xr:uid="{00000000-0005-0000-0000-0000FC7F0000}"/>
    <cellStyle name="RIGs input cells 3 4 7" xfId="33375" xr:uid="{00000000-0005-0000-0000-0000FD7F0000}"/>
    <cellStyle name="RIGs input cells 3 4 8" xfId="33376" xr:uid="{00000000-0005-0000-0000-0000FE7F0000}"/>
    <cellStyle name="RIGs input cells 3 4 9" xfId="33377" xr:uid="{00000000-0005-0000-0000-0000FF7F0000}"/>
    <cellStyle name="RIGs input cells 3 4_4 28 1_Asst_Health_Crit_AllTO_RIIO_20110714pm" xfId="33378" xr:uid="{00000000-0005-0000-0000-000000800000}"/>
    <cellStyle name="RIGs input cells 3 40" xfId="33379" xr:uid="{00000000-0005-0000-0000-000001800000}"/>
    <cellStyle name="RIGs input cells 3 41" xfId="33380" xr:uid="{00000000-0005-0000-0000-000002800000}"/>
    <cellStyle name="RIGs input cells 3 42" xfId="33381" xr:uid="{00000000-0005-0000-0000-000003800000}"/>
    <cellStyle name="RIGs input cells 3 43" xfId="33382" xr:uid="{00000000-0005-0000-0000-000004800000}"/>
    <cellStyle name="RIGs input cells 3 44" xfId="33383" xr:uid="{00000000-0005-0000-0000-000005800000}"/>
    <cellStyle name="RIGs input cells 3 45" xfId="33384" xr:uid="{00000000-0005-0000-0000-000006800000}"/>
    <cellStyle name="RIGs input cells 3 5" xfId="33385" xr:uid="{00000000-0005-0000-0000-000007800000}"/>
    <cellStyle name="RIGs input cells 3 5 10" xfId="33386" xr:uid="{00000000-0005-0000-0000-000008800000}"/>
    <cellStyle name="RIGs input cells 3 5 11" xfId="33387" xr:uid="{00000000-0005-0000-0000-000009800000}"/>
    <cellStyle name="RIGs input cells 3 5 12" xfId="33388" xr:uid="{00000000-0005-0000-0000-00000A800000}"/>
    <cellStyle name="RIGs input cells 3 5 13" xfId="33389" xr:uid="{00000000-0005-0000-0000-00000B800000}"/>
    <cellStyle name="RIGs input cells 3 5 14" xfId="33390" xr:uid="{00000000-0005-0000-0000-00000C800000}"/>
    <cellStyle name="RIGs input cells 3 5 15" xfId="33391" xr:uid="{00000000-0005-0000-0000-00000D800000}"/>
    <cellStyle name="RIGs input cells 3 5 16" xfId="33392" xr:uid="{00000000-0005-0000-0000-00000E800000}"/>
    <cellStyle name="RIGs input cells 3 5 17" xfId="33393" xr:uid="{00000000-0005-0000-0000-00000F800000}"/>
    <cellStyle name="RIGs input cells 3 5 18" xfId="33394" xr:uid="{00000000-0005-0000-0000-000010800000}"/>
    <cellStyle name="RIGs input cells 3 5 19" xfId="33395" xr:uid="{00000000-0005-0000-0000-000011800000}"/>
    <cellStyle name="RIGs input cells 3 5 2" xfId="33396" xr:uid="{00000000-0005-0000-0000-000012800000}"/>
    <cellStyle name="RIGs input cells 3 5 2 10" xfId="33397" xr:uid="{00000000-0005-0000-0000-000013800000}"/>
    <cellStyle name="RIGs input cells 3 5 2 11" xfId="33398" xr:uid="{00000000-0005-0000-0000-000014800000}"/>
    <cellStyle name="RIGs input cells 3 5 2 12" xfId="33399" xr:uid="{00000000-0005-0000-0000-000015800000}"/>
    <cellStyle name="RIGs input cells 3 5 2 13" xfId="33400" xr:uid="{00000000-0005-0000-0000-000016800000}"/>
    <cellStyle name="RIGs input cells 3 5 2 2" xfId="33401" xr:uid="{00000000-0005-0000-0000-000017800000}"/>
    <cellStyle name="RIGs input cells 3 5 2 2 2" xfId="33402" xr:uid="{00000000-0005-0000-0000-000018800000}"/>
    <cellStyle name="RIGs input cells 3 5 2 2 3" xfId="33403" xr:uid="{00000000-0005-0000-0000-000019800000}"/>
    <cellStyle name="RIGs input cells 3 5 2 3" xfId="33404" xr:uid="{00000000-0005-0000-0000-00001A800000}"/>
    <cellStyle name="RIGs input cells 3 5 2 3 2" xfId="33405" xr:uid="{00000000-0005-0000-0000-00001B800000}"/>
    <cellStyle name="RIGs input cells 3 5 2 3 3" xfId="33406" xr:uid="{00000000-0005-0000-0000-00001C800000}"/>
    <cellStyle name="RIGs input cells 3 5 2 4" xfId="33407" xr:uid="{00000000-0005-0000-0000-00001D800000}"/>
    <cellStyle name="RIGs input cells 3 5 2 5" xfId="33408" xr:uid="{00000000-0005-0000-0000-00001E800000}"/>
    <cellStyle name="RIGs input cells 3 5 2 6" xfId="33409" xr:uid="{00000000-0005-0000-0000-00001F800000}"/>
    <cellStyle name="RIGs input cells 3 5 2 7" xfId="33410" xr:uid="{00000000-0005-0000-0000-000020800000}"/>
    <cellStyle name="RIGs input cells 3 5 2 8" xfId="33411" xr:uid="{00000000-0005-0000-0000-000021800000}"/>
    <cellStyle name="RIGs input cells 3 5 2 9" xfId="33412" xr:uid="{00000000-0005-0000-0000-000022800000}"/>
    <cellStyle name="RIGs input cells 3 5 20" xfId="33413" xr:uid="{00000000-0005-0000-0000-000023800000}"/>
    <cellStyle name="RIGs input cells 3 5 21" xfId="33414" xr:uid="{00000000-0005-0000-0000-000024800000}"/>
    <cellStyle name="RIGs input cells 3 5 22" xfId="33415" xr:uid="{00000000-0005-0000-0000-000025800000}"/>
    <cellStyle name="RIGs input cells 3 5 23" xfId="33416" xr:uid="{00000000-0005-0000-0000-000026800000}"/>
    <cellStyle name="RIGs input cells 3 5 24" xfId="33417" xr:uid="{00000000-0005-0000-0000-000027800000}"/>
    <cellStyle name="RIGs input cells 3 5 25" xfId="33418" xr:uid="{00000000-0005-0000-0000-000028800000}"/>
    <cellStyle name="RIGs input cells 3 5 26" xfId="33419" xr:uid="{00000000-0005-0000-0000-000029800000}"/>
    <cellStyle name="RIGs input cells 3 5 27" xfId="33420" xr:uid="{00000000-0005-0000-0000-00002A800000}"/>
    <cellStyle name="RIGs input cells 3 5 28" xfId="33421" xr:uid="{00000000-0005-0000-0000-00002B800000}"/>
    <cellStyle name="RIGs input cells 3 5 29" xfId="33422" xr:uid="{00000000-0005-0000-0000-00002C800000}"/>
    <cellStyle name="RIGs input cells 3 5 3" xfId="33423" xr:uid="{00000000-0005-0000-0000-00002D800000}"/>
    <cellStyle name="RIGs input cells 3 5 3 2" xfId="33424" xr:uid="{00000000-0005-0000-0000-00002E800000}"/>
    <cellStyle name="RIGs input cells 3 5 3 3" xfId="33425" xr:uid="{00000000-0005-0000-0000-00002F800000}"/>
    <cellStyle name="RIGs input cells 3 5 30" xfId="33426" xr:uid="{00000000-0005-0000-0000-000030800000}"/>
    <cellStyle name="RIGs input cells 3 5 31" xfId="33427" xr:uid="{00000000-0005-0000-0000-000031800000}"/>
    <cellStyle name="RIGs input cells 3 5 32" xfId="33428" xr:uid="{00000000-0005-0000-0000-000032800000}"/>
    <cellStyle name="RIGs input cells 3 5 33" xfId="33429" xr:uid="{00000000-0005-0000-0000-000033800000}"/>
    <cellStyle name="RIGs input cells 3 5 34" xfId="33430" xr:uid="{00000000-0005-0000-0000-000034800000}"/>
    <cellStyle name="RIGs input cells 3 5 4" xfId="33431" xr:uid="{00000000-0005-0000-0000-000035800000}"/>
    <cellStyle name="RIGs input cells 3 5 4 2" xfId="33432" xr:uid="{00000000-0005-0000-0000-000036800000}"/>
    <cellStyle name="RIGs input cells 3 5 4 3" xfId="33433" xr:uid="{00000000-0005-0000-0000-000037800000}"/>
    <cellStyle name="RIGs input cells 3 5 5" xfId="33434" xr:uid="{00000000-0005-0000-0000-000038800000}"/>
    <cellStyle name="RIGs input cells 3 5 6" xfId="33435" xr:uid="{00000000-0005-0000-0000-000039800000}"/>
    <cellStyle name="RIGs input cells 3 5 7" xfId="33436" xr:uid="{00000000-0005-0000-0000-00003A800000}"/>
    <cellStyle name="RIGs input cells 3 5 8" xfId="33437" xr:uid="{00000000-0005-0000-0000-00003B800000}"/>
    <cellStyle name="RIGs input cells 3 5 9" xfId="33438" xr:uid="{00000000-0005-0000-0000-00003C800000}"/>
    <cellStyle name="RIGs input cells 3 6" xfId="33439" xr:uid="{00000000-0005-0000-0000-00003D800000}"/>
    <cellStyle name="RIGs input cells 3 6 10" xfId="33440" xr:uid="{00000000-0005-0000-0000-00003E800000}"/>
    <cellStyle name="RIGs input cells 3 6 11" xfId="33441" xr:uid="{00000000-0005-0000-0000-00003F800000}"/>
    <cellStyle name="RIGs input cells 3 6 12" xfId="33442" xr:uid="{00000000-0005-0000-0000-000040800000}"/>
    <cellStyle name="RIGs input cells 3 6 13" xfId="33443" xr:uid="{00000000-0005-0000-0000-000041800000}"/>
    <cellStyle name="RIGs input cells 3 6 14" xfId="33444" xr:uid="{00000000-0005-0000-0000-000042800000}"/>
    <cellStyle name="RIGs input cells 3 6 15" xfId="33445" xr:uid="{00000000-0005-0000-0000-000043800000}"/>
    <cellStyle name="RIGs input cells 3 6 16" xfId="33446" xr:uid="{00000000-0005-0000-0000-000044800000}"/>
    <cellStyle name="RIGs input cells 3 6 17" xfId="33447" xr:uid="{00000000-0005-0000-0000-000045800000}"/>
    <cellStyle name="RIGs input cells 3 6 18" xfId="33448" xr:uid="{00000000-0005-0000-0000-000046800000}"/>
    <cellStyle name="RIGs input cells 3 6 19" xfId="33449" xr:uid="{00000000-0005-0000-0000-000047800000}"/>
    <cellStyle name="RIGs input cells 3 6 2" xfId="33450" xr:uid="{00000000-0005-0000-0000-000048800000}"/>
    <cellStyle name="RIGs input cells 3 6 2 10" xfId="33451" xr:uid="{00000000-0005-0000-0000-000049800000}"/>
    <cellStyle name="RIGs input cells 3 6 2 11" xfId="33452" xr:uid="{00000000-0005-0000-0000-00004A800000}"/>
    <cellStyle name="RIGs input cells 3 6 2 12" xfId="33453" xr:uid="{00000000-0005-0000-0000-00004B800000}"/>
    <cellStyle name="RIGs input cells 3 6 2 13" xfId="33454" xr:uid="{00000000-0005-0000-0000-00004C800000}"/>
    <cellStyle name="RIGs input cells 3 6 2 2" xfId="33455" xr:uid="{00000000-0005-0000-0000-00004D800000}"/>
    <cellStyle name="RIGs input cells 3 6 2 2 2" xfId="33456" xr:uid="{00000000-0005-0000-0000-00004E800000}"/>
    <cellStyle name="RIGs input cells 3 6 2 2 3" xfId="33457" xr:uid="{00000000-0005-0000-0000-00004F800000}"/>
    <cellStyle name="RIGs input cells 3 6 2 3" xfId="33458" xr:uid="{00000000-0005-0000-0000-000050800000}"/>
    <cellStyle name="RIGs input cells 3 6 2 3 2" xfId="33459" xr:uid="{00000000-0005-0000-0000-000051800000}"/>
    <cellStyle name="RIGs input cells 3 6 2 3 3" xfId="33460" xr:uid="{00000000-0005-0000-0000-000052800000}"/>
    <cellStyle name="RIGs input cells 3 6 2 4" xfId="33461" xr:uid="{00000000-0005-0000-0000-000053800000}"/>
    <cellStyle name="RIGs input cells 3 6 2 5" xfId="33462" xr:uid="{00000000-0005-0000-0000-000054800000}"/>
    <cellStyle name="RIGs input cells 3 6 2 6" xfId="33463" xr:uid="{00000000-0005-0000-0000-000055800000}"/>
    <cellStyle name="RIGs input cells 3 6 2 7" xfId="33464" xr:uid="{00000000-0005-0000-0000-000056800000}"/>
    <cellStyle name="RIGs input cells 3 6 2 8" xfId="33465" xr:uid="{00000000-0005-0000-0000-000057800000}"/>
    <cellStyle name="RIGs input cells 3 6 2 9" xfId="33466" xr:uid="{00000000-0005-0000-0000-000058800000}"/>
    <cellStyle name="RIGs input cells 3 6 20" xfId="33467" xr:uid="{00000000-0005-0000-0000-000059800000}"/>
    <cellStyle name="RIGs input cells 3 6 21" xfId="33468" xr:uid="{00000000-0005-0000-0000-00005A800000}"/>
    <cellStyle name="RIGs input cells 3 6 22" xfId="33469" xr:uid="{00000000-0005-0000-0000-00005B800000}"/>
    <cellStyle name="RIGs input cells 3 6 23" xfId="33470" xr:uid="{00000000-0005-0000-0000-00005C800000}"/>
    <cellStyle name="RIGs input cells 3 6 24" xfId="33471" xr:uid="{00000000-0005-0000-0000-00005D800000}"/>
    <cellStyle name="RIGs input cells 3 6 25" xfId="33472" xr:uid="{00000000-0005-0000-0000-00005E800000}"/>
    <cellStyle name="RIGs input cells 3 6 26" xfId="33473" xr:uid="{00000000-0005-0000-0000-00005F800000}"/>
    <cellStyle name="RIGs input cells 3 6 27" xfId="33474" xr:uid="{00000000-0005-0000-0000-000060800000}"/>
    <cellStyle name="RIGs input cells 3 6 28" xfId="33475" xr:uid="{00000000-0005-0000-0000-000061800000}"/>
    <cellStyle name="RIGs input cells 3 6 29" xfId="33476" xr:uid="{00000000-0005-0000-0000-000062800000}"/>
    <cellStyle name="RIGs input cells 3 6 3" xfId="33477" xr:uid="{00000000-0005-0000-0000-000063800000}"/>
    <cellStyle name="RIGs input cells 3 6 3 2" xfId="33478" xr:uid="{00000000-0005-0000-0000-000064800000}"/>
    <cellStyle name="RIGs input cells 3 6 3 3" xfId="33479" xr:uid="{00000000-0005-0000-0000-000065800000}"/>
    <cellStyle name="RIGs input cells 3 6 30" xfId="33480" xr:uid="{00000000-0005-0000-0000-000066800000}"/>
    <cellStyle name="RIGs input cells 3 6 31" xfId="33481" xr:uid="{00000000-0005-0000-0000-000067800000}"/>
    <cellStyle name="RIGs input cells 3 6 32" xfId="33482" xr:uid="{00000000-0005-0000-0000-000068800000}"/>
    <cellStyle name="RIGs input cells 3 6 33" xfId="33483" xr:uid="{00000000-0005-0000-0000-000069800000}"/>
    <cellStyle name="RIGs input cells 3 6 34" xfId="33484" xr:uid="{00000000-0005-0000-0000-00006A800000}"/>
    <cellStyle name="RIGs input cells 3 6 4" xfId="33485" xr:uid="{00000000-0005-0000-0000-00006B800000}"/>
    <cellStyle name="RIGs input cells 3 6 4 2" xfId="33486" xr:uid="{00000000-0005-0000-0000-00006C800000}"/>
    <cellStyle name="RIGs input cells 3 6 4 3" xfId="33487" xr:uid="{00000000-0005-0000-0000-00006D800000}"/>
    <cellStyle name="RIGs input cells 3 6 5" xfId="33488" xr:uid="{00000000-0005-0000-0000-00006E800000}"/>
    <cellStyle name="RIGs input cells 3 6 6" xfId="33489" xr:uid="{00000000-0005-0000-0000-00006F800000}"/>
    <cellStyle name="RIGs input cells 3 6 7" xfId="33490" xr:uid="{00000000-0005-0000-0000-000070800000}"/>
    <cellStyle name="RIGs input cells 3 6 8" xfId="33491" xr:uid="{00000000-0005-0000-0000-000071800000}"/>
    <cellStyle name="RIGs input cells 3 6 9" xfId="33492" xr:uid="{00000000-0005-0000-0000-000072800000}"/>
    <cellStyle name="RIGs input cells 3 7" xfId="33493" xr:uid="{00000000-0005-0000-0000-000073800000}"/>
    <cellStyle name="RIGs input cells 3 7 10" xfId="33494" xr:uid="{00000000-0005-0000-0000-000074800000}"/>
    <cellStyle name="RIGs input cells 3 7 11" xfId="33495" xr:uid="{00000000-0005-0000-0000-000075800000}"/>
    <cellStyle name="RIGs input cells 3 7 12" xfId="33496" xr:uid="{00000000-0005-0000-0000-000076800000}"/>
    <cellStyle name="RIGs input cells 3 7 13" xfId="33497" xr:uid="{00000000-0005-0000-0000-000077800000}"/>
    <cellStyle name="RIGs input cells 3 7 14" xfId="33498" xr:uid="{00000000-0005-0000-0000-000078800000}"/>
    <cellStyle name="RIGs input cells 3 7 15" xfId="33499" xr:uid="{00000000-0005-0000-0000-000079800000}"/>
    <cellStyle name="RIGs input cells 3 7 16" xfId="33500" xr:uid="{00000000-0005-0000-0000-00007A800000}"/>
    <cellStyle name="RIGs input cells 3 7 17" xfId="33501" xr:uid="{00000000-0005-0000-0000-00007B800000}"/>
    <cellStyle name="RIGs input cells 3 7 18" xfId="33502" xr:uid="{00000000-0005-0000-0000-00007C800000}"/>
    <cellStyle name="RIGs input cells 3 7 19" xfId="33503" xr:uid="{00000000-0005-0000-0000-00007D800000}"/>
    <cellStyle name="RIGs input cells 3 7 2" xfId="33504" xr:uid="{00000000-0005-0000-0000-00007E800000}"/>
    <cellStyle name="RIGs input cells 3 7 2 10" xfId="33505" xr:uid="{00000000-0005-0000-0000-00007F800000}"/>
    <cellStyle name="RIGs input cells 3 7 2 11" xfId="33506" xr:uid="{00000000-0005-0000-0000-000080800000}"/>
    <cellStyle name="RIGs input cells 3 7 2 12" xfId="33507" xr:uid="{00000000-0005-0000-0000-000081800000}"/>
    <cellStyle name="RIGs input cells 3 7 2 13" xfId="33508" xr:uid="{00000000-0005-0000-0000-000082800000}"/>
    <cellStyle name="RIGs input cells 3 7 2 2" xfId="33509" xr:uid="{00000000-0005-0000-0000-000083800000}"/>
    <cellStyle name="RIGs input cells 3 7 2 2 2" xfId="33510" xr:uid="{00000000-0005-0000-0000-000084800000}"/>
    <cellStyle name="RIGs input cells 3 7 2 2 3" xfId="33511" xr:uid="{00000000-0005-0000-0000-000085800000}"/>
    <cellStyle name="RIGs input cells 3 7 2 3" xfId="33512" xr:uid="{00000000-0005-0000-0000-000086800000}"/>
    <cellStyle name="RIGs input cells 3 7 2 3 2" xfId="33513" xr:uid="{00000000-0005-0000-0000-000087800000}"/>
    <cellStyle name="RIGs input cells 3 7 2 3 3" xfId="33514" xr:uid="{00000000-0005-0000-0000-000088800000}"/>
    <cellStyle name="RIGs input cells 3 7 2 4" xfId="33515" xr:uid="{00000000-0005-0000-0000-000089800000}"/>
    <cellStyle name="RIGs input cells 3 7 2 5" xfId="33516" xr:uid="{00000000-0005-0000-0000-00008A800000}"/>
    <cellStyle name="RIGs input cells 3 7 2 6" xfId="33517" xr:uid="{00000000-0005-0000-0000-00008B800000}"/>
    <cellStyle name="RIGs input cells 3 7 2 7" xfId="33518" xr:uid="{00000000-0005-0000-0000-00008C800000}"/>
    <cellStyle name="RIGs input cells 3 7 2 8" xfId="33519" xr:uid="{00000000-0005-0000-0000-00008D800000}"/>
    <cellStyle name="RIGs input cells 3 7 2 9" xfId="33520" xr:uid="{00000000-0005-0000-0000-00008E800000}"/>
    <cellStyle name="RIGs input cells 3 7 20" xfId="33521" xr:uid="{00000000-0005-0000-0000-00008F800000}"/>
    <cellStyle name="RIGs input cells 3 7 21" xfId="33522" xr:uid="{00000000-0005-0000-0000-000090800000}"/>
    <cellStyle name="RIGs input cells 3 7 22" xfId="33523" xr:uid="{00000000-0005-0000-0000-000091800000}"/>
    <cellStyle name="RIGs input cells 3 7 23" xfId="33524" xr:uid="{00000000-0005-0000-0000-000092800000}"/>
    <cellStyle name="RIGs input cells 3 7 24" xfId="33525" xr:uid="{00000000-0005-0000-0000-000093800000}"/>
    <cellStyle name="RIGs input cells 3 7 25" xfId="33526" xr:uid="{00000000-0005-0000-0000-000094800000}"/>
    <cellStyle name="RIGs input cells 3 7 26" xfId="33527" xr:uid="{00000000-0005-0000-0000-000095800000}"/>
    <cellStyle name="RIGs input cells 3 7 27" xfId="33528" xr:uid="{00000000-0005-0000-0000-000096800000}"/>
    <cellStyle name="RIGs input cells 3 7 28" xfId="33529" xr:uid="{00000000-0005-0000-0000-000097800000}"/>
    <cellStyle name="RIGs input cells 3 7 29" xfId="33530" xr:uid="{00000000-0005-0000-0000-000098800000}"/>
    <cellStyle name="RIGs input cells 3 7 3" xfId="33531" xr:uid="{00000000-0005-0000-0000-000099800000}"/>
    <cellStyle name="RIGs input cells 3 7 3 2" xfId="33532" xr:uid="{00000000-0005-0000-0000-00009A800000}"/>
    <cellStyle name="RIGs input cells 3 7 3 3" xfId="33533" xr:uid="{00000000-0005-0000-0000-00009B800000}"/>
    <cellStyle name="RIGs input cells 3 7 30" xfId="33534" xr:uid="{00000000-0005-0000-0000-00009C800000}"/>
    <cellStyle name="RIGs input cells 3 7 31" xfId="33535" xr:uid="{00000000-0005-0000-0000-00009D800000}"/>
    <cellStyle name="RIGs input cells 3 7 32" xfId="33536" xr:uid="{00000000-0005-0000-0000-00009E800000}"/>
    <cellStyle name="RIGs input cells 3 7 33" xfId="33537" xr:uid="{00000000-0005-0000-0000-00009F800000}"/>
    <cellStyle name="RIGs input cells 3 7 34" xfId="33538" xr:uid="{00000000-0005-0000-0000-0000A0800000}"/>
    <cellStyle name="RIGs input cells 3 7 4" xfId="33539" xr:uid="{00000000-0005-0000-0000-0000A1800000}"/>
    <cellStyle name="RIGs input cells 3 7 4 2" xfId="33540" xr:uid="{00000000-0005-0000-0000-0000A2800000}"/>
    <cellStyle name="RIGs input cells 3 7 4 3" xfId="33541" xr:uid="{00000000-0005-0000-0000-0000A3800000}"/>
    <cellStyle name="RIGs input cells 3 7 5" xfId="33542" xr:uid="{00000000-0005-0000-0000-0000A4800000}"/>
    <cellStyle name="RIGs input cells 3 7 6" xfId="33543" xr:uid="{00000000-0005-0000-0000-0000A5800000}"/>
    <cellStyle name="RIGs input cells 3 7 7" xfId="33544" xr:uid="{00000000-0005-0000-0000-0000A6800000}"/>
    <cellStyle name="RIGs input cells 3 7 8" xfId="33545" xr:uid="{00000000-0005-0000-0000-0000A7800000}"/>
    <cellStyle name="RIGs input cells 3 7 9" xfId="33546" xr:uid="{00000000-0005-0000-0000-0000A8800000}"/>
    <cellStyle name="RIGs input cells 3 8" xfId="33547" xr:uid="{00000000-0005-0000-0000-0000A9800000}"/>
    <cellStyle name="RIGs input cells 3 8 10" xfId="33548" xr:uid="{00000000-0005-0000-0000-0000AA800000}"/>
    <cellStyle name="RIGs input cells 3 8 11" xfId="33549" xr:uid="{00000000-0005-0000-0000-0000AB800000}"/>
    <cellStyle name="RIGs input cells 3 8 12" xfId="33550" xr:uid="{00000000-0005-0000-0000-0000AC800000}"/>
    <cellStyle name="RIGs input cells 3 8 13" xfId="33551" xr:uid="{00000000-0005-0000-0000-0000AD800000}"/>
    <cellStyle name="RIGs input cells 3 8 14" xfId="33552" xr:uid="{00000000-0005-0000-0000-0000AE800000}"/>
    <cellStyle name="RIGs input cells 3 8 15" xfId="33553" xr:uid="{00000000-0005-0000-0000-0000AF800000}"/>
    <cellStyle name="RIGs input cells 3 8 16" xfId="33554" xr:uid="{00000000-0005-0000-0000-0000B0800000}"/>
    <cellStyle name="RIGs input cells 3 8 17" xfId="33555" xr:uid="{00000000-0005-0000-0000-0000B1800000}"/>
    <cellStyle name="RIGs input cells 3 8 18" xfId="33556" xr:uid="{00000000-0005-0000-0000-0000B2800000}"/>
    <cellStyle name="RIGs input cells 3 8 19" xfId="33557" xr:uid="{00000000-0005-0000-0000-0000B3800000}"/>
    <cellStyle name="RIGs input cells 3 8 2" xfId="33558" xr:uid="{00000000-0005-0000-0000-0000B4800000}"/>
    <cellStyle name="RIGs input cells 3 8 2 10" xfId="33559" xr:uid="{00000000-0005-0000-0000-0000B5800000}"/>
    <cellStyle name="RIGs input cells 3 8 2 11" xfId="33560" xr:uid="{00000000-0005-0000-0000-0000B6800000}"/>
    <cellStyle name="RIGs input cells 3 8 2 12" xfId="33561" xr:uid="{00000000-0005-0000-0000-0000B7800000}"/>
    <cellStyle name="RIGs input cells 3 8 2 13" xfId="33562" xr:uid="{00000000-0005-0000-0000-0000B8800000}"/>
    <cellStyle name="RIGs input cells 3 8 2 2" xfId="33563" xr:uid="{00000000-0005-0000-0000-0000B9800000}"/>
    <cellStyle name="RIGs input cells 3 8 2 2 2" xfId="33564" xr:uid="{00000000-0005-0000-0000-0000BA800000}"/>
    <cellStyle name="RIGs input cells 3 8 2 2 3" xfId="33565" xr:uid="{00000000-0005-0000-0000-0000BB800000}"/>
    <cellStyle name="RIGs input cells 3 8 2 3" xfId="33566" xr:uid="{00000000-0005-0000-0000-0000BC800000}"/>
    <cellStyle name="RIGs input cells 3 8 2 3 2" xfId="33567" xr:uid="{00000000-0005-0000-0000-0000BD800000}"/>
    <cellStyle name="RIGs input cells 3 8 2 3 3" xfId="33568" xr:uid="{00000000-0005-0000-0000-0000BE800000}"/>
    <cellStyle name="RIGs input cells 3 8 2 4" xfId="33569" xr:uid="{00000000-0005-0000-0000-0000BF800000}"/>
    <cellStyle name="RIGs input cells 3 8 2 5" xfId="33570" xr:uid="{00000000-0005-0000-0000-0000C0800000}"/>
    <cellStyle name="RIGs input cells 3 8 2 6" xfId="33571" xr:uid="{00000000-0005-0000-0000-0000C1800000}"/>
    <cellStyle name="RIGs input cells 3 8 2 7" xfId="33572" xr:uid="{00000000-0005-0000-0000-0000C2800000}"/>
    <cellStyle name="RIGs input cells 3 8 2 8" xfId="33573" xr:uid="{00000000-0005-0000-0000-0000C3800000}"/>
    <cellStyle name="RIGs input cells 3 8 2 9" xfId="33574" xr:uid="{00000000-0005-0000-0000-0000C4800000}"/>
    <cellStyle name="RIGs input cells 3 8 20" xfId="33575" xr:uid="{00000000-0005-0000-0000-0000C5800000}"/>
    <cellStyle name="RIGs input cells 3 8 21" xfId="33576" xr:uid="{00000000-0005-0000-0000-0000C6800000}"/>
    <cellStyle name="RIGs input cells 3 8 22" xfId="33577" xr:uid="{00000000-0005-0000-0000-0000C7800000}"/>
    <cellStyle name="RIGs input cells 3 8 23" xfId="33578" xr:uid="{00000000-0005-0000-0000-0000C8800000}"/>
    <cellStyle name="RIGs input cells 3 8 24" xfId="33579" xr:uid="{00000000-0005-0000-0000-0000C9800000}"/>
    <cellStyle name="RIGs input cells 3 8 25" xfId="33580" xr:uid="{00000000-0005-0000-0000-0000CA800000}"/>
    <cellStyle name="RIGs input cells 3 8 26" xfId="33581" xr:uid="{00000000-0005-0000-0000-0000CB800000}"/>
    <cellStyle name="RIGs input cells 3 8 27" xfId="33582" xr:uid="{00000000-0005-0000-0000-0000CC800000}"/>
    <cellStyle name="RIGs input cells 3 8 28" xfId="33583" xr:uid="{00000000-0005-0000-0000-0000CD800000}"/>
    <cellStyle name="RIGs input cells 3 8 29" xfId="33584" xr:uid="{00000000-0005-0000-0000-0000CE800000}"/>
    <cellStyle name="RIGs input cells 3 8 3" xfId="33585" xr:uid="{00000000-0005-0000-0000-0000CF800000}"/>
    <cellStyle name="RIGs input cells 3 8 3 2" xfId="33586" xr:uid="{00000000-0005-0000-0000-0000D0800000}"/>
    <cellStyle name="RIGs input cells 3 8 3 3" xfId="33587" xr:uid="{00000000-0005-0000-0000-0000D1800000}"/>
    <cellStyle name="RIGs input cells 3 8 30" xfId="33588" xr:uid="{00000000-0005-0000-0000-0000D2800000}"/>
    <cellStyle name="RIGs input cells 3 8 31" xfId="33589" xr:uid="{00000000-0005-0000-0000-0000D3800000}"/>
    <cellStyle name="RIGs input cells 3 8 32" xfId="33590" xr:uid="{00000000-0005-0000-0000-0000D4800000}"/>
    <cellStyle name="RIGs input cells 3 8 33" xfId="33591" xr:uid="{00000000-0005-0000-0000-0000D5800000}"/>
    <cellStyle name="RIGs input cells 3 8 34" xfId="33592" xr:uid="{00000000-0005-0000-0000-0000D6800000}"/>
    <cellStyle name="RIGs input cells 3 8 4" xfId="33593" xr:uid="{00000000-0005-0000-0000-0000D7800000}"/>
    <cellStyle name="RIGs input cells 3 8 4 2" xfId="33594" xr:uid="{00000000-0005-0000-0000-0000D8800000}"/>
    <cellStyle name="RIGs input cells 3 8 4 3" xfId="33595" xr:uid="{00000000-0005-0000-0000-0000D9800000}"/>
    <cellStyle name="RIGs input cells 3 8 5" xfId="33596" xr:uid="{00000000-0005-0000-0000-0000DA800000}"/>
    <cellStyle name="RIGs input cells 3 8 6" xfId="33597" xr:uid="{00000000-0005-0000-0000-0000DB800000}"/>
    <cellStyle name="RIGs input cells 3 8 7" xfId="33598" xr:uid="{00000000-0005-0000-0000-0000DC800000}"/>
    <cellStyle name="RIGs input cells 3 8 8" xfId="33599" xr:uid="{00000000-0005-0000-0000-0000DD800000}"/>
    <cellStyle name="RIGs input cells 3 8 9" xfId="33600" xr:uid="{00000000-0005-0000-0000-0000DE800000}"/>
    <cellStyle name="RIGs input cells 3 9" xfId="33601" xr:uid="{00000000-0005-0000-0000-0000DF800000}"/>
    <cellStyle name="RIGs input cells 3 9 10" xfId="33602" xr:uid="{00000000-0005-0000-0000-0000E0800000}"/>
    <cellStyle name="RIGs input cells 3 9 11" xfId="33603" xr:uid="{00000000-0005-0000-0000-0000E1800000}"/>
    <cellStyle name="RIGs input cells 3 9 12" xfId="33604" xr:uid="{00000000-0005-0000-0000-0000E2800000}"/>
    <cellStyle name="RIGs input cells 3 9 13" xfId="33605" xr:uid="{00000000-0005-0000-0000-0000E3800000}"/>
    <cellStyle name="RIGs input cells 3 9 14" xfId="33606" xr:uid="{00000000-0005-0000-0000-0000E4800000}"/>
    <cellStyle name="RIGs input cells 3 9 15" xfId="33607" xr:uid="{00000000-0005-0000-0000-0000E5800000}"/>
    <cellStyle name="RIGs input cells 3 9 16" xfId="33608" xr:uid="{00000000-0005-0000-0000-0000E6800000}"/>
    <cellStyle name="RIGs input cells 3 9 17" xfId="33609" xr:uid="{00000000-0005-0000-0000-0000E7800000}"/>
    <cellStyle name="RIGs input cells 3 9 18" xfId="33610" xr:uid="{00000000-0005-0000-0000-0000E8800000}"/>
    <cellStyle name="RIGs input cells 3 9 19" xfId="33611" xr:uid="{00000000-0005-0000-0000-0000E9800000}"/>
    <cellStyle name="RIGs input cells 3 9 2" xfId="33612" xr:uid="{00000000-0005-0000-0000-0000EA800000}"/>
    <cellStyle name="RIGs input cells 3 9 2 10" xfId="33613" xr:uid="{00000000-0005-0000-0000-0000EB800000}"/>
    <cellStyle name="RIGs input cells 3 9 2 11" xfId="33614" xr:uid="{00000000-0005-0000-0000-0000EC800000}"/>
    <cellStyle name="RIGs input cells 3 9 2 12" xfId="33615" xr:uid="{00000000-0005-0000-0000-0000ED800000}"/>
    <cellStyle name="RIGs input cells 3 9 2 13" xfId="33616" xr:uid="{00000000-0005-0000-0000-0000EE800000}"/>
    <cellStyle name="RIGs input cells 3 9 2 2" xfId="33617" xr:uid="{00000000-0005-0000-0000-0000EF800000}"/>
    <cellStyle name="RIGs input cells 3 9 2 2 2" xfId="33618" xr:uid="{00000000-0005-0000-0000-0000F0800000}"/>
    <cellStyle name="RIGs input cells 3 9 2 2 3" xfId="33619" xr:uid="{00000000-0005-0000-0000-0000F1800000}"/>
    <cellStyle name="RIGs input cells 3 9 2 3" xfId="33620" xr:uid="{00000000-0005-0000-0000-0000F2800000}"/>
    <cellStyle name="RIGs input cells 3 9 2 3 2" xfId="33621" xr:uid="{00000000-0005-0000-0000-0000F3800000}"/>
    <cellStyle name="RIGs input cells 3 9 2 3 3" xfId="33622" xr:uid="{00000000-0005-0000-0000-0000F4800000}"/>
    <cellStyle name="RIGs input cells 3 9 2 4" xfId="33623" xr:uid="{00000000-0005-0000-0000-0000F5800000}"/>
    <cellStyle name="RIGs input cells 3 9 2 5" xfId="33624" xr:uid="{00000000-0005-0000-0000-0000F6800000}"/>
    <cellStyle name="RIGs input cells 3 9 2 6" xfId="33625" xr:uid="{00000000-0005-0000-0000-0000F7800000}"/>
    <cellStyle name="RIGs input cells 3 9 2 7" xfId="33626" xr:uid="{00000000-0005-0000-0000-0000F8800000}"/>
    <cellStyle name="RIGs input cells 3 9 2 8" xfId="33627" xr:uid="{00000000-0005-0000-0000-0000F9800000}"/>
    <cellStyle name="RIGs input cells 3 9 2 9" xfId="33628" xr:uid="{00000000-0005-0000-0000-0000FA800000}"/>
    <cellStyle name="RIGs input cells 3 9 20" xfId="33629" xr:uid="{00000000-0005-0000-0000-0000FB800000}"/>
    <cellStyle name="RIGs input cells 3 9 21" xfId="33630" xr:uid="{00000000-0005-0000-0000-0000FC800000}"/>
    <cellStyle name="RIGs input cells 3 9 22" xfId="33631" xr:uid="{00000000-0005-0000-0000-0000FD800000}"/>
    <cellStyle name="RIGs input cells 3 9 23" xfId="33632" xr:uid="{00000000-0005-0000-0000-0000FE800000}"/>
    <cellStyle name="RIGs input cells 3 9 24" xfId="33633" xr:uid="{00000000-0005-0000-0000-0000FF800000}"/>
    <cellStyle name="RIGs input cells 3 9 25" xfId="33634" xr:uid="{00000000-0005-0000-0000-000000810000}"/>
    <cellStyle name="RIGs input cells 3 9 26" xfId="33635" xr:uid="{00000000-0005-0000-0000-000001810000}"/>
    <cellStyle name="RIGs input cells 3 9 27" xfId="33636" xr:uid="{00000000-0005-0000-0000-000002810000}"/>
    <cellStyle name="RIGs input cells 3 9 28" xfId="33637" xr:uid="{00000000-0005-0000-0000-000003810000}"/>
    <cellStyle name="RIGs input cells 3 9 29" xfId="33638" xr:uid="{00000000-0005-0000-0000-000004810000}"/>
    <cellStyle name="RIGs input cells 3 9 3" xfId="33639" xr:uid="{00000000-0005-0000-0000-000005810000}"/>
    <cellStyle name="RIGs input cells 3 9 3 2" xfId="33640" xr:uid="{00000000-0005-0000-0000-000006810000}"/>
    <cellStyle name="RIGs input cells 3 9 3 3" xfId="33641" xr:uid="{00000000-0005-0000-0000-000007810000}"/>
    <cellStyle name="RIGs input cells 3 9 30" xfId="33642" xr:uid="{00000000-0005-0000-0000-000008810000}"/>
    <cellStyle name="RIGs input cells 3 9 31" xfId="33643" xr:uid="{00000000-0005-0000-0000-000009810000}"/>
    <cellStyle name="RIGs input cells 3 9 32" xfId="33644" xr:uid="{00000000-0005-0000-0000-00000A810000}"/>
    <cellStyle name="RIGs input cells 3 9 33" xfId="33645" xr:uid="{00000000-0005-0000-0000-00000B810000}"/>
    <cellStyle name="RIGs input cells 3 9 34" xfId="33646" xr:uid="{00000000-0005-0000-0000-00000C810000}"/>
    <cellStyle name="RIGs input cells 3 9 4" xfId="33647" xr:uid="{00000000-0005-0000-0000-00000D810000}"/>
    <cellStyle name="RIGs input cells 3 9 4 2" xfId="33648" xr:uid="{00000000-0005-0000-0000-00000E810000}"/>
    <cellStyle name="RIGs input cells 3 9 4 3" xfId="33649" xr:uid="{00000000-0005-0000-0000-00000F810000}"/>
    <cellStyle name="RIGs input cells 3 9 5" xfId="33650" xr:uid="{00000000-0005-0000-0000-000010810000}"/>
    <cellStyle name="RIGs input cells 3 9 6" xfId="33651" xr:uid="{00000000-0005-0000-0000-000011810000}"/>
    <cellStyle name="RIGs input cells 3 9 7" xfId="33652" xr:uid="{00000000-0005-0000-0000-000012810000}"/>
    <cellStyle name="RIGs input cells 3 9 8" xfId="33653" xr:uid="{00000000-0005-0000-0000-000013810000}"/>
    <cellStyle name="RIGs input cells 3 9 9" xfId="33654" xr:uid="{00000000-0005-0000-0000-000014810000}"/>
    <cellStyle name="RIGs input cells 3_1.3s Accounting C Costs Scots" xfId="33655" xr:uid="{00000000-0005-0000-0000-000015810000}"/>
    <cellStyle name="RIGs input cells 30" xfId="33656" xr:uid="{00000000-0005-0000-0000-000016810000}"/>
    <cellStyle name="RIGs input cells 30 2" xfId="33657" xr:uid="{00000000-0005-0000-0000-000017810000}"/>
    <cellStyle name="RIGs input cells 31" xfId="33658" xr:uid="{00000000-0005-0000-0000-000018810000}"/>
    <cellStyle name="RIGs input cells 31 2" xfId="33659" xr:uid="{00000000-0005-0000-0000-000019810000}"/>
    <cellStyle name="RIGs input cells 32" xfId="33660" xr:uid="{00000000-0005-0000-0000-00001A810000}"/>
    <cellStyle name="RIGs input cells 32 2" xfId="33661" xr:uid="{00000000-0005-0000-0000-00001B810000}"/>
    <cellStyle name="RIGs input cells 33" xfId="33662" xr:uid="{00000000-0005-0000-0000-00001C810000}"/>
    <cellStyle name="RIGs input cells 33 2" xfId="33663" xr:uid="{00000000-0005-0000-0000-00001D810000}"/>
    <cellStyle name="RIGs input cells 34" xfId="33664" xr:uid="{00000000-0005-0000-0000-00001E810000}"/>
    <cellStyle name="RIGs input cells 35" xfId="33665" xr:uid="{00000000-0005-0000-0000-00001F810000}"/>
    <cellStyle name="RIGs input cells 36" xfId="33666" xr:uid="{00000000-0005-0000-0000-000020810000}"/>
    <cellStyle name="RIGs input cells 37" xfId="33667" xr:uid="{00000000-0005-0000-0000-000021810000}"/>
    <cellStyle name="RIGs input cells 38" xfId="33668" xr:uid="{00000000-0005-0000-0000-000022810000}"/>
    <cellStyle name="RIGs input cells 39" xfId="33669" xr:uid="{00000000-0005-0000-0000-000023810000}"/>
    <cellStyle name="RIGs input cells 4" xfId="1270" xr:uid="{00000000-0005-0000-0000-000024810000}"/>
    <cellStyle name="RIGs input cells 4 10" xfId="33670" xr:uid="{00000000-0005-0000-0000-000025810000}"/>
    <cellStyle name="RIGs input cells 4 10 2" xfId="33671" xr:uid="{00000000-0005-0000-0000-000026810000}"/>
    <cellStyle name="RIGs input cells 4 11" xfId="33672" xr:uid="{00000000-0005-0000-0000-000027810000}"/>
    <cellStyle name="RIGs input cells 4 11 2" xfId="33673" xr:uid="{00000000-0005-0000-0000-000028810000}"/>
    <cellStyle name="RIGs input cells 4 12" xfId="33674" xr:uid="{00000000-0005-0000-0000-000029810000}"/>
    <cellStyle name="RIGs input cells 4 12 2" xfId="33675" xr:uid="{00000000-0005-0000-0000-00002A810000}"/>
    <cellStyle name="RIGs input cells 4 13" xfId="33676" xr:uid="{00000000-0005-0000-0000-00002B810000}"/>
    <cellStyle name="RIGs input cells 4 13 2" xfId="33677" xr:uid="{00000000-0005-0000-0000-00002C810000}"/>
    <cellStyle name="RIGs input cells 4 14" xfId="33678" xr:uid="{00000000-0005-0000-0000-00002D810000}"/>
    <cellStyle name="RIGs input cells 4 14 2" xfId="33679" xr:uid="{00000000-0005-0000-0000-00002E810000}"/>
    <cellStyle name="RIGs input cells 4 15" xfId="33680" xr:uid="{00000000-0005-0000-0000-00002F810000}"/>
    <cellStyle name="RIGs input cells 4 15 2" xfId="33681" xr:uid="{00000000-0005-0000-0000-000030810000}"/>
    <cellStyle name="RIGs input cells 4 16" xfId="33682" xr:uid="{00000000-0005-0000-0000-000031810000}"/>
    <cellStyle name="RIGs input cells 4 16 2" xfId="33683" xr:uid="{00000000-0005-0000-0000-000032810000}"/>
    <cellStyle name="RIGs input cells 4 17" xfId="33684" xr:uid="{00000000-0005-0000-0000-000033810000}"/>
    <cellStyle name="RIGs input cells 4 17 2" xfId="33685" xr:uid="{00000000-0005-0000-0000-000034810000}"/>
    <cellStyle name="RIGs input cells 4 18" xfId="33686" xr:uid="{00000000-0005-0000-0000-000035810000}"/>
    <cellStyle name="RIGs input cells 4 18 2" xfId="33687" xr:uid="{00000000-0005-0000-0000-000036810000}"/>
    <cellStyle name="RIGs input cells 4 19" xfId="33688" xr:uid="{00000000-0005-0000-0000-000037810000}"/>
    <cellStyle name="RIGs input cells 4 19 2" xfId="33689" xr:uid="{00000000-0005-0000-0000-000038810000}"/>
    <cellStyle name="RIGs input cells 4 2" xfId="1271" xr:uid="{00000000-0005-0000-0000-000039810000}"/>
    <cellStyle name="RIGs input cells 4 2 10" xfId="33690" xr:uid="{00000000-0005-0000-0000-00003A810000}"/>
    <cellStyle name="RIGs input cells 4 2 10 2" xfId="33691" xr:uid="{00000000-0005-0000-0000-00003B810000}"/>
    <cellStyle name="RIGs input cells 4 2 11" xfId="33692" xr:uid="{00000000-0005-0000-0000-00003C810000}"/>
    <cellStyle name="RIGs input cells 4 2 11 2" xfId="33693" xr:uid="{00000000-0005-0000-0000-00003D810000}"/>
    <cellStyle name="RIGs input cells 4 2 12" xfId="33694" xr:uid="{00000000-0005-0000-0000-00003E810000}"/>
    <cellStyle name="RIGs input cells 4 2 12 2" xfId="33695" xr:uid="{00000000-0005-0000-0000-00003F810000}"/>
    <cellStyle name="RIGs input cells 4 2 13" xfId="33696" xr:uid="{00000000-0005-0000-0000-000040810000}"/>
    <cellStyle name="RIGs input cells 4 2 13 2" xfId="33697" xr:uid="{00000000-0005-0000-0000-000041810000}"/>
    <cellStyle name="RIGs input cells 4 2 14" xfId="33698" xr:uid="{00000000-0005-0000-0000-000042810000}"/>
    <cellStyle name="RIGs input cells 4 2 14 2" xfId="33699" xr:uid="{00000000-0005-0000-0000-000043810000}"/>
    <cellStyle name="RIGs input cells 4 2 15" xfId="33700" xr:uid="{00000000-0005-0000-0000-000044810000}"/>
    <cellStyle name="RIGs input cells 4 2 15 2" xfId="33701" xr:uid="{00000000-0005-0000-0000-000045810000}"/>
    <cellStyle name="RIGs input cells 4 2 16" xfId="33702" xr:uid="{00000000-0005-0000-0000-000046810000}"/>
    <cellStyle name="RIGs input cells 4 2 16 2" xfId="33703" xr:uid="{00000000-0005-0000-0000-000047810000}"/>
    <cellStyle name="RIGs input cells 4 2 17" xfId="33704" xr:uid="{00000000-0005-0000-0000-000048810000}"/>
    <cellStyle name="RIGs input cells 4 2 17 2" xfId="33705" xr:uid="{00000000-0005-0000-0000-000049810000}"/>
    <cellStyle name="RIGs input cells 4 2 18" xfId="33706" xr:uid="{00000000-0005-0000-0000-00004A810000}"/>
    <cellStyle name="RIGs input cells 4 2 18 2" xfId="33707" xr:uid="{00000000-0005-0000-0000-00004B810000}"/>
    <cellStyle name="RIGs input cells 4 2 19" xfId="33708" xr:uid="{00000000-0005-0000-0000-00004C810000}"/>
    <cellStyle name="RIGs input cells 4 2 19 2" xfId="33709" xr:uid="{00000000-0005-0000-0000-00004D810000}"/>
    <cellStyle name="RIGs input cells 4 2 2" xfId="33710" xr:uid="{00000000-0005-0000-0000-00004E810000}"/>
    <cellStyle name="RIGs input cells 4 2 2 10" xfId="33711" xr:uid="{00000000-0005-0000-0000-00004F810000}"/>
    <cellStyle name="RIGs input cells 4 2 2 10 2" xfId="33712" xr:uid="{00000000-0005-0000-0000-000050810000}"/>
    <cellStyle name="RIGs input cells 4 2 2 11" xfId="33713" xr:uid="{00000000-0005-0000-0000-000051810000}"/>
    <cellStyle name="RIGs input cells 4 2 2 11 2" xfId="33714" xr:uid="{00000000-0005-0000-0000-000052810000}"/>
    <cellStyle name="RIGs input cells 4 2 2 12" xfId="33715" xr:uid="{00000000-0005-0000-0000-000053810000}"/>
    <cellStyle name="RIGs input cells 4 2 2 12 2" xfId="33716" xr:uid="{00000000-0005-0000-0000-000054810000}"/>
    <cellStyle name="RIGs input cells 4 2 2 13" xfId="33717" xr:uid="{00000000-0005-0000-0000-000055810000}"/>
    <cellStyle name="RIGs input cells 4 2 2 13 2" xfId="33718" xr:uid="{00000000-0005-0000-0000-000056810000}"/>
    <cellStyle name="RIGs input cells 4 2 2 14" xfId="33719" xr:uid="{00000000-0005-0000-0000-000057810000}"/>
    <cellStyle name="RIGs input cells 4 2 2 14 2" xfId="33720" xr:uid="{00000000-0005-0000-0000-000058810000}"/>
    <cellStyle name="RIGs input cells 4 2 2 15" xfId="33721" xr:uid="{00000000-0005-0000-0000-000059810000}"/>
    <cellStyle name="RIGs input cells 4 2 2 15 2" xfId="33722" xr:uid="{00000000-0005-0000-0000-00005A810000}"/>
    <cellStyle name="RIGs input cells 4 2 2 16" xfId="33723" xr:uid="{00000000-0005-0000-0000-00005B810000}"/>
    <cellStyle name="RIGs input cells 4 2 2 16 2" xfId="33724" xr:uid="{00000000-0005-0000-0000-00005C810000}"/>
    <cellStyle name="RIGs input cells 4 2 2 17" xfId="33725" xr:uid="{00000000-0005-0000-0000-00005D810000}"/>
    <cellStyle name="RIGs input cells 4 2 2 17 2" xfId="33726" xr:uid="{00000000-0005-0000-0000-00005E810000}"/>
    <cellStyle name="RIGs input cells 4 2 2 18" xfId="33727" xr:uid="{00000000-0005-0000-0000-00005F810000}"/>
    <cellStyle name="RIGs input cells 4 2 2 18 2" xfId="33728" xr:uid="{00000000-0005-0000-0000-000060810000}"/>
    <cellStyle name="RIGs input cells 4 2 2 19" xfId="33729" xr:uid="{00000000-0005-0000-0000-000061810000}"/>
    <cellStyle name="RIGs input cells 4 2 2 19 2" xfId="33730" xr:uid="{00000000-0005-0000-0000-000062810000}"/>
    <cellStyle name="RIGs input cells 4 2 2 2" xfId="33731" xr:uid="{00000000-0005-0000-0000-000063810000}"/>
    <cellStyle name="RIGs input cells 4 2 2 2 10" xfId="33732" xr:uid="{00000000-0005-0000-0000-000064810000}"/>
    <cellStyle name="RIGs input cells 4 2 2 2 11" xfId="33733" xr:uid="{00000000-0005-0000-0000-000065810000}"/>
    <cellStyle name="RIGs input cells 4 2 2 2 12" xfId="33734" xr:uid="{00000000-0005-0000-0000-000066810000}"/>
    <cellStyle name="RIGs input cells 4 2 2 2 13" xfId="33735" xr:uid="{00000000-0005-0000-0000-000067810000}"/>
    <cellStyle name="RIGs input cells 4 2 2 2 14" xfId="33736" xr:uid="{00000000-0005-0000-0000-000068810000}"/>
    <cellStyle name="RIGs input cells 4 2 2 2 15" xfId="33737" xr:uid="{00000000-0005-0000-0000-000069810000}"/>
    <cellStyle name="RIGs input cells 4 2 2 2 16" xfId="33738" xr:uid="{00000000-0005-0000-0000-00006A810000}"/>
    <cellStyle name="RIGs input cells 4 2 2 2 17" xfId="33739" xr:uid="{00000000-0005-0000-0000-00006B810000}"/>
    <cellStyle name="RIGs input cells 4 2 2 2 18" xfId="33740" xr:uid="{00000000-0005-0000-0000-00006C810000}"/>
    <cellStyle name="RIGs input cells 4 2 2 2 19" xfId="33741" xr:uid="{00000000-0005-0000-0000-00006D810000}"/>
    <cellStyle name="RIGs input cells 4 2 2 2 2" xfId="33742" xr:uid="{00000000-0005-0000-0000-00006E810000}"/>
    <cellStyle name="RIGs input cells 4 2 2 2 2 10" xfId="33743" xr:uid="{00000000-0005-0000-0000-00006F810000}"/>
    <cellStyle name="RIGs input cells 4 2 2 2 2 11" xfId="33744" xr:uid="{00000000-0005-0000-0000-000070810000}"/>
    <cellStyle name="RIGs input cells 4 2 2 2 2 12" xfId="33745" xr:uid="{00000000-0005-0000-0000-000071810000}"/>
    <cellStyle name="RIGs input cells 4 2 2 2 2 13" xfId="33746" xr:uid="{00000000-0005-0000-0000-000072810000}"/>
    <cellStyle name="RIGs input cells 4 2 2 2 2 14" xfId="33747" xr:uid="{00000000-0005-0000-0000-000073810000}"/>
    <cellStyle name="RIGs input cells 4 2 2 2 2 15" xfId="33748" xr:uid="{00000000-0005-0000-0000-000074810000}"/>
    <cellStyle name="RIGs input cells 4 2 2 2 2 16" xfId="33749" xr:uid="{00000000-0005-0000-0000-000075810000}"/>
    <cellStyle name="RIGs input cells 4 2 2 2 2 17" xfId="33750" xr:uid="{00000000-0005-0000-0000-000076810000}"/>
    <cellStyle name="RIGs input cells 4 2 2 2 2 18" xfId="33751" xr:uid="{00000000-0005-0000-0000-000077810000}"/>
    <cellStyle name="RIGs input cells 4 2 2 2 2 19" xfId="33752" xr:uid="{00000000-0005-0000-0000-000078810000}"/>
    <cellStyle name="RIGs input cells 4 2 2 2 2 2" xfId="33753" xr:uid="{00000000-0005-0000-0000-000079810000}"/>
    <cellStyle name="RIGs input cells 4 2 2 2 2 2 10" xfId="33754" xr:uid="{00000000-0005-0000-0000-00007A810000}"/>
    <cellStyle name="RIGs input cells 4 2 2 2 2 2 11" xfId="33755" xr:uid="{00000000-0005-0000-0000-00007B810000}"/>
    <cellStyle name="RIGs input cells 4 2 2 2 2 2 12" xfId="33756" xr:uid="{00000000-0005-0000-0000-00007C810000}"/>
    <cellStyle name="RIGs input cells 4 2 2 2 2 2 13" xfId="33757" xr:uid="{00000000-0005-0000-0000-00007D810000}"/>
    <cellStyle name="RIGs input cells 4 2 2 2 2 2 2" xfId="33758" xr:uid="{00000000-0005-0000-0000-00007E810000}"/>
    <cellStyle name="RIGs input cells 4 2 2 2 2 2 2 2" xfId="33759" xr:uid="{00000000-0005-0000-0000-00007F810000}"/>
    <cellStyle name="RIGs input cells 4 2 2 2 2 2 2 3" xfId="33760" xr:uid="{00000000-0005-0000-0000-000080810000}"/>
    <cellStyle name="RIGs input cells 4 2 2 2 2 2 3" xfId="33761" xr:uid="{00000000-0005-0000-0000-000081810000}"/>
    <cellStyle name="RIGs input cells 4 2 2 2 2 2 3 2" xfId="33762" xr:uid="{00000000-0005-0000-0000-000082810000}"/>
    <cellStyle name="RIGs input cells 4 2 2 2 2 2 3 3" xfId="33763" xr:uid="{00000000-0005-0000-0000-000083810000}"/>
    <cellStyle name="RIGs input cells 4 2 2 2 2 2 4" xfId="33764" xr:uid="{00000000-0005-0000-0000-000084810000}"/>
    <cellStyle name="RIGs input cells 4 2 2 2 2 2 5" xfId="33765" xr:uid="{00000000-0005-0000-0000-000085810000}"/>
    <cellStyle name="RIGs input cells 4 2 2 2 2 2 6" xfId="33766" xr:uid="{00000000-0005-0000-0000-000086810000}"/>
    <cellStyle name="RIGs input cells 4 2 2 2 2 2 7" xfId="33767" xr:uid="{00000000-0005-0000-0000-000087810000}"/>
    <cellStyle name="RIGs input cells 4 2 2 2 2 2 8" xfId="33768" xr:uid="{00000000-0005-0000-0000-000088810000}"/>
    <cellStyle name="RIGs input cells 4 2 2 2 2 2 9" xfId="33769" xr:uid="{00000000-0005-0000-0000-000089810000}"/>
    <cellStyle name="RIGs input cells 4 2 2 2 2 20" xfId="33770" xr:uid="{00000000-0005-0000-0000-00008A810000}"/>
    <cellStyle name="RIGs input cells 4 2 2 2 2 21" xfId="33771" xr:uid="{00000000-0005-0000-0000-00008B810000}"/>
    <cellStyle name="RIGs input cells 4 2 2 2 2 22" xfId="33772" xr:uid="{00000000-0005-0000-0000-00008C810000}"/>
    <cellStyle name="RIGs input cells 4 2 2 2 2 23" xfId="33773" xr:uid="{00000000-0005-0000-0000-00008D810000}"/>
    <cellStyle name="RIGs input cells 4 2 2 2 2 24" xfId="33774" xr:uid="{00000000-0005-0000-0000-00008E810000}"/>
    <cellStyle name="RIGs input cells 4 2 2 2 2 25" xfId="33775" xr:uid="{00000000-0005-0000-0000-00008F810000}"/>
    <cellStyle name="RIGs input cells 4 2 2 2 2 26" xfId="33776" xr:uid="{00000000-0005-0000-0000-000090810000}"/>
    <cellStyle name="RIGs input cells 4 2 2 2 2 27" xfId="33777" xr:uid="{00000000-0005-0000-0000-000091810000}"/>
    <cellStyle name="RIGs input cells 4 2 2 2 2 28" xfId="33778" xr:uid="{00000000-0005-0000-0000-000092810000}"/>
    <cellStyle name="RIGs input cells 4 2 2 2 2 29" xfId="33779" xr:uid="{00000000-0005-0000-0000-000093810000}"/>
    <cellStyle name="RIGs input cells 4 2 2 2 2 3" xfId="33780" xr:uid="{00000000-0005-0000-0000-000094810000}"/>
    <cellStyle name="RIGs input cells 4 2 2 2 2 3 2" xfId="33781" xr:uid="{00000000-0005-0000-0000-000095810000}"/>
    <cellStyle name="RIGs input cells 4 2 2 2 2 3 3" xfId="33782" xr:uid="{00000000-0005-0000-0000-000096810000}"/>
    <cellStyle name="RIGs input cells 4 2 2 2 2 30" xfId="33783" xr:uid="{00000000-0005-0000-0000-000097810000}"/>
    <cellStyle name="RIGs input cells 4 2 2 2 2 31" xfId="33784" xr:uid="{00000000-0005-0000-0000-000098810000}"/>
    <cellStyle name="RIGs input cells 4 2 2 2 2 32" xfId="33785" xr:uid="{00000000-0005-0000-0000-000099810000}"/>
    <cellStyle name="RIGs input cells 4 2 2 2 2 33" xfId="33786" xr:uid="{00000000-0005-0000-0000-00009A810000}"/>
    <cellStyle name="RIGs input cells 4 2 2 2 2 34" xfId="33787" xr:uid="{00000000-0005-0000-0000-00009B810000}"/>
    <cellStyle name="RIGs input cells 4 2 2 2 2 4" xfId="33788" xr:uid="{00000000-0005-0000-0000-00009C810000}"/>
    <cellStyle name="RIGs input cells 4 2 2 2 2 4 2" xfId="33789" xr:uid="{00000000-0005-0000-0000-00009D810000}"/>
    <cellStyle name="RIGs input cells 4 2 2 2 2 4 3" xfId="33790" xr:uid="{00000000-0005-0000-0000-00009E810000}"/>
    <cellStyle name="RIGs input cells 4 2 2 2 2 5" xfId="33791" xr:uid="{00000000-0005-0000-0000-00009F810000}"/>
    <cellStyle name="RIGs input cells 4 2 2 2 2 6" xfId="33792" xr:uid="{00000000-0005-0000-0000-0000A0810000}"/>
    <cellStyle name="RIGs input cells 4 2 2 2 2 7" xfId="33793" xr:uid="{00000000-0005-0000-0000-0000A1810000}"/>
    <cellStyle name="RIGs input cells 4 2 2 2 2 8" xfId="33794" xr:uid="{00000000-0005-0000-0000-0000A2810000}"/>
    <cellStyle name="RIGs input cells 4 2 2 2 2 9" xfId="33795" xr:uid="{00000000-0005-0000-0000-0000A3810000}"/>
    <cellStyle name="RIGs input cells 4 2 2 2 20" xfId="33796" xr:uid="{00000000-0005-0000-0000-0000A4810000}"/>
    <cellStyle name="RIGs input cells 4 2 2 2 21" xfId="33797" xr:uid="{00000000-0005-0000-0000-0000A5810000}"/>
    <cellStyle name="RIGs input cells 4 2 2 2 22" xfId="33798" xr:uid="{00000000-0005-0000-0000-0000A6810000}"/>
    <cellStyle name="RIGs input cells 4 2 2 2 23" xfId="33799" xr:uid="{00000000-0005-0000-0000-0000A7810000}"/>
    <cellStyle name="RIGs input cells 4 2 2 2 24" xfId="33800" xr:uid="{00000000-0005-0000-0000-0000A8810000}"/>
    <cellStyle name="RIGs input cells 4 2 2 2 25" xfId="33801" xr:uid="{00000000-0005-0000-0000-0000A9810000}"/>
    <cellStyle name="RIGs input cells 4 2 2 2 26" xfId="33802" xr:uid="{00000000-0005-0000-0000-0000AA810000}"/>
    <cellStyle name="RIGs input cells 4 2 2 2 27" xfId="33803" xr:uid="{00000000-0005-0000-0000-0000AB810000}"/>
    <cellStyle name="RIGs input cells 4 2 2 2 28" xfId="33804" xr:uid="{00000000-0005-0000-0000-0000AC810000}"/>
    <cellStyle name="RIGs input cells 4 2 2 2 29" xfId="33805" xr:uid="{00000000-0005-0000-0000-0000AD810000}"/>
    <cellStyle name="RIGs input cells 4 2 2 2 3" xfId="33806" xr:uid="{00000000-0005-0000-0000-0000AE810000}"/>
    <cellStyle name="RIGs input cells 4 2 2 2 3 10" xfId="33807" xr:uid="{00000000-0005-0000-0000-0000AF810000}"/>
    <cellStyle name="RIGs input cells 4 2 2 2 3 11" xfId="33808" xr:uid="{00000000-0005-0000-0000-0000B0810000}"/>
    <cellStyle name="RIGs input cells 4 2 2 2 3 12" xfId="33809" xr:uid="{00000000-0005-0000-0000-0000B1810000}"/>
    <cellStyle name="RIGs input cells 4 2 2 2 3 13" xfId="33810" xr:uid="{00000000-0005-0000-0000-0000B2810000}"/>
    <cellStyle name="RIGs input cells 4 2 2 2 3 2" xfId="33811" xr:uid="{00000000-0005-0000-0000-0000B3810000}"/>
    <cellStyle name="RIGs input cells 4 2 2 2 3 2 2" xfId="33812" xr:uid="{00000000-0005-0000-0000-0000B4810000}"/>
    <cellStyle name="RIGs input cells 4 2 2 2 3 2 3" xfId="33813" xr:uid="{00000000-0005-0000-0000-0000B5810000}"/>
    <cellStyle name="RIGs input cells 4 2 2 2 3 3" xfId="33814" xr:uid="{00000000-0005-0000-0000-0000B6810000}"/>
    <cellStyle name="RIGs input cells 4 2 2 2 3 3 2" xfId="33815" xr:uid="{00000000-0005-0000-0000-0000B7810000}"/>
    <cellStyle name="RIGs input cells 4 2 2 2 3 3 3" xfId="33816" xr:uid="{00000000-0005-0000-0000-0000B8810000}"/>
    <cellStyle name="RIGs input cells 4 2 2 2 3 4" xfId="33817" xr:uid="{00000000-0005-0000-0000-0000B9810000}"/>
    <cellStyle name="RIGs input cells 4 2 2 2 3 5" xfId="33818" xr:uid="{00000000-0005-0000-0000-0000BA810000}"/>
    <cellStyle name="RIGs input cells 4 2 2 2 3 6" xfId="33819" xr:uid="{00000000-0005-0000-0000-0000BB810000}"/>
    <cellStyle name="RIGs input cells 4 2 2 2 3 7" xfId="33820" xr:uid="{00000000-0005-0000-0000-0000BC810000}"/>
    <cellStyle name="RIGs input cells 4 2 2 2 3 8" xfId="33821" xr:uid="{00000000-0005-0000-0000-0000BD810000}"/>
    <cellStyle name="RIGs input cells 4 2 2 2 3 9" xfId="33822" xr:uid="{00000000-0005-0000-0000-0000BE810000}"/>
    <cellStyle name="RIGs input cells 4 2 2 2 30" xfId="33823" xr:uid="{00000000-0005-0000-0000-0000BF810000}"/>
    <cellStyle name="RIGs input cells 4 2 2 2 31" xfId="33824" xr:uid="{00000000-0005-0000-0000-0000C0810000}"/>
    <cellStyle name="RIGs input cells 4 2 2 2 4" xfId="33825" xr:uid="{00000000-0005-0000-0000-0000C1810000}"/>
    <cellStyle name="RIGs input cells 4 2 2 2 4 2" xfId="33826" xr:uid="{00000000-0005-0000-0000-0000C2810000}"/>
    <cellStyle name="RIGs input cells 4 2 2 2 4 3" xfId="33827" xr:uid="{00000000-0005-0000-0000-0000C3810000}"/>
    <cellStyle name="RIGs input cells 4 2 2 2 5" xfId="33828" xr:uid="{00000000-0005-0000-0000-0000C4810000}"/>
    <cellStyle name="RIGs input cells 4 2 2 2 5 2" xfId="33829" xr:uid="{00000000-0005-0000-0000-0000C5810000}"/>
    <cellStyle name="RIGs input cells 4 2 2 2 5 3" xfId="33830" xr:uid="{00000000-0005-0000-0000-0000C6810000}"/>
    <cellStyle name="RIGs input cells 4 2 2 2 6" xfId="33831" xr:uid="{00000000-0005-0000-0000-0000C7810000}"/>
    <cellStyle name="RIGs input cells 4 2 2 2 7" xfId="33832" xr:uid="{00000000-0005-0000-0000-0000C8810000}"/>
    <cellStyle name="RIGs input cells 4 2 2 2 8" xfId="33833" xr:uid="{00000000-0005-0000-0000-0000C9810000}"/>
    <cellStyle name="RIGs input cells 4 2 2 2 9" xfId="33834" xr:uid="{00000000-0005-0000-0000-0000CA810000}"/>
    <cellStyle name="RIGs input cells 4 2 2 2_4 28 1_Asst_Health_Crit_AllTO_RIIO_20110714pm" xfId="33835" xr:uid="{00000000-0005-0000-0000-0000CB810000}"/>
    <cellStyle name="RIGs input cells 4 2 2 20" xfId="33836" xr:uid="{00000000-0005-0000-0000-0000CC810000}"/>
    <cellStyle name="RIGs input cells 4 2 2 20 2" xfId="33837" xr:uid="{00000000-0005-0000-0000-0000CD810000}"/>
    <cellStyle name="RIGs input cells 4 2 2 21" xfId="33838" xr:uid="{00000000-0005-0000-0000-0000CE810000}"/>
    <cellStyle name="RIGs input cells 4 2 2 21 2" xfId="33839" xr:uid="{00000000-0005-0000-0000-0000CF810000}"/>
    <cellStyle name="RIGs input cells 4 2 2 22" xfId="33840" xr:uid="{00000000-0005-0000-0000-0000D0810000}"/>
    <cellStyle name="RIGs input cells 4 2 2 22 2" xfId="33841" xr:uid="{00000000-0005-0000-0000-0000D1810000}"/>
    <cellStyle name="RIGs input cells 4 2 2 23" xfId="33842" xr:uid="{00000000-0005-0000-0000-0000D2810000}"/>
    <cellStyle name="RIGs input cells 4 2 2 23 2" xfId="33843" xr:uid="{00000000-0005-0000-0000-0000D3810000}"/>
    <cellStyle name="RIGs input cells 4 2 2 24" xfId="33844" xr:uid="{00000000-0005-0000-0000-0000D4810000}"/>
    <cellStyle name="RIGs input cells 4 2 2 24 2" xfId="33845" xr:uid="{00000000-0005-0000-0000-0000D5810000}"/>
    <cellStyle name="RIGs input cells 4 2 2 25" xfId="33846" xr:uid="{00000000-0005-0000-0000-0000D6810000}"/>
    <cellStyle name="RIGs input cells 4 2 2 25 2" xfId="33847" xr:uid="{00000000-0005-0000-0000-0000D7810000}"/>
    <cellStyle name="RIGs input cells 4 2 2 26" xfId="33848" xr:uid="{00000000-0005-0000-0000-0000D8810000}"/>
    <cellStyle name="RIGs input cells 4 2 2 27" xfId="33849" xr:uid="{00000000-0005-0000-0000-0000D9810000}"/>
    <cellStyle name="RIGs input cells 4 2 2 28" xfId="33850" xr:uid="{00000000-0005-0000-0000-0000DA810000}"/>
    <cellStyle name="RIGs input cells 4 2 2 29" xfId="33851" xr:uid="{00000000-0005-0000-0000-0000DB810000}"/>
    <cellStyle name="RIGs input cells 4 2 2 3" xfId="33852" xr:uid="{00000000-0005-0000-0000-0000DC810000}"/>
    <cellStyle name="RIGs input cells 4 2 2 3 10" xfId="33853" xr:uid="{00000000-0005-0000-0000-0000DD810000}"/>
    <cellStyle name="RIGs input cells 4 2 2 3 11" xfId="33854" xr:uid="{00000000-0005-0000-0000-0000DE810000}"/>
    <cellStyle name="RIGs input cells 4 2 2 3 12" xfId="33855" xr:uid="{00000000-0005-0000-0000-0000DF810000}"/>
    <cellStyle name="RIGs input cells 4 2 2 3 13" xfId="33856" xr:uid="{00000000-0005-0000-0000-0000E0810000}"/>
    <cellStyle name="RIGs input cells 4 2 2 3 14" xfId="33857" xr:uid="{00000000-0005-0000-0000-0000E1810000}"/>
    <cellStyle name="RIGs input cells 4 2 2 3 15" xfId="33858" xr:uid="{00000000-0005-0000-0000-0000E2810000}"/>
    <cellStyle name="RIGs input cells 4 2 2 3 16" xfId="33859" xr:uid="{00000000-0005-0000-0000-0000E3810000}"/>
    <cellStyle name="RIGs input cells 4 2 2 3 17" xfId="33860" xr:uid="{00000000-0005-0000-0000-0000E4810000}"/>
    <cellStyle name="RIGs input cells 4 2 2 3 18" xfId="33861" xr:uid="{00000000-0005-0000-0000-0000E5810000}"/>
    <cellStyle name="RIGs input cells 4 2 2 3 19" xfId="33862" xr:uid="{00000000-0005-0000-0000-0000E6810000}"/>
    <cellStyle name="RIGs input cells 4 2 2 3 2" xfId="33863" xr:uid="{00000000-0005-0000-0000-0000E7810000}"/>
    <cellStyle name="RIGs input cells 4 2 2 3 2 10" xfId="33864" xr:uid="{00000000-0005-0000-0000-0000E8810000}"/>
    <cellStyle name="RIGs input cells 4 2 2 3 2 11" xfId="33865" xr:uid="{00000000-0005-0000-0000-0000E9810000}"/>
    <cellStyle name="RIGs input cells 4 2 2 3 2 12" xfId="33866" xr:uid="{00000000-0005-0000-0000-0000EA810000}"/>
    <cellStyle name="RIGs input cells 4 2 2 3 2 13" xfId="33867" xr:uid="{00000000-0005-0000-0000-0000EB810000}"/>
    <cellStyle name="RIGs input cells 4 2 2 3 2 2" xfId="33868" xr:uid="{00000000-0005-0000-0000-0000EC810000}"/>
    <cellStyle name="RIGs input cells 4 2 2 3 2 2 2" xfId="33869" xr:uid="{00000000-0005-0000-0000-0000ED810000}"/>
    <cellStyle name="RIGs input cells 4 2 2 3 2 2 3" xfId="33870" xr:uid="{00000000-0005-0000-0000-0000EE810000}"/>
    <cellStyle name="RIGs input cells 4 2 2 3 2 3" xfId="33871" xr:uid="{00000000-0005-0000-0000-0000EF810000}"/>
    <cellStyle name="RIGs input cells 4 2 2 3 2 3 2" xfId="33872" xr:uid="{00000000-0005-0000-0000-0000F0810000}"/>
    <cellStyle name="RIGs input cells 4 2 2 3 2 3 3" xfId="33873" xr:uid="{00000000-0005-0000-0000-0000F1810000}"/>
    <cellStyle name="RIGs input cells 4 2 2 3 2 4" xfId="33874" xr:uid="{00000000-0005-0000-0000-0000F2810000}"/>
    <cellStyle name="RIGs input cells 4 2 2 3 2 5" xfId="33875" xr:uid="{00000000-0005-0000-0000-0000F3810000}"/>
    <cellStyle name="RIGs input cells 4 2 2 3 2 6" xfId="33876" xr:uid="{00000000-0005-0000-0000-0000F4810000}"/>
    <cellStyle name="RIGs input cells 4 2 2 3 2 7" xfId="33877" xr:uid="{00000000-0005-0000-0000-0000F5810000}"/>
    <cellStyle name="RIGs input cells 4 2 2 3 2 8" xfId="33878" xr:uid="{00000000-0005-0000-0000-0000F6810000}"/>
    <cellStyle name="RIGs input cells 4 2 2 3 2 9" xfId="33879" xr:uid="{00000000-0005-0000-0000-0000F7810000}"/>
    <cellStyle name="RIGs input cells 4 2 2 3 20" xfId="33880" xr:uid="{00000000-0005-0000-0000-0000F8810000}"/>
    <cellStyle name="RIGs input cells 4 2 2 3 21" xfId="33881" xr:uid="{00000000-0005-0000-0000-0000F9810000}"/>
    <cellStyle name="RIGs input cells 4 2 2 3 22" xfId="33882" xr:uid="{00000000-0005-0000-0000-0000FA810000}"/>
    <cellStyle name="RIGs input cells 4 2 2 3 23" xfId="33883" xr:uid="{00000000-0005-0000-0000-0000FB810000}"/>
    <cellStyle name="RIGs input cells 4 2 2 3 24" xfId="33884" xr:uid="{00000000-0005-0000-0000-0000FC810000}"/>
    <cellStyle name="RIGs input cells 4 2 2 3 25" xfId="33885" xr:uid="{00000000-0005-0000-0000-0000FD810000}"/>
    <cellStyle name="RIGs input cells 4 2 2 3 26" xfId="33886" xr:uid="{00000000-0005-0000-0000-0000FE810000}"/>
    <cellStyle name="RIGs input cells 4 2 2 3 27" xfId="33887" xr:uid="{00000000-0005-0000-0000-0000FF810000}"/>
    <cellStyle name="RIGs input cells 4 2 2 3 28" xfId="33888" xr:uid="{00000000-0005-0000-0000-000000820000}"/>
    <cellStyle name="RIGs input cells 4 2 2 3 29" xfId="33889" xr:uid="{00000000-0005-0000-0000-000001820000}"/>
    <cellStyle name="RIGs input cells 4 2 2 3 3" xfId="33890" xr:uid="{00000000-0005-0000-0000-000002820000}"/>
    <cellStyle name="RIGs input cells 4 2 2 3 3 2" xfId="33891" xr:uid="{00000000-0005-0000-0000-000003820000}"/>
    <cellStyle name="RIGs input cells 4 2 2 3 3 3" xfId="33892" xr:uid="{00000000-0005-0000-0000-000004820000}"/>
    <cellStyle name="RIGs input cells 4 2 2 3 30" xfId="33893" xr:uid="{00000000-0005-0000-0000-000005820000}"/>
    <cellStyle name="RIGs input cells 4 2 2 3 4" xfId="33894" xr:uid="{00000000-0005-0000-0000-000006820000}"/>
    <cellStyle name="RIGs input cells 4 2 2 3 4 2" xfId="33895" xr:uid="{00000000-0005-0000-0000-000007820000}"/>
    <cellStyle name="RIGs input cells 4 2 2 3 4 3" xfId="33896" xr:uid="{00000000-0005-0000-0000-000008820000}"/>
    <cellStyle name="RIGs input cells 4 2 2 3 5" xfId="33897" xr:uid="{00000000-0005-0000-0000-000009820000}"/>
    <cellStyle name="RIGs input cells 4 2 2 3 6" xfId="33898" xr:uid="{00000000-0005-0000-0000-00000A820000}"/>
    <cellStyle name="RIGs input cells 4 2 2 3 7" xfId="33899" xr:uid="{00000000-0005-0000-0000-00000B820000}"/>
    <cellStyle name="RIGs input cells 4 2 2 3 8" xfId="33900" xr:uid="{00000000-0005-0000-0000-00000C820000}"/>
    <cellStyle name="RIGs input cells 4 2 2 3 9" xfId="33901" xr:uid="{00000000-0005-0000-0000-00000D820000}"/>
    <cellStyle name="RIGs input cells 4 2 2 30" xfId="33902" xr:uid="{00000000-0005-0000-0000-00000E820000}"/>
    <cellStyle name="RIGs input cells 4 2 2 31" xfId="33903" xr:uid="{00000000-0005-0000-0000-00000F820000}"/>
    <cellStyle name="RIGs input cells 4 2 2 32" xfId="33904" xr:uid="{00000000-0005-0000-0000-000010820000}"/>
    <cellStyle name="RIGs input cells 4 2 2 33" xfId="33905" xr:uid="{00000000-0005-0000-0000-000011820000}"/>
    <cellStyle name="RIGs input cells 4 2 2 4" xfId="33906" xr:uid="{00000000-0005-0000-0000-000012820000}"/>
    <cellStyle name="RIGs input cells 4 2 2 4 10" xfId="33907" xr:uid="{00000000-0005-0000-0000-000013820000}"/>
    <cellStyle name="RIGs input cells 4 2 2 4 11" xfId="33908" xr:uid="{00000000-0005-0000-0000-000014820000}"/>
    <cellStyle name="RIGs input cells 4 2 2 4 12" xfId="33909" xr:uid="{00000000-0005-0000-0000-000015820000}"/>
    <cellStyle name="RIGs input cells 4 2 2 4 13" xfId="33910" xr:uid="{00000000-0005-0000-0000-000016820000}"/>
    <cellStyle name="RIGs input cells 4 2 2 4 14" xfId="33911" xr:uid="{00000000-0005-0000-0000-000017820000}"/>
    <cellStyle name="RIGs input cells 4 2 2 4 15" xfId="33912" xr:uid="{00000000-0005-0000-0000-000018820000}"/>
    <cellStyle name="RIGs input cells 4 2 2 4 16" xfId="33913" xr:uid="{00000000-0005-0000-0000-000019820000}"/>
    <cellStyle name="RIGs input cells 4 2 2 4 17" xfId="33914" xr:uid="{00000000-0005-0000-0000-00001A820000}"/>
    <cellStyle name="RIGs input cells 4 2 2 4 18" xfId="33915" xr:uid="{00000000-0005-0000-0000-00001B820000}"/>
    <cellStyle name="RIGs input cells 4 2 2 4 19" xfId="33916" xr:uid="{00000000-0005-0000-0000-00001C820000}"/>
    <cellStyle name="RIGs input cells 4 2 2 4 2" xfId="33917" xr:uid="{00000000-0005-0000-0000-00001D820000}"/>
    <cellStyle name="RIGs input cells 4 2 2 4 2 10" xfId="33918" xr:uid="{00000000-0005-0000-0000-00001E820000}"/>
    <cellStyle name="RIGs input cells 4 2 2 4 2 11" xfId="33919" xr:uid="{00000000-0005-0000-0000-00001F820000}"/>
    <cellStyle name="RIGs input cells 4 2 2 4 2 12" xfId="33920" xr:uid="{00000000-0005-0000-0000-000020820000}"/>
    <cellStyle name="RIGs input cells 4 2 2 4 2 13" xfId="33921" xr:uid="{00000000-0005-0000-0000-000021820000}"/>
    <cellStyle name="RIGs input cells 4 2 2 4 2 2" xfId="33922" xr:uid="{00000000-0005-0000-0000-000022820000}"/>
    <cellStyle name="RIGs input cells 4 2 2 4 2 2 2" xfId="33923" xr:uid="{00000000-0005-0000-0000-000023820000}"/>
    <cellStyle name="RIGs input cells 4 2 2 4 2 2 3" xfId="33924" xr:uid="{00000000-0005-0000-0000-000024820000}"/>
    <cellStyle name="RIGs input cells 4 2 2 4 2 3" xfId="33925" xr:uid="{00000000-0005-0000-0000-000025820000}"/>
    <cellStyle name="RIGs input cells 4 2 2 4 2 3 2" xfId="33926" xr:uid="{00000000-0005-0000-0000-000026820000}"/>
    <cellStyle name="RIGs input cells 4 2 2 4 2 3 3" xfId="33927" xr:uid="{00000000-0005-0000-0000-000027820000}"/>
    <cellStyle name="RIGs input cells 4 2 2 4 2 4" xfId="33928" xr:uid="{00000000-0005-0000-0000-000028820000}"/>
    <cellStyle name="RIGs input cells 4 2 2 4 2 5" xfId="33929" xr:uid="{00000000-0005-0000-0000-000029820000}"/>
    <cellStyle name="RIGs input cells 4 2 2 4 2 6" xfId="33930" xr:uid="{00000000-0005-0000-0000-00002A820000}"/>
    <cellStyle name="RIGs input cells 4 2 2 4 2 7" xfId="33931" xr:uid="{00000000-0005-0000-0000-00002B820000}"/>
    <cellStyle name="RIGs input cells 4 2 2 4 2 8" xfId="33932" xr:uid="{00000000-0005-0000-0000-00002C820000}"/>
    <cellStyle name="RIGs input cells 4 2 2 4 2 9" xfId="33933" xr:uid="{00000000-0005-0000-0000-00002D820000}"/>
    <cellStyle name="RIGs input cells 4 2 2 4 20" xfId="33934" xr:uid="{00000000-0005-0000-0000-00002E820000}"/>
    <cellStyle name="RIGs input cells 4 2 2 4 21" xfId="33935" xr:uid="{00000000-0005-0000-0000-00002F820000}"/>
    <cellStyle name="RIGs input cells 4 2 2 4 22" xfId="33936" xr:uid="{00000000-0005-0000-0000-000030820000}"/>
    <cellStyle name="RIGs input cells 4 2 2 4 23" xfId="33937" xr:uid="{00000000-0005-0000-0000-000031820000}"/>
    <cellStyle name="RIGs input cells 4 2 2 4 24" xfId="33938" xr:uid="{00000000-0005-0000-0000-000032820000}"/>
    <cellStyle name="RIGs input cells 4 2 2 4 25" xfId="33939" xr:uid="{00000000-0005-0000-0000-000033820000}"/>
    <cellStyle name="RIGs input cells 4 2 2 4 26" xfId="33940" xr:uid="{00000000-0005-0000-0000-000034820000}"/>
    <cellStyle name="RIGs input cells 4 2 2 4 27" xfId="33941" xr:uid="{00000000-0005-0000-0000-000035820000}"/>
    <cellStyle name="RIGs input cells 4 2 2 4 28" xfId="33942" xr:uid="{00000000-0005-0000-0000-000036820000}"/>
    <cellStyle name="RIGs input cells 4 2 2 4 29" xfId="33943" xr:uid="{00000000-0005-0000-0000-000037820000}"/>
    <cellStyle name="RIGs input cells 4 2 2 4 3" xfId="33944" xr:uid="{00000000-0005-0000-0000-000038820000}"/>
    <cellStyle name="RIGs input cells 4 2 2 4 3 2" xfId="33945" xr:uid="{00000000-0005-0000-0000-000039820000}"/>
    <cellStyle name="RIGs input cells 4 2 2 4 3 3" xfId="33946" xr:uid="{00000000-0005-0000-0000-00003A820000}"/>
    <cellStyle name="RIGs input cells 4 2 2 4 30" xfId="33947" xr:uid="{00000000-0005-0000-0000-00003B820000}"/>
    <cellStyle name="RIGs input cells 4 2 2 4 4" xfId="33948" xr:uid="{00000000-0005-0000-0000-00003C820000}"/>
    <cellStyle name="RIGs input cells 4 2 2 4 4 2" xfId="33949" xr:uid="{00000000-0005-0000-0000-00003D820000}"/>
    <cellStyle name="RIGs input cells 4 2 2 4 4 3" xfId="33950" xr:uid="{00000000-0005-0000-0000-00003E820000}"/>
    <cellStyle name="RIGs input cells 4 2 2 4 5" xfId="33951" xr:uid="{00000000-0005-0000-0000-00003F820000}"/>
    <cellStyle name="RIGs input cells 4 2 2 4 6" xfId="33952" xr:uid="{00000000-0005-0000-0000-000040820000}"/>
    <cellStyle name="RIGs input cells 4 2 2 4 7" xfId="33953" xr:uid="{00000000-0005-0000-0000-000041820000}"/>
    <cellStyle name="RIGs input cells 4 2 2 4 8" xfId="33954" xr:uid="{00000000-0005-0000-0000-000042820000}"/>
    <cellStyle name="RIGs input cells 4 2 2 4 9" xfId="33955" xr:uid="{00000000-0005-0000-0000-000043820000}"/>
    <cellStyle name="RIGs input cells 4 2 2 5" xfId="33956" xr:uid="{00000000-0005-0000-0000-000044820000}"/>
    <cellStyle name="RIGs input cells 4 2 2 5 10" xfId="33957" xr:uid="{00000000-0005-0000-0000-000045820000}"/>
    <cellStyle name="RIGs input cells 4 2 2 5 11" xfId="33958" xr:uid="{00000000-0005-0000-0000-000046820000}"/>
    <cellStyle name="RIGs input cells 4 2 2 5 12" xfId="33959" xr:uid="{00000000-0005-0000-0000-000047820000}"/>
    <cellStyle name="RIGs input cells 4 2 2 5 13" xfId="33960" xr:uid="{00000000-0005-0000-0000-000048820000}"/>
    <cellStyle name="RIGs input cells 4 2 2 5 2" xfId="33961" xr:uid="{00000000-0005-0000-0000-000049820000}"/>
    <cellStyle name="RIGs input cells 4 2 2 5 2 2" xfId="33962" xr:uid="{00000000-0005-0000-0000-00004A820000}"/>
    <cellStyle name="RIGs input cells 4 2 2 5 2 3" xfId="33963" xr:uid="{00000000-0005-0000-0000-00004B820000}"/>
    <cellStyle name="RIGs input cells 4 2 2 5 3" xfId="33964" xr:uid="{00000000-0005-0000-0000-00004C820000}"/>
    <cellStyle name="RIGs input cells 4 2 2 5 3 2" xfId="33965" xr:uid="{00000000-0005-0000-0000-00004D820000}"/>
    <cellStyle name="RIGs input cells 4 2 2 5 3 3" xfId="33966" xr:uid="{00000000-0005-0000-0000-00004E820000}"/>
    <cellStyle name="RIGs input cells 4 2 2 5 4" xfId="33967" xr:uid="{00000000-0005-0000-0000-00004F820000}"/>
    <cellStyle name="RIGs input cells 4 2 2 5 5" xfId="33968" xr:uid="{00000000-0005-0000-0000-000050820000}"/>
    <cellStyle name="RIGs input cells 4 2 2 5 6" xfId="33969" xr:uid="{00000000-0005-0000-0000-000051820000}"/>
    <cellStyle name="RIGs input cells 4 2 2 5 7" xfId="33970" xr:uid="{00000000-0005-0000-0000-000052820000}"/>
    <cellStyle name="RIGs input cells 4 2 2 5 8" xfId="33971" xr:uid="{00000000-0005-0000-0000-000053820000}"/>
    <cellStyle name="RIGs input cells 4 2 2 5 9" xfId="33972" xr:uid="{00000000-0005-0000-0000-000054820000}"/>
    <cellStyle name="RIGs input cells 4 2 2 6" xfId="33973" xr:uid="{00000000-0005-0000-0000-000055820000}"/>
    <cellStyle name="RIGs input cells 4 2 2 6 2" xfId="33974" xr:uid="{00000000-0005-0000-0000-000056820000}"/>
    <cellStyle name="RIGs input cells 4 2 2 6 2 2" xfId="33975" xr:uid="{00000000-0005-0000-0000-000057820000}"/>
    <cellStyle name="RIGs input cells 4 2 2 6 2 3" xfId="33976" xr:uid="{00000000-0005-0000-0000-000058820000}"/>
    <cellStyle name="RIGs input cells 4 2 2 6 3" xfId="33977" xr:uid="{00000000-0005-0000-0000-000059820000}"/>
    <cellStyle name="RIGs input cells 4 2 2 6 3 2" xfId="33978" xr:uid="{00000000-0005-0000-0000-00005A820000}"/>
    <cellStyle name="RIGs input cells 4 2 2 6 4" xfId="33979" xr:uid="{00000000-0005-0000-0000-00005B820000}"/>
    <cellStyle name="RIGs input cells 4 2 2 7" xfId="33980" xr:uid="{00000000-0005-0000-0000-00005C820000}"/>
    <cellStyle name="RIGs input cells 4 2 2 7 2" xfId="33981" xr:uid="{00000000-0005-0000-0000-00005D820000}"/>
    <cellStyle name="RIGs input cells 4 2 2 8" xfId="33982" xr:uid="{00000000-0005-0000-0000-00005E820000}"/>
    <cellStyle name="RIGs input cells 4 2 2 8 2" xfId="33983" xr:uid="{00000000-0005-0000-0000-00005F820000}"/>
    <cellStyle name="RIGs input cells 4 2 2 9" xfId="33984" xr:uid="{00000000-0005-0000-0000-000060820000}"/>
    <cellStyle name="RIGs input cells 4 2 2 9 2" xfId="33985" xr:uid="{00000000-0005-0000-0000-000061820000}"/>
    <cellStyle name="RIGs input cells 4 2 2_4 28 1_Asst_Health_Crit_AllTO_RIIO_20110714pm" xfId="33986" xr:uid="{00000000-0005-0000-0000-000062820000}"/>
    <cellStyle name="RIGs input cells 4 2 20" xfId="33987" xr:uid="{00000000-0005-0000-0000-000063820000}"/>
    <cellStyle name="RIGs input cells 4 2 20 2" xfId="33988" xr:uid="{00000000-0005-0000-0000-000064820000}"/>
    <cellStyle name="RIGs input cells 4 2 21" xfId="33989" xr:uid="{00000000-0005-0000-0000-000065820000}"/>
    <cellStyle name="RIGs input cells 4 2 21 2" xfId="33990" xr:uid="{00000000-0005-0000-0000-000066820000}"/>
    <cellStyle name="RIGs input cells 4 2 22" xfId="33991" xr:uid="{00000000-0005-0000-0000-000067820000}"/>
    <cellStyle name="RIGs input cells 4 2 22 2" xfId="33992" xr:uid="{00000000-0005-0000-0000-000068820000}"/>
    <cellStyle name="RIGs input cells 4 2 23" xfId="33993" xr:uid="{00000000-0005-0000-0000-000069820000}"/>
    <cellStyle name="RIGs input cells 4 2 23 2" xfId="33994" xr:uid="{00000000-0005-0000-0000-00006A820000}"/>
    <cellStyle name="RIGs input cells 4 2 24" xfId="33995" xr:uid="{00000000-0005-0000-0000-00006B820000}"/>
    <cellStyle name="RIGs input cells 4 2 24 2" xfId="33996" xr:uid="{00000000-0005-0000-0000-00006C820000}"/>
    <cellStyle name="RIGs input cells 4 2 25" xfId="33997" xr:uid="{00000000-0005-0000-0000-00006D820000}"/>
    <cellStyle name="RIGs input cells 4 2 25 2" xfId="33998" xr:uid="{00000000-0005-0000-0000-00006E820000}"/>
    <cellStyle name="RIGs input cells 4 2 26" xfId="33999" xr:uid="{00000000-0005-0000-0000-00006F820000}"/>
    <cellStyle name="RIGs input cells 4 2 26 2" xfId="34000" xr:uid="{00000000-0005-0000-0000-000070820000}"/>
    <cellStyle name="RIGs input cells 4 2 27" xfId="34001" xr:uid="{00000000-0005-0000-0000-000071820000}"/>
    <cellStyle name="RIGs input cells 4 2 28" xfId="34002" xr:uid="{00000000-0005-0000-0000-000072820000}"/>
    <cellStyle name="RIGs input cells 4 2 29" xfId="34003" xr:uid="{00000000-0005-0000-0000-000073820000}"/>
    <cellStyle name="RIGs input cells 4 2 3" xfId="34004" xr:uid="{00000000-0005-0000-0000-000074820000}"/>
    <cellStyle name="RIGs input cells 4 2 3 10" xfId="34005" xr:uid="{00000000-0005-0000-0000-000075820000}"/>
    <cellStyle name="RIGs input cells 4 2 3 11" xfId="34006" xr:uid="{00000000-0005-0000-0000-000076820000}"/>
    <cellStyle name="RIGs input cells 4 2 3 12" xfId="34007" xr:uid="{00000000-0005-0000-0000-000077820000}"/>
    <cellStyle name="RIGs input cells 4 2 3 13" xfId="34008" xr:uid="{00000000-0005-0000-0000-000078820000}"/>
    <cellStyle name="RIGs input cells 4 2 3 14" xfId="34009" xr:uid="{00000000-0005-0000-0000-000079820000}"/>
    <cellStyle name="RIGs input cells 4 2 3 15" xfId="34010" xr:uid="{00000000-0005-0000-0000-00007A820000}"/>
    <cellStyle name="RIGs input cells 4 2 3 16" xfId="34011" xr:uid="{00000000-0005-0000-0000-00007B820000}"/>
    <cellStyle name="RIGs input cells 4 2 3 17" xfId="34012" xr:uid="{00000000-0005-0000-0000-00007C820000}"/>
    <cellStyle name="RIGs input cells 4 2 3 18" xfId="34013" xr:uid="{00000000-0005-0000-0000-00007D820000}"/>
    <cellStyle name="RIGs input cells 4 2 3 19" xfId="34014" xr:uid="{00000000-0005-0000-0000-00007E820000}"/>
    <cellStyle name="RIGs input cells 4 2 3 2" xfId="34015" xr:uid="{00000000-0005-0000-0000-00007F820000}"/>
    <cellStyle name="RIGs input cells 4 2 3 2 10" xfId="34016" xr:uid="{00000000-0005-0000-0000-000080820000}"/>
    <cellStyle name="RIGs input cells 4 2 3 2 11" xfId="34017" xr:uid="{00000000-0005-0000-0000-000081820000}"/>
    <cellStyle name="RIGs input cells 4 2 3 2 12" xfId="34018" xr:uid="{00000000-0005-0000-0000-000082820000}"/>
    <cellStyle name="RIGs input cells 4 2 3 2 13" xfId="34019" xr:uid="{00000000-0005-0000-0000-000083820000}"/>
    <cellStyle name="RIGs input cells 4 2 3 2 14" xfId="34020" xr:uid="{00000000-0005-0000-0000-000084820000}"/>
    <cellStyle name="RIGs input cells 4 2 3 2 15" xfId="34021" xr:uid="{00000000-0005-0000-0000-000085820000}"/>
    <cellStyle name="RIGs input cells 4 2 3 2 16" xfId="34022" xr:uid="{00000000-0005-0000-0000-000086820000}"/>
    <cellStyle name="RIGs input cells 4 2 3 2 17" xfId="34023" xr:uid="{00000000-0005-0000-0000-000087820000}"/>
    <cellStyle name="RIGs input cells 4 2 3 2 18" xfId="34024" xr:uid="{00000000-0005-0000-0000-000088820000}"/>
    <cellStyle name="RIGs input cells 4 2 3 2 19" xfId="34025" xr:uid="{00000000-0005-0000-0000-000089820000}"/>
    <cellStyle name="RIGs input cells 4 2 3 2 2" xfId="34026" xr:uid="{00000000-0005-0000-0000-00008A820000}"/>
    <cellStyle name="RIGs input cells 4 2 3 2 2 10" xfId="34027" xr:uid="{00000000-0005-0000-0000-00008B820000}"/>
    <cellStyle name="RIGs input cells 4 2 3 2 2 11" xfId="34028" xr:uid="{00000000-0005-0000-0000-00008C820000}"/>
    <cellStyle name="RIGs input cells 4 2 3 2 2 12" xfId="34029" xr:uid="{00000000-0005-0000-0000-00008D820000}"/>
    <cellStyle name="RIGs input cells 4 2 3 2 2 13" xfId="34030" xr:uid="{00000000-0005-0000-0000-00008E820000}"/>
    <cellStyle name="RIGs input cells 4 2 3 2 2 2" xfId="34031" xr:uid="{00000000-0005-0000-0000-00008F820000}"/>
    <cellStyle name="RIGs input cells 4 2 3 2 2 2 2" xfId="34032" xr:uid="{00000000-0005-0000-0000-000090820000}"/>
    <cellStyle name="RIGs input cells 4 2 3 2 2 2 3" xfId="34033" xr:uid="{00000000-0005-0000-0000-000091820000}"/>
    <cellStyle name="RIGs input cells 4 2 3 2 2 3" xfId="34034" xr:uid="{00000000-0005-0000-0000-000092820000}"/>
    <cellStyle name="RIGs input cells 4 2 3 2 2 3 2" xfId="34035" xr:uid="{00000000-0005-0000-0000-000093820000}"/>
    <cellStyle name="RIGs input cells 4 2 3 2 2 3 3" xfId="34036" xr:uid="{00000000-0005-0000-0000-000094820000}"/>
    <cellStyle name="RIGs input cells 4 2 3 2 2 4" xfId="34037" xr:uid="{00000000-0005-0000-0000-000095820000}"/>
    <cellStyle name="RIGs input cells 4 2 3 2 2 5" xfId="34038" xr:uid="{00000000-0005-0000-0000-000096820000}"/>
    <cellStyle name="RIGs input cells 4 2 3 2 2 6" xfId="34039" xr:uid="{00000000-0005-0000-0000-000097820000}"/>
    <cellStyle name="RIGs input cells 4 2 3 2 2 7" xfId="34040" xr:uid="{00000000-0005-0000-0000-000098820000}"/>
    <cellStyle name="RIGs input cells 4 2 3 2 2 8" xfId="34041" xr:uid="{00000000-0005-0000-0000-000099820000}"/>
    <cellStyle name="RIGs input cells 4 2 3 2 2 9" xfId="34042" xr:uid="{00000000-0005-0000-0000-00009A820000}"/>
    <cellStyle name="RIGs input cells 4 2 3 2 20" xfId="34043" xr:uid="{00000000-0005-0000-0000-00009B820000}"/>
    <cellStyle name="RIGs input cells 4 2 3 2 21" xfId="34044" xr:uid="{00000000-0005-0000-0000-00009C820000}"/>
    <cellStyle name="RIGs input cells 4 2 3 2 22" xfId="34045" xr:uid="{00000000-0005-0000-0000-00009D820000}"/>
    <cellStyle name="RIGs input cells 4 2 3 2 23" xfId="34046" xr:uid="{00000000-0005-0000-0000-00009E820000}"/>
    <cellStyle name="RIGs input cells 4 2 3 2 24" xfId="34047" xr:uid="{00000000-0005-0000-0000-00009F820000}"/>
    <cellStyle name="RIGs input cells 4 2 3 2 25" xfId="34048" xr:uid="{00000000-0005-0000-0000-0000A0820000}"/>
    <cellStyle name="RIGs input cells 4 2 3 2 26" xfId="34049" xr:uid="{00000000-0005-0000-0000-0000A1820000}"/>
    <cellStyle name="RIGs input cells 4 2 3 2 27" xfId="34050" xr:uid="{00000000-0005-0000-0000-0000A2820000}"/>
    <cellStyle name="RIGs input cells 4 2 3 2 28" xfId="34051" xr:uid="{00000000-0005-0000-0000-0000A3820000}"/>
    <cellStyle name="RIGs input cells 4 2 3 2 29" xfId="34052" xr:uid="{00000000-0005-0000-0000-0000A4820000}"/>
    <cellStyle name="RIGs input cells 4 2 3 2 3" xfId="34053" xr:uid="{00000000-0005-0000-0000-0000A5820000}"/>
    <cellStyle name="RIGs input cells 4 2 3 2 3 2" xfId="34054" xr:uid="{00000000-0005-0000-0000-0000A6820000}"/>
    <cellStyle name="RIGs input cells 4 2 3 2 3 3" xfId="34055" xr:uid="{00000000-0005-0000-0000-0000A7820000}"/>
    <cellStyle name="RIGs input cells 4 2 3 2 30" xfId="34056" xr:uid="{00000000-0005-0000-0000-0000A8820000}"/>
    <cellStyle name="RIGs input cells 4 2 3 2 31" xfId="34057" xr:uid="{00000000-0005-0000-0000-0000A9820000}"/>
    <cellStyle name="RIGs input cells 4 2 3 2 32" xfId="34058" xr:uid="{00000000-0005-0000-0000-0000AA820000}"/>
    <cellStyle name="RIGs input cells 4 2 3 2 33" xfId="34059" xr:uid="{00000000-0005-0000-0000-0000AB820000}"/>
    <cellStyle name="RIGs input cells 4 2 3 2 34" xfId="34060" xr:uid="{00000000-0005-0000-0000-0000AC820000}"/>
    <cellStyle name="RIGs input cells 4 2 3 2 4" xfId="34061" xr:uid="{00000000-0005-0000-0000-0000AD820000}"/>
    <cellStyle name="RIGs input cells 4 2 3 2 4 2" xfId="34062" xr:uid="{00000000-0005-0000-0000-0000AE820000}"/>
    <cellStyle name="RIGs input cells 4 2 3 2 4 3" xfId="34063" xr:uid="{00000000-0005-0000-0000-0000AF820000}"/>
    <cellStyle name="RIGs input cells 4 2 3 2 5" xfId="34064" xr:uid="{00000000-0005-0000-0000-0000B0820000}"/>
    <cellStyle name="RIGs input cells 4 2 3 2 6" xfId="34065" xr:uid="{00000000-0005-0000-0000-0000B1820000}"/>
    <cellStyle name="RIGs input cells 4 2 3 2 7" xfId="34066" xr:uid="{00000000-0005-0000-0000-0000B2820000}"/>
    <cellStyle name="RIGs input cells 4 2 3 2 8" xfId="34067" xr:uid="{00000000-0005-0000-0000-0000B3820000}"/>
    <cellStyle name="RIGs input cells 4 2 3 2 9" xfId="34068" xr:uid="{00000000-0005-0000-0000-0000B4820000}"/>
    <cellStyle name="RIGs input cells 4 2 3 20" xfId="34069" xr:uid="{00000000-0005-0000-0000-0000B5820000}"/>
    <cellStyle name="RIGs input cells 4 2 3 21" xfId="34070" xr:uid="{00000000-0005-0000-0000-0000B6820000}"/>
    <cellStyle name="RIGs input cells 4 2 3 22" xfId="34071" xr:uid="{00000000-0005-0000-0000-0000B7820000}"/>
    <cellStyle name="RIGs input cells 4 2 3 23" xfId="34072" xr:uid="{00000000-0005-0000-0000-0000B8820000}"/>
    <cellStyle name="RIGs input cells 4 2 3 24" xfId="34073" xr:uid="{00000000-0005-0000-0000-0000B9820000}"/>
    <cellStyle name="RIGs input cells 4 2 3 25" xfId="34074" xr:uid="{00000000-0005-0000-0000-0000BA820000}"/>
    <cellStyle name="RIGs input cells 4 2 3 26" xfId="34075" xr:uid="{00000000-0005-0000-0000-0000BB820000}"/>
    <cellStyle name="RIGs input cells 4 2 3 27" xfId="34076" xr:uid="{00000000-0005-0000-0000-0000BC820000}"/>
    <cellStyle name="RIGs input cells 4 2 3 28" xfId="34077" xr:uid="{00000000-0005-0000-0000-0000BD820000}"/>
    <cellStyle name="RIGs input cells 4 2 3 29" xfId="34078" xr:uid="{00000000-0005-0000-0000-0000BE820000}"/>
    <cellStyle name="RIGs input cells 4 2 3 3" xfId="34079" xr:uid="{00000000-0005-0000-0000-0000BF820000}"/>
    <cellStyle name="RIGs input cells 4 2 3 3 10" xfId="34080" xr:uid="{00000000-0005-0000-0000-0000C0820000}"/>
    <cellStyle name="RIGs input cells 4 2 3 3 11" xfId="34081" xr:uid="{00000000-0005-0000-0000-0000C1820000}"/>
    <cellStyle name="RIGs input cells 4 2 3 3 12" xfId="34082" xr:uid="{00000000-0005-0000-0000-0000C2820000}"/>
    <cellStyle name="RIGs input cells 4 2 3 3 13" xfId="34083" xr:uid="{00000000-0005-0000-0000-0000C3820000}"/>
    <cellStyle name="RIGs input cells 4 2 3 3 2" xfId="34084" xr:uid="{00000000-0005-0000-0000-0000C4820000}"/>
    <cellStyle name="RIGs input cells 4 2 3 3 2 2" xfId="34085" xr:uid="{00000000-0005-0000-0000-0000C5820000}"/>
    <cellStyle name="RIGs input cells 4 2 3 3 2 3" xfId="34086" xr:uid="{00000000-0005-0000-0000-0000C6820000}"/>
    <cellStyle name="RIGs input cells 4 2 3 3 3" xfId="34087" xr:uid="{00000000-0005-0000-0000-0000C7820000}"/>
    <cellStyle name="RIGs input cells 4 2 3 3 3 2" xfId="34088" xr:uid="{00000000-0005-0000-0000-0000C8820000}"/>
    <cellStyle name="RIGs input cells 4 2 3 3 3 3" xfId="34089" xr:uid="{00000000-0005-0000-0000-0000C9820000}"/>
    <cellStyle name="RIGs input cells 4 2 3 3 4" xfId="34090" xr:uid="{00000000-0005-0000-0000-0000CA820000}"/>
    <cellStyle name="RIGs input cells 4 2 3 3 5" xfId="34091" xr:uid="{00000000-0005-0000-0000-0000CB820000}"/>
    <cellStyle name="RIGs input cells 4 2 3 3 6" xfId="34092" xr:uid="{00000000-0005-0000-0000-0000CC820000}"/>
    <cellStyle name="RIGs input cells 4 2 3 3 7" xfId="34093" xr:uid="{00000000-0005-0000-0000-0000CD820000}"/>
    <cellStyle name="RIGs input cells 4 2 3 3 8" xfId="34094" xr:uid="{00000000-0005-0000-0000-0000CE820000}"/>
    <cellStyle name="RIGs input cells 4 2 3 3 9" xfId="34095" xr:uid="{00000000-0005-0000-0000-0000CF820000}"/>
    <cellStyle name="RIGs input cells 4 2 3 30" xfId="34096" xr:uid="{00000000-0005-0000-0000-0000D0820000}"/>
    <cellStyle name="RIGs input cells 4 2 3 31" xfId="34097" xr:uid="{00000000-0005-0000-0000-0000D1820000}"/>
    <cellStyle name="RIGs input cells 4 2 3 32" xfId="34098" xr:uid="{00000000-0005-0000-0000-0000D2820000}"/>
    <cellStyle name="RIGs input cells 4 2 3 33" xfId="34099" xr:uid="{00000000-0005-0000-0000-0000D3820000}"/>
    <cellStyle name="RIGs input cells 4 2 3 34" xfId="34100" xr:uid="{00000000-0005-0000-0000-0000D4820000}"/>
    <cellStyle name="RIGs input cells 4 2 3 35" xfId="34101" xr:uid="{00000000-0005-0000-0000-0000D5820000}"/>
    <cellStyle name="RIGs input cells 4 2 3 4" xfId="34102" xr:uid="{00000000-0005-0000-0000-0000D6820000}"/>
    <cellStyle name="RIGs input cells 4 2 3 4 2" xfId="34103" xr:uid="{00000000-0005-0000-0000-0000D7820000}"/>
    <cellStyle name="RIGs input cells 4 2 3 4 3" xfId="34104" xr:uid="{00000000-0005-0000-0000-0000D8820000}"/>
    <cellStyle name="RIGs input cells 4 2 3 5" xfId="34105" xr:uid="{00000000-0005-0000-0000-0000D9820000}"/>
    <cellStyle name="RIGs input cells 4 2 3 5 2" xfId="34106" xr:uid="{00000000-0005-0000-0000-0000DA820000}"/>
    <cellStyle name="RIGs input cells 4 2 3 5 3" xfId="34107" xr:uid="{00000000-0005-0000-0000-0000DB820000}"/>
    <cellStyle name="RIGs input cells 4 2 3 6" xfId="34108" xr:uid="{00000000-0005-0000-0000-0000DC820000}"/>
    <cellStyle name="RIGs input cells 4 2 3 7" xfId="34109" xr:uid="{00000000-0005-0000-0000-0000DD820000}"/>
    <cellStyle name="RIGs input cells 4 2 3 8" xfId="34110" xr:uid="{00000000-0005-0000-0000-0000DE820000}"/>
    <cellStyle name="RIGs input cells 4 2 3 9" xfId="34111" xr:uid="{00000000-0005-0000-0000-0000DF820000}"/>
    <cellStyle name="RIGs input cells 4 2 3_4 28 1_Asst_Health_Crit_AllTO_RIIO_20110714pm" xfId="34112" xr:uid="{00000000-0005-0000-0000-0000E0820000}"/>
    <cellStyle name="RIGs input cells 4 2 30" xfId="34113" xr:uid="{00000000-0005-0000-0000-0000E1820000}"/>
    <cellStyle name="RIGs input cells 4 2 31" xfId="34114" xr:uid="{00000000-0005-0000-0000-0000E2820000}"/>
    <cellStyle name="RIGs input cells 4 2 32" xfId="34115" xr:uid="{00000000-0005-0000-0000-0000E3820000}"/>
    <cellStyle name="RIGs input cells 4 2 33" xfId="34116" xr:uid="{00000000-0005-0000-0000-0000E4820000}"/>
    <cellStyle name="RIGs input cells 4 2 34" xfId="34117" xr:uid="{00000000-0005-0000-0000-0000E5820000}"/>
    <cellStyle name="RIGs input cells 4 2 35" xfId="34118" xr:uid="{00000000-0005-0000-0000-0000E6820000}"/>
    <cellStyle name="RIGs input cells 4 2 36" xfId="34119" xr:uid="{00000000-0005-0000-0000-0000E7820000}"/>
    <cellStyle name="RIGs input cells 4 2 37" xfId="34120" xr:uid="{00000000-0005-0000-0000-0000E8820000}"/>
    <cellStyle name="RIGs input cells 4 2 38" xfId="34121" xr:uid="{00000000-0005-0000-0000-0000E9820000}"/>
    <cellStyle name="RIGs input cells 4 2 39" xfId="34122" xr:uid="{00000000-0005-0000-0000-0000EA820000}"/>
    <cellStyle name="RIGs input cells 4 2 4" xfId="34123" xr:uid="{00000000-0005-0000-0000-0000EB820000}"/>
    <cellStyle name="RIGs input cells 4 2 4 10" xfId="34124" xr:uid="{00000000-0005-0000-0000-0000EC820000}"/>
    <cellStyle name="RIGs input cells 4 2 4 11" xfId="34125" xr:uid="{00000000-0005-0000-0000-0000ED820000}"/>
    <cellStyle name="RIGs input cells 4 2 4 12" xfId="34126" xr:uid="{00000000-0005-0000-0000-0000EE820000}"/>
    <cellStyle name="RIGs input cells 4 2 4 13" xfId="34127" xr:uid="{00000000-0005-0000-0000-0000EF820000}"/>
    <cellStyle name="RIGs input cells 4 2 4 14" xfId="34128" xr:uid="{00000000-0005-0000-0000-0000F0820000}"/>
    <cellStyle name="RIGs input cells 4 2 4 15" xfId="34129" xr:uid="{00000000-0005-0000-0000-0000F1820000}"/>
    <cellStyle name="RIGs input cells 4 2 4 16" xfId="34130" xr:uid="{00000000-0005-0000-0000-0000F2820000}"/>
    <cellStyle name="RIGs input cells 4 2 4 17" xfId="34131" xr:uid="{00000000-0005-0000-0000-0000F3820000}"/>
    <cellStyle name="RIGs input cells 4 2 4 18" xfId="34132" xr:uid="{00000000-0005-0000-0000-0000F4820000}"/>
    <cellStyle name="RIGs input cells 4 2 4 19" xfId="34133" xr:uid="{00000000-0005-0000-0000-0000F5820000}"/>
    <cellStyle name="RIGs input cells 4 2 4 2" xfId="34134" xr:uid="{00000000-0005-0000-0000-0000F6820000}"/>
    <cellStyle name="RIGs input cells 4 2 4 2 10" xfId="34135" xr:uid="{00000000-0005-0000-0000-0000F7820000}"/>
    <cellStyle name="RIGs input cells 4 2 4 2 11" xfId="34136" xr:uid="{00000000-0005-0000-0000-0000F8820000}"/>
    <cellStyle name="RIGs input cells 4 2 4 2 12" xfId="34137" xr:uid="{00000000-0005-0000-0000-0000F9820000}"/>
    <cellStyle name="RIGs input cells 4 2 4 2 13" xfId="34138" xr:uid="{00000000-0005-0000-0000-0000FA820000}"/>
    <cellStyle name="RIGs input cells 4 2 4 2 2" xfId="34139" xr:uid="{00000000-0005-0000-0000-0000FB820000}"/>
    <cellStyle name="RIGs input cells 4 2 4 2 2 2" xfId="34140" xr:uid="{00000000-0005-0000-0000-0000FC820000}"/>
    <cellStyle name="RIGs input cells 4 2 4 2 2 3" xfId="34141" xr:uid="{00000000-0005-0000-0000-0000FD820000}"/>
    <cellStyle name="RIGs input cells 4 2 4 2 3" xfId="34142" xr:uid="{00000000-0005-0000-0000-0000FE820000}"/>
    <cellStyle name="RIGs input cells 4 2 4 2 3 2" xfId="34143" xr:uid="{00000000-0005-0000-0000-0000FF820000}"/>
    <cellStyle name="RIGs input cells 4 2 4 2 3 3" xfId="34144" xr:uid="{00000000-0005-0000-0000-000000830000}"/>
    <cellStyle name="RIGs input cells 4 2 4 2 4" xfId="34145" xr:uid="{00000000-0005-0000-0000-000001830000}"/>
    <cellStyle name="RIGs input cells 4 2 4 2 5" xfId="34146" xr:uid="{00000000-0005-0000-0000-000002830000}"/>
    <cellStyle name="RIGs input cells 4 2 4 2 6" xfId="34147" xr:uid="{00000000-0005-0000-0000-000003830000}"/>
    <cellStyle name="RIGs input cells 4 2 4 2 7" xfId="34148" xr:uid="{00000000-0005-0000-0000-000004830000}"/>
    <cellStyle name="RIGs input cells 4 2 4 2 8" xfId="34149" xr:uid="{00000000-0005-0000-0000-000005830000}"/>
    <cellStyle name="RIGs input cells 4 2 4 2 9" xfId="34150" xr:uid="{00000000-0005-0000-0000-000006830000}"/>
    <cellStyle name="RIGs input cells 4 2 4 20" xfId="34151" xr:uid="{00000000-0005-0000-0000-000007830000}"/>
    <cellStyle name="RIGs input cells 4 2 4 21" xfId="34152" xr:uid="{00000000-0005-0000-0000-000008830000}"/>
    <cellStyle name="RIGs input cells 4 2 4 22" xfId="34153" xr:uid="{00000000-0005-0000-0000-000009830000}"/>
    <cellStyle name="RIGs input cells 4 2 4 23" xfId="34154" xr:uid="{00000000-0005-0000-0000-00000A830000}"/>
    <cellStyle name="RIGs input cells 4 2 4 24" xfId="34155" xr:uid="{00000000-0005-0000-0000-00000B830000}"/>
    <cellStyle name="RIGs input cells 4 2 4 25" xfId="34156" xr:uid="{00000000-0005-0000-0000-00000C830000}"/>
    <cellStyle name="RIGs input cells 4 2 4 26" xfId="34157" xr:uid="{00000000-0005-0000-0000-00000D830000}"/>
    <cellStyle name="RIGs input cells 4 2 4 27" xfId="34158" xr:uid="{00000000-0005-0000-0000-00000E830000}"/>
    <cellStyle name="RIGs input cells 4 2 4 28" xfId="34159" xr:uid="{00000000-0005-0000-0000-00000F830000}"/>
    <cellStyle name="RIGs input cells 4 2 4 29" xfId="34160" xr:uid="{00000000-0005-0000-0000-000010830000}"/>
    <cellStyle name="RIGs input cells 4 2 4 3" xfId="34161" xr:uid="{00000000-0005-0000-0000-000011830000}"/>
    <cellStyle name="RIGs input cells 4 2 4 3 2" xfId="34162" xr:uid="{00000000-0005-0000-0000-000012830000}"/>
    <cellStyle name="RIGs input cells 4 2 4 3 3" xfId="34163" xr:uid="{00000000-0005-0000-0000-000013830000}"/>
    <cellStyle name="RIGs input cells 4 2 4 30" xfId="34164" xr:uid="{00000000-0005-0000-0000-000014830000}"/>
    <cellStyle name="RIGs input cells 4 2 4 31" xfId="34165" xr:uid="{00000000-0005-0000-0000-000015830000}"/>
    <cellStyle name="RIGs input cells 4 2 4 32" xfId="34166" xr:uid="{00000000-0005-0000-0000-000016830000}"/>
    <cellStyle name="RIGs input cells 4 2 4 33" xfId="34167" xr:uid="{00000000-0005-0000-0000-000017830000}"/>
    <cellStyle name="RIGs input cells 4 2 4 34" xfId="34168" xr:uid="{00000000-0005-0000-0000-000018830000}"/>
    <cellStyle name="RIGs input cells 4 2 4 4" xfId="34169" xr:uid="{00000000-0005-0000-0000-000019830000}"/>
    <cellStyle name="RIGs input cells 4 2 4 4 2" xfId="34170" xr:uid="{00000000-0005-0000-0000-00001A830000}"/>
    <cellStyle name="RIGs input cells 4 2 4 4 3" xfId="34171" xr:uid="{00000000-0005-0000-0000-00001B830000}"/>
    <cellStyle name="RIGs input cells 4 2 4 5" xfId="34172" xr:uid="{00000000-0005-0000-0000-00001C830000}"/>
    <cellStyle name="RIGs input cells 4 2 4 6" xfId="34173" xr:uid="{00000000-0005-0000-0000-00001D830000}"/>
    <cellStyle name="RIGs input cells 4 2 4 7" xfId="34174" xr:uid="{00000000-0005-0000-0000-00001E830000}"/>
    <cellStyle name="RIGs input cells 4 2 4 8" xfId="34175" xr:uid="{00000000-0005-0000-0000-00001F830000}"/>
    <cellStyle name="RIGs input cells 4 2 4 9" xfId="34176" xr:uid="{00000000-0005-0000-0000-000020830000}"/>
    <cellStyle name="RIGs input cells 4 2 5" xfId="34177" xr:uid="{00000000-0005-0000-0000-000021830000}"/>
    <cellStyle name="RIGs input cells 4 2 5 10" xfId="34178" xr:uid="{00000000-0005-0000-0000-000022830000}"/>
    <cellStyle name="RIGs input cells 4 2 5 11" xfId="34179" xr:uid="{00000000-0005-0000-0000-000023830000}"/>
    <cellStyle name="RIGs input cells 4 2 5 12" xfId="34180" xr:uid="{00000000-0005-0000-0000-000024830000}"/>
    <cellStyle name="RIGs input cells 4 2 5 13" xfId="34181" xr:uid="{00000000-0005-0000-0000-000025830000}"/>
    <cellStyle name="RIGs input cells 4 2 5 14" xfId="34182" xr:uid="{00000000-0005-0000-0000-000026830000}"/>
    <cellStyle name="RIGs input cells 4 2 5 15" xfId="34183" xr:uid="{00000000-0005-0000-0000-000027830000}"/>
    <cellStyle name="RIGs input cells 4 2 5 16" xfId="34184" xr:uid="{00000000-0005-0000-0000-000028830000}"/>
    <cellStyle name="RIGs input cells 4 2 5 17" xfId="34185" xr:uid="{00000000-0005-0000-0000-000029830000}"/>
    <cellStyle name="RIGs input cells 4 2 5 18" xfId="34186" xr:uid="{00000000-0005-0000-0000-00002A830000}"/>
    <cellStyle name="RIGs input cells 4 2 5 19" xfId="34187" xr:uid="{00000000-0005-0000-0000-00002B830000}"/>
    <cellStyle name="RIGs input cells 4 2 5 2" xfId="34188" xr:uid="{00000000-0005-0000-0000-00002C830000}"/>
    <cellStyle name="RIGs input cells 4 2 5 2 10" xfId="34189" xr:uid="{00000000-0005-0000-0000-00002D830000}"/>
    <cellStyle name="RIGs input cells 4 2 5 2 11" xfId="34190" xr:uid="{00000000-0005-0000-0000-00002E830000}"/>
    <cellStyle name="RIGs input cells 4 2 5 2 12" xfId="34191" xr:uid="{00000000-0005-0000-0000-00002F830000}"/>
    <cellStyle name="RIGs input cells 4 2 5 2 13" xfId="34192" xr:uid="{00000000-0005-0000-0000-000030830000}"/>
    <cellStyle name="RIGs input cells 4 2 5 2 2" xfId="34193" xr:uid="{00000000-0005-0000-0000-000031830000}"/>
    <cellStyle name="RIGs input cells 4 2 5 2 2 2" xfId="34194" xr:uid="{00000000-0005-0000-0000-000032830000}"/>
    <cellStyle name="RIGs input cells 4 2 5 2 2 3" xfId="34195" xr:uid="{00000000-0005-0000-0000-000033830000}"/>
    <cellStyle name="RIGs input cells 4 2 5 2 3" xfId="34196" xr:uid="{00000000-0005-0000-0000-000034830000}"/>
    <cellStyle name="RIGs input cells 4 2 5 2 3 2" xfId="34197" xr:uid="{00000000-0005-0000-0000-000035830000}"/>
    <cellStyle name="RIGs input cells 4 2 5 2 3 3" xfId="34198" xr:uid="{00000000-0005-0000-0000-000036830000}"/>
    <cellStyle name="RIGs input cells 4 2 5 2 4" xfId="34199" xr:uid="{00000000-0005-0000-0000-000037830000}"/>
    <cellStyle name="RIGs input cells 4 2 5 2 5" xfId="34200" xr:uid="{00000000-0005-0000-0000-000038830000}"/>
    <cellStyle name="RIGs input cells 4 2 5 2 6" xfId="34201" xr:uid="{00000000-0005-0000-0000-000039830000}"/>
    <cellStyle name="RIGs input cells 4 2 5 2 7" xfId="34202" xr:uid="{00000000-0005-0000-0000-00003A830000}"/>
    <cellStyle name="RIGs input cells 4 2 5 2 8" xfId="34203" xr:uid="{00000000-0005-0000-0000-00003B830000}"/>
    <cellStyle name="RIGs input cells 4 2 5 2 9" xfId="34204" xr:uid="{00000000-0005-0000-0000-00003C830000}"/>
    <cellStyle name="RIGs input cells 4 2 5 20" xfId="34205" xr:uid="{00000000-0005-0000-0000-00003D830000}"/>
    <cellStyle name="RIGs input cells 4 2 5 21" xfId="34206" xr:uid="{00000000-0005-0000-0000-00003E830000}"/>
    <cellStyle name="RIGs input cells 4 2 5 22" xfId="34207" xr:uid="{00000000-0005-0000-0000-00003F830000}"/>
    <cellStyle name="RIGs input cells 4 2 5 23" xfId="34208" xr:uid="{00000000-0005-0000-0000-000040830000}"/>
    <cellStyle name="RIGs input cells 4 2 5 24" xfId="34209" xr:uid="{00000000-0005-0000-0000-000041830000}"/>
    <cellStyle name="RIGs input cells 4 2 5 25" xfId="34210" xr:uid="{00000000-0005-0000-0000-000042830000}"/>
    <cellStyle name="RIGs input cells 4 2 5 26" xfId="34211" xr:uid="{00000000-0005-0000-0000-000043830000}"/>
    <cellStyle name="RIGs input cells 4 2 5 27" xfId="34212" xr:uid="{00000000-0005-0000-0000-000044830000}"/>
    <cellStyle name="RIGs input cells 4 2 5 28" xfId="34213" xr:uid="{00000000-0005-0000-0000-000045830000}"/>
    <cellStyle name="RIGs input cells 4 2 5 29" xfId="34214" xr:uid="{00000000-0005-0000-0000-000046830000}"/>
    <cellStyle name="RIGs input cells 4 2 5 3" xfId="34215" xr:uid="{00000000-0005-0000-0000-000047830000}"/>
    <cellStyle name="RIGs input cells 4 2 5 3 2" xfId="34216" xr:uid="{00000000-0005-0000-0000-000048830000}"/>
    <cellStyle name="RIGs input cells 4 2 5 3 3" xfId="34217" xr:uid="{00000000-0005-0000-0000-000049830000}"/>
    <cellStyle name="RIGs input cells 4 2 5 30" xfId="34218" xr:uid="{00000000-0005-0000-0000-00004A830000}"/>
    <cellStyle name="RIGs input cells 4 2 5 31" xfId="34219" xr:uid="{00000000-0005-0000-0000-00004B830000}"/>
    <cellStyle name="RIGs input cells 4 2 5 32" xfId="34220" xr:uid="{00000000-0005-0000-0000-00004C830000}"/>
    <cellStyle name="RIGs input cells 4 2 5 33" xfId="34221" xr:uid="{00000000-0005-0000-0000-00004D830000}"/>
    <cellStyle name="RIGs input cells 4 2 5 34" xfId="34222" xr:uid="{00000000-0005-0000-0000-00004E830000}"/>
    <cellStyle name="RIGs input cells 4 2 5 4" xfId="34223" xr:uid="{00000000-0005-0000-0000-00004F830000}"/>
    <cellStyle name="RIGs input cells 4 2 5 4 2" xfId="34224" xr:uid="{00000000-0005-0000-0000-000050830000}"/>
    <cellStyle name="RIGs input cells 4 2 5 4 3" xfId="34225" xr:uid="{00000000-0005-0000-0000-000051830000}"/>
    <cellStyle name="RIGs input cells 4 2 5 5" xfId="34226" xr:uid="{00000000-0005-0000-0000-000052830000}"/>
    <cellStyle name="RIGs input cells 4 2 5 6" xfId="34227" xr:uid="{00000000-0005-0000-0000-000053830000}"/>
    <cellStyle name="RIGs input cells 4 2 5 7" xfId="34228" xr:uid="{00000000-0005-0000-0000-000054830000}"/>
    <cellStyle name="RIGs input cells 4 2 5 8" xfId="34229" xr:uid="{00000000-0005-0000-0000-000055830000}"/>
    <cellStyle name="RIGs input cells 4 2 5 9" xfId="34230" xr:uid="{00000000-0005-0000-0000-000056830000}"/>
    <cellStyle name="RIGs input cells 4 2 6" xfId="34231" xr:uid="{00000000-0005-0000-0000-000057830000}"/>
    <cellStyle name="RIGs input cells 4 2 6 10" xfId="34232" xr:uid="{00000000-0005-0000-0000-000058830000}"/>
    <cellStyle name="RIGs input cells 4 2 6 11" xfId="34233" xr:uid="{00000000-0005-0000-0000-000059830000}"/>
    <cellStyle name="RIGs input cells 4 2 6 12" xfId="34234" xr:uid="{00000000-0005-0000-0000-00005A830000}"/>
    <cellStyle name="RIGs input cells 4 2 6 13" xfId="34235" xr:uid="{00000000-0005-0000-0000-00005B830000}"/>
    <cellStyle name="RIGs input cells 4 2 6 2" xfId="34236" xr:uid="{00000000-0005-0000-0000-00005C830000}"/>
    <cellStyle name="RIGs input cells 4 2 6 2 2" xfId="34237" xr:uid="{00000000-0005-0000-0000-00005D830000}"/>
    <cellStyle name="RIGs input cells 4 2 6 2 3" xfId="34238" xr:uid="{00000000-0005-0000-0000-00005E830000}"/>
    <cellStyle name="RIGs input cells 4 2 6 3" xfId="34239" xr:uid="{00000000-0005-0000-0000-00005F830000}"/>
    <cellStyle name="RIGs input cells 4 2 6 3 2" xfId="34240" xr:uid="{00000000-0005-0000-0000-000060830000}"/>
    <cellStyle name="RIGs input cells 4 2 6 3 3" xfId="34241" xr:uid="{00000000-0005-0000-0000-000061830000}"/>
    <cellStyle name="RIGs input cells 4 2 6 4" xfId="34242" xr:uid="{00000000-0005-0000-0000-000062830000}"/>
    <cellStyle name="RIGs input cells 4 2 6 5" xfId="34243" xr:uid="{00000000-0005-0000-0000-000063830000}"/>
    <cellStyle name="RIGs input cells 4 2 6 6" xfId="34244" xr:uid="{00000000-0005-0000-0000-000064830000}"/>
    <cellStyle name="RIGs input cells 4 2 6 7" xfId="34245" xr:uid="{00000000-0005-0000-0000-000065830000}"/>
    <cellStyle name="RIGs input cells 4 2 6 8" xfId="34246" xr:uid="{00000000-0005-0000-0000-000066830000}"/>
    <cellStyle name="RIGs input cells 4 2 6 9" xfId="34247" xr:uid="{00000000-0005-0000-0000-000067830000}"/>
    <cellStyle name="RIGs input cells 4 2 7" xfId="34248" xr:uid="{00000000-0005-0000-0000-000068830000}"/>
    <cellStyle name="RIGs input cells 4 2 7 2" xfId="34249" xr:uid="{00000000-0005-0000-0000-000069830000}"/>
    <cellStyle name="RIGs input cells 4 2 7 2 2" xfId="34250" xr:uid="{00000000-0005-0000-0000-00006A830000}"/>
    <cellStyle name="RIGs input cells 4 2 7 2 3" xfId="34251" xr:uid="{00000000-0005-0000-0000-00006B830000}"/>
    <cellStyle name="RIGs input cells 4 2 7 3" xfId="34252" xr:uid="{00000000-0005-0000-0000-00006C830000}"/>
    <cellStyle name="RIGs input cells 4 2 7 3 2" xfId="34253" xr:uid="{00000000-0005-0000-0000-00006D830000}"/>
    <cellStyle name="RIGs input cells 4 2 7 4" xfId="34254" xr:uid="{00000000-0005-0000-0000-00006E830000}"/>
    <cellStyle name="RIGs input cells 4 2 8" xfId="34255" xr:uid="{00000000-0005-0000-0000-00006F830000}"/>
    <cellStyle name="RIGs input cells 4 2 8 2" xfId="34256" xr:uid="{00000000-0005-0000-0000-000070830000}"/>
    <cellStyle name="RIGs input cells 4 2 9" xfId="34257" xr:uid="{00000000-0005-0000-0000-000071830000}"/>
    <cellStyle name="RIGs input cells 4 2 9 2" xfId="34258" xr:uid="{00000000-0005-0000-0000-000072830000}"/>
    <cellStyle name="RIGs input cells 4 2_4 28 1_Asst_Health_Crit_AllTO_RIIO_20110714pm" xfId="34259" xr:uid="{00000000-0005-0000-0000-000073830000}"/>
    <cellStyle name="RIGs input cells 4 20" xfId="34260" xr:uid="{00000000-0005-0000-0000-000074830000}"/>
    <cellStyle name="RIGs input cells 4 20 2" xfId="34261" xr:uid="{00000000-0005-0000-0000-000075830000}"/>
    <cellStyle name="RIGs input cells 4 21" xfId="34262" xr:uid="{00000000-0005-0000-0000-000076830000}"/>
    <cellStyle name="RIGs input cells 4 21 2" xfId="34263" xr:uid="{00000000-0005-0000-0000-000077830000}"/>
    <cellStyle name="RIGs input cells 4 22" xfId="34264" xr:uid="{00000000-0005-0000-0000-000078830000}"/>
    <cellStyle name="RIGs input cells 4 22 2" xfId="34265" xr:uid="{00000000-0005-0000-0000-000079830000}"/>
    <cellStyle name="RIGs input cells 4 23" xfId="34266" xr:uid="{00000000-0005-0000-0000-00007A830000}"/>
    <cellStyle name="RIGs input cells 4 23 2" xfId="34267" xr:uid="{00000000-0005-0000-0000-00007B830000}"/>
    <cellStyle name="RIGs input cells 4 24" xfId="34268" xr:uid="{00000000-0005-0000-0000-00007C830000}"/>
    <cellStyle name="RIGs input cells 4 24 2" xfId="34269" xr:uid="{00000000-0005-0000-0000-00007D830000}"/>
    <cellStyle name="RIGs input cells 4 25" xfId="34270" xr:uid="{00000000-0005-0000-0000-00007E830000}"/>
    <cellStyle name="RIGs input cells 4 25 2" xfId="34271" xr:uid="{00000000-0005-0000-0000-00007F830000}"/>
    <cellStyle name="RIGs input cells 4 26" xfId="34272" xr:uid="{00000000-0005-0000-0000-000080830000}"/>
    <cellStyle name="RIGs input cells 4 26 2" xfId="34273" xr:uid="{00000000-0005-0000-0000-000081830000}"/>
    <cellStyle name="RIGs input cells 4 27" xfId="34274" xr:uid="{00000000-0005-0000-0000-000082830000}"/>
    <cellStyle name="RIGs input cells 4 28" xfId="34275" xr:uid="{00000000-0005-0000-0000-000083830000}"/>
    <cellStyle name="RIGs input cells 4 29" xfId="34276" xr:uid="{00000000-0005-0000-0000-000084830000}"/>
    <cellStyle name="RIGs input cells 4 3" xfId="34277" xr:uid="{00000000-0005-0000-0000-000085830000}"/>
    <cellStyle name="RIGs input cells 4 3 10" xfId="34278" xr:uid="{00000000-0005-0000-0000-000086830000}"/>
    <cellStyle name="RIGs input cells 4 3 11" xfId="34279" xr:uid="{00000000-0005-0000-0000-000087830000}"/>
    <cellStyle name="RIGs input cells 4 3 12" xfId="34280" xr:uid="{00000000-0005-0000-0000-000088830000}"/>
    <cellStyle name="RIGs input cells 4 3 13" xfId="34281" xr:uid="{00000000-0005-0000-0000-000089830000}"/>
    <cellStyle name="RIGs input cells 4 3 14" xfId="34282" xr:uid="{00000000-0005-0000-0000-00008A830000}"/>
    <cellStyle name="RIGs input cells 4 3 15" xfId="34283" xr:uid="{00000000-0005-0000-0000-00008B830000}"/>
    <cellStyle name="RIGs input cells 4 3 16" xfId="34284" xr:uid="{00000000-0005-0000-0000-00008C830000}"/>
    <cellStyle name="RIGs input cells 4 3 17" xfId="34285" xr:uid="{00000000-0005-0000-0000-00008D830000}"/>
    <cellStyle name="RIGs input cells 4 3 18" xfId="34286" xr:uid="{00000000-0005-0000-0000-00008E830000}"/>
    <cellStyle name="RIGs input cells 4 3 19" xfId="34287" xr:uid="{00000000-0005-0000-0000-00008F830000}"/>
    <cellStyle name="RIGs input cells 4 3 2" xfId="34288" xr:uid="{00000000-0005-0000-0000-000090830000}"/>
    <cellStyle name="RIGs input cells 4 3 2 10" xfId="34289" xr:uid="{00000000-0005-0000-0000-000091830000}"/>
    <cellStyle name="RIGs input cells 4 3 2 11" xfId="34290" xr:uid="{00000000-0005-0000-0000-000092830000}"/>
    <cellStyle name="RIGs input cells 4 3 2 12" xfId="34291" xr:uid="{00000000-0005-0000-0000-000093830000}"/>
    <cellStyle name="RIGs input cells 4 3 2 13" xfId="34292" xr:uid="{00000000-0005-0000-0000-000094830000}"/>
    <cellStyle name="RIGs input cells 4 3 2 14" xfId="34293" xr:uid="{00000000-0005-0000-0000-000095830000}"/>
    <cellStyle name="RIGs input cells 4 3 2 15" xfId="34294" xr:uid="{00000000-0005-0000-0000-000096830000}"/>
    <cellStyle name="RIGs input cells 4 3 2 16" xfId="34295" xr:uid="{00000000-0005-0000-0000-000097830000}"/>
    <cellStyle name="RIGs input cells 4 3 2 17" xfId="34296" xr:uid="{00000000-0005-0000-0000-000098830000}"/>
    <cellStyle name="RIGs input cells 4 3 2 18" xfId="34297" xr:uid="{00000000-0005-0000-0000-000099830000}"/>
    <cellStyle name="RIGs input cells 4 3 2 19" xfId="34298" xr:uid="{00000000-0005-0000-0000-00009A830000}"/>
    <cellStyle name="RIGs input cells 4 3 2 2" xfId="34299" xr:uid="{00000000-0005-0000-0000-00009B830000}"/>
    <cellStyle name="RIGs input cells 4 3 2 2 10" xfId="34300" xr:uid="{00000000-0005-0000-0000-00009C830000}"/>
    <cellStyle name="RIGs input cells 4 3 2 2 11" xfId="34301" xr:uid="{00000000-0005-0000-0000-00009D830000}"/>
    <cellStyle name="RIGs input cells 4 3 2 2 12" xfId="34302" xr:uid="{00000000-0005-0000-0000-00009E830000}"/>
    <cellStyle name="RIGs input cells 4 3 2 2 13" xfId="34303" xr:uid="{00000000-0005-0000-0000-00009F830000}"/>
    <cellStyle name="RIGs input cells 4 3 2 2 2" xfId="34304" xr:uid="{00000000-0005-0000-0000-0000A0830000}"/>
    <cellStyle name="RIGs input cells 4 3 2 2 2 2" xfId="34305" xr:uid="{00000000-0005-0000-0000-0000A1830000}"/>
    <cellStyle name="RIGs input cells 4 3 2 2 2 3" xfId="34306" xr:uid="{00000000-0005-0000-0000-0000A2830000}"/>
    <cellStyle name="RIGs input cells 4 3 2 2 3" xfId="34307" xr:uid="{00000000-0005-0000-0000-0000A3830000}"/>
    <cellStyle name="RIGs input cells 4 3 2 2 3 2" xfId="34308" xr:uid="{00000000-0005-0000-0000-0000A4830000}"/>
    <cellStyle name="RIGs input cells 4 3 2 2 3 3" xfId="34309" xr:uid="{00000000-0005-0000-0000-0000A5830000}"/>
    <cellStyle name="RIGs input cells 4 3 2 2 4" xfId="34310" xr:uid="{00000000-0005-0000-0000-0000A6830000}"/>
    <cellStyle name="RIGs input cells 4 3 2 2 5" xfId="34311" xr:uid="{00000000-0005-0000-0000-0000A7830000}"/>
    <cellStyle name="RIGs input cells 4 3 2 2 6" xfId="34312" xr:uid="{00000000-0005-0000-0000-0000A8830000}"/>
    <cellStyle name="RIGs input cells 4 3 2 2 7" xfId="34313" xr:uid="{00000000-0005-0000-0000-0000A9830000}"/>
    <cellStyle name="RIGs input cells 4 3 2 2 8" xfId="34314" xr:uid="{00000000-0005-0000-0000-0000AA830000}"/>
    <cellStyle name="RIGs input cells 4 3 2 2 9" xfId="34315" xr:uid="{00000000-0005-0000-0000-0000AB830000}"/>
    <cellStyle name="RIGs input cells 4 3 2 20" xfId="34316" xr:uid="{00000000-0005-0000-0000-0000AC830000}"/>
    <cellStyle name="RIGs input cells 4 3 2 21" xfId="34317" xr:uid="{00000000-0005-0000-0000-0000AD830000}"/>
    <cellStyle name="RIGs input cells 4 3 2 22" xfId="34318" xr:uid="{00000000-0005-0000-0000-0000AE830000}"/>
    <cellStyle name="RIGs input cells 4 3 2 23" xfId="34319" xr:uid="{00000000-0005-0000-0000-0000AF830000}"/>
    <cellStyle name="RIGs input cells 4 3 2 24" xfId="34320" xr:uid="{00000000-0005-0000-0000-0000B0830000}"/>
    <cellStyle name="RIGs input cells 4 3 2 25" xfId="34321" xr:uid="{00000000-0005-0000-0000-0000B1830000}"/>
    <cellStyle name="RIGs input cells 4 3 2 26" xfId="34322" xr:uid="{00000000-0005-0000-0000-0000B2830000}"/>
    <cellStyle name="RIGs input cells 4 3 2 27" xfId="34323" xr:uid="{00000000-0005-0000-0000-0000B3830000}"/>
    <cellStyle name="RIGs input cells 4 3 2 28" xfId="34324" xr:uid="{00000000-0005-0000-0000-0000B4830000}"/>
    <cellStyle name="RIGs input cells 4 3 2 29" xfId="34325" xr:uid="{00000000-0005-0000-0000-0000B5830000}"/>
    <cellStyle name="RIGs input cells 4 3 2 3" xfId="34326" xr:uid="{00000000-0005-0000-0000-0000B6830000}"/>
    <cellStyle name="RIGs input cells 4 3 2 3 2" xfId="34327" xr:uid="{00000000-0005-0000-0000-0000B7830000}"/>
    <cellStyle name="RIGs input cells 4 3 2 3 3" xfId="34328" xr:uid="{00000000-0005-0000-0000-0000B8830000}"/>
    <cellStyle name="RIGs input cells 4 3 2 30" xfId="34329" xr:uid="{00000000-0005-0000-0000-0000B9830000}"/>
    <cellStyle name="RIGs input cells 4 3 2 31" xfId="34330" xr:uid="{00000000-0005-0000-0000-0000BA830000}"/>
    <cellStyle name="RIGs input cells 4 3 2 32" xfId="34331" xr:uid="{00000000-0005-0000-0000-0000BB830000}"/>
    <cellStyle name="RIGs input cells 4 3 2 33" xfId="34332" xr:uid="{00000000-0005-0000-0000-0000BC830000}"/>
    <cellStyle name="RIGs input cells 4 3 2 34" xfId="34333" xr:uid="{00000000-0005-0000-0000-0000BD830000}"/>
    <cellStyle name="RIGs input cells 4 3 2 4" xfId="34334" xr:uid="{00000000-0005-0000-0000-0000BE830000}"/>
    <cellStyle name="RIGs input cells 4 3 2 4 2" xfId="34335" xr:uid="{00000000-0005-0000-0000-0000BF830000}"/>
    <cellStyle name="RIGs input cells 4 3 2 4 3" xfId="34336" xr:uid="{00000000-0005-0000-0000-0000C0830000}"/>
    <cellStyle name="RIGs input cells 4 3 2 5" xfId="34337" xr:uid="{00000000-0005-0000-0000-0000C1830000}"/>
    <cellStyle name="RIGs input cells 4 3 2 6" xfId="34338" xr:uid="{00000000-0005-0000-0000-0000C2830000}"/>
    <cellStyle name="RIGs input cells 4 3 2 7" xfId="34339" xr:uid="{00000000-0005-0000-0000-0000C3830000}"/>
    <cellStyle name="RIGs input cells 4 3 2 8" xfId="34340" xr:uid="{00000000-0005-0000-0000-0000C4830000}"/>
    <cellStyle name="RIGs input cells 4 3 2 9" xfId="34341" xr:uid="{00000000-0005-0000-0000-0000C5830000}"/>
    <cellStyle name="RIGs input cells 4 3 20" xfId="34342" xr:uid="{00000000-0005-0000-0000-0000C6830000}"/>
    <cellStyle name="RIGs input cells 4 3 21" xfId="34343" xr:uid="{00000000-0005-0000-0000-0000C7830000}"/>
    <cellStyle name="RIGs input cells 4 3 22" xfId="34344" xr:uid="{00000000-0005-0000-0000-0000C8830000}"/>
    <cellStyle name="RIGs input cells 4 3 23" xfId="34345" xr:uid="{00000000-0005-0000-0000-0000C9830000}"/>
    <cellStyle name="RIGs input cells 4 3 24" xfId="34346" xr:uid="{00000000-0005-0000-0000-0000CA830000}"/>
    <cellStyle name="RIGs input cells 4 3 25" xfId="34347" xr:uid="{00000000-0005-0000-0000-0000CB830000}"/>
    <cellStyle name="RIGs input cells 4 3 26" xfId="34348" xr:uid="{00000000-0005-0000-0000-0000CC830000}"/>
    <cellStyle name="RIGs input cells 4 3 27" xfId="34349" xr:uid="{00000000-0005-0000-0000-0000CD830000}"/>
    <cellStyle name="RIGs input cells 4 3 28" xfId="34350" xr:uid="{00000000-0005-0000-0000-0000CE830000}"/>
    <cellStyle name="RIGs input cells 4 3 29" xfId="34351" xr:uid="{00000000-0005-0000-0000-0000CF830000}"/>
    <cellStyle name="RIGs input cells 4 3 3" xfId="34352" xr:uid="{00000000-0005-0000-0000-0000D0830000}"/>
    <cellStyle name="RIGs input cells 4 3 3 10" xfId="34353" xr:uid="{00000000-0005-0000-0000-0000D1830000}"/>
    <cellStyle name="RIGs input cells 4 3 3 11" xfId="34354" xr:uid="{00000000-0005-0000-0000-0000D2830000}"/>
    <cellStyle name="RIGs input cells 4 3 3 12" xfId="34355" xr:uid="{00000000-0005-0000-0000-0000D3830000}"/>
    <cellStyle name="RIGs input cells 4 3 3 13" xfId="34356" xr:uid="{00000000-0005-0000-0000-0000D4830000}"/>
    <cellStyle name="RIGs input cells 4 3 3 2" xfId="34357" xr:uid="{00000000-0005-0000-0000-0000D5830000}"/>
    <cellStyle name="RIGs input cells 4 3 3 2 2" xfId="34358" xr:uid="{00000000-0005-0000-0000-0000D6830000}"/>
    <cellStyle name="RIGs input cells 4 3 3 2 3" xfId="34359" xr:uid="{00000000-0005-0000-0000-0000D7830000}"/>
    <cellStyle name="RIGs input cells 4 3 3 3" xfId="34360" xr:uid="{00000000-0005-0000-0000-0000D8830000}"/>
    <cellStyle name="RIGs input cells 4 3 3 3 2" xfId="34361" xr:uid="{00000000-0005-0000-0000-0000D9830000}"/>
    <cellStyle name="RIGs input cells 4 3 3 3 3" xfId="34362" xr:uid="{00000000-0005-0000-0000-0000DA830000}"/>
    <cellStyle name="RIGs input cells 4 3 3 4" xfId="34363" xr:uid="{00000000-0005-0000-0000-0000DB830000}"/>
    <cellStyle name="RIGs input cells 4 3 3 5" xfId="34364" xr:uid="{00000000-0005-0000-0000-0000DC830000}"/>
    <cellStyle name="RIGs input cells 4 3 3 6" xfId="34365" xr:uid="{00000000-0005-0000-0000-0000DD830000}"/>
    <cellStyle name="RIGs input cells 4 3 3 7" xfId="34366" xr:uid="{00000000-0005-0000-0000-0000DE830000}"/>
    <cellStyle name="RIGs input cells 4 3 3 8" xfId="34367" xr:uid="{00000000-0005-0000-0000-0000DF830000}"/>
    <cellStyle name="RIGs input cells 4 3 3 9" xfId="34368" xr:uid="{00000000-0005-0000-0000-0000E0830000}"/>
    <cellStyle name="RIGs input cells 4 3 30" xfId="34369" xr:uid="{00000000-0005-0000-0000-0000E1830000}"/>
    <cellStyle name="RIGs input cells 4 3 31" xfId="34370" xr:uid="{00000000-0005-0000-0000-0000E2830000}"/>
    <cellStyle name="RIGs input cells 4 3 32" xfId="34371" xr:uid="{00000000-0005-0000-0000-0000E3830000}"/>
    <cellStyle name="RIGs input cells 4 3 33" xfId="34372" xr:uid="{00000000-0005-0000-0000-0000E4830000}"/>
    <cellStyle name="RIGs input cells 4 3 34" xfId="34373" xr:uid="{00000000-0005-0000-0000-0000E5830000}"/>
    <cellStyle name="RIGs input cells 4 3 35" xfId="34374" xr:uid="{00000000-0005-0000-0000-0000E6830000}"/>
    <cellStyle name="RIGs input cells 4 3 4" xfId="34375" xr:uid="{00000000-0005-0000-0000-0000E7830000}"/>
    <cellStyle name="RIGs input cells 4 3 4 2" xfId="34376" xr:uid="{00000000-0005-0000-0000-0000E8830000}"/>
    <cellStyle name="RIGs input cells 4 3 4 3" xfId="34377" xr:uid="{00000000-0005-0000-0000-0000E9830000}"/>
    <cellStyle name="RIGs input cells 4 3 5" xfId="34378" xr:uid="{00000000-0005-0000-0000-0000EA830000}"/>
    <cellStyle name="RIGs input cells 4 3 5 2" xfId="34379" xr:uid="{00000000-0005-0000-0000-0000EB830000}"/>
    <cellStyle name="RIGs input cells 4 3 5 3" xfId="34380" xr:uid="{00000000-0005-0000-0000-0000EC830000}"/>
    <cellStyle name="RIGs input cells 4 3 6" xfId="34381" xr:uid="{00000000-0005-0000-0000-0000ED830000}"/>
    <cellStyle name="RIGs input cells 4 3 7" xfId="34382" xr:uid="{00000000-0005-0000-0000-0000EE830000}"/>
    <cellStyle name="RIGs input cells 4 3 8" xfId="34383" xr:uid="{00000000-0005-0000-0000-0000EF830000}"/>
    <cellStyle name="RIGs input cells 4 3 9" xfId="34384" xr:uid="{00000000-0005-0000-0000-0000F0830000}"/>
    <cellStyle name="RIGs input cells 4 3_4 28 1_Asst_Health_Crit_AllTO_RIIO_20110714pm" xfId="34385" xr:uid="{00000000-0005-0000-0000-0000F1830000}"/>
    <cellStyle name="RIGs input cells 4 30" xfId="34386" xr:uid="{00000000-0005-0000-0000-0000F2830000}"/>
    <cellStyle name="RIGs input cells 4 31" xfId="34387" xr:uid="{00000000-0005-0000-0000-0000F3830000}"/>
    <cellStyle name="RIGs input cells 4 32" xfId="34388" xr:uid="{00000000-0005-0000-0000-0000F4830000}"/>
    <cellStyle name="RIGs input cells 4 33" xfId="34389" xr:uid="{00000000-0005-0000-0000-0000F5830000}"/>
    <cellStyle name="RIGs input cells 4 34" xfId="34390" xr:uid="{00000000-0005-0000-0000-0000F6830000}"/>
    <cellStyle name="RIGs input cells 4 35" xfId="34391" xr:uid="{00000000-0005-0000-0000-0000F7830000}"/>
    <cellStyle name="RIGs input cells 4 36" xfId="34392" xr:uid="{00000000-0005-0000-0000-0000F8830000}"/>
    <cellStyle name="RIGs input cells 4 37" xfId="34393" xr:uid="{00000000-0005-0000-0000-0000F9830000}"/>
    <cellStyle name="RIGs input cells 4 38" xfId="34394" xr:uid="{00000000-0005-0000-0000-0000FA830000}"/>
    <cellStyle name="RIGs input cells 4 39" xfId="34395" xr:uid="{00000000-0005-0000-0000-0000FB830000}"/>
    <cellStyle name="RIGs input cells 4 4" xfId="34396" xr:uid="{00000000-0005-0000-0000-0000FC830000}"/>
    <cellStyle name="RIGs input cells 4 4 10" xfId="34397" xr:uid="{00000000-0005-0000-0000-0000FD830000}"/>
    <cellStyle name="RIGs input cells 4 4 11" xfId="34398" xr:uid="{00000000-0005-0000-0000-0000FE830000}"/>
    <cellStyle name="RIGs input cells 4 4 12" xfId="34399" xr:uid="{00000000-0005-0000-0000-0000FF830000}"/>
    <cellStyle name="RIGs input cells 4 4 13" xfId="34400" xr:uid="{00000000-0005-0000-0000-000000840000}"/>
    <cellStyle name="RIGs input cells 4 4 14" xfId="34401" xr:uid="{00000000-0005-0000-0000-000001840000}"/>
    <cellStyle name="RIGs input cells 4 4 15" xfId="34402" xr:uid="{00000000-0005-0000-0000-000002840000}"/>
    <cellStyle name="RIGs input cells 4 4 16" xfId="34403" xr:uid="{00000000-0005-0000-0000-000003840000}"/>
    <cellStyle name="RIGs input cells 4 4 17" xfId="34404" xr:uid="{00000000-0005-0000-0000-000004840000}"/>
    <cellStyle name="RIGs input cells 4 4 18" xfId="34405" xr:uid="{00000000-0005-0000-0000-000005840000}"/>
    <cellStyle name="RIGs input cells 4 4 19" xfId="34406" xr:uid="{00000000-0005-0000-0000-000006840000}"/>
    <cellStyle name="RIGs input cells 4 4 2" xfId="34407" xr:uid="{00000000-0005-0000-0000-000007840000}"/>
    <cellStyle name="RIGs input cells 4 4 2 10" xfId="34408" xr:uid="{00000000-0005-0000-0000-000008840000}"/>
    <cellStyle name="RIGs input cells 4 4 2 11" xfId="34409" xr:uid="{00000000-0005-0000-0000-000009840000}"/>
    <cellStyle name="RIGs input cells 4 4 2 12" xfId="34410" xr:uid="{00000000-0005-0000-0000-00000A840000}"/>
    <cellStyle name="RIGs input cells 4 4 2 13" xfId="34411" xr:uid="{00000000-0005-0000-0000-00000B840000}"/>
    <cellStyle name="RIGs input cells 4 4 2 2" xfId="34412" xr:uid="{00000000-0005-0000-0000-00000C840000}"/>
    <cellStyle name="RIGs input cells 4 4 2 2 2" xfId="34413" xr:uid="{00000000-0005-0000-0000-00000D840000}"/>
    <cellStyle name="RIGs input cells 4 4 2 2 3" xfId="34414" xr:uid="{00000000-0005-0000-0000-00000E840000}"/>
    <cellStyle name="RIGs input cells 4 4 2 3" xfId="34415" xr:uid="{00000000-0005-0000-0000-00000F840000}"/>
    <cellStyle name="RIGs input cells 4 4 2 3 2" xfId="34416" xr:uid="{00000000-0005-0000-0000-000010840000}"/>
    <cellStyle name="RIGs input cells 4 4 2 3 3" xfId="34417" xr:uid="{00000000-0005-0000-0000-000011840000}"/>
    <cellStyle name="RIGs input cells 4 4 2 4" xfId="34418" xr:uid="{00000000-0005-0000-0000-000012840000}"/>
    <cellStyle name="RIGs input cells 4 4 2 5" xfId="34419" xr:uid="{00000000-0005-0000-0000-000013840000}"/>
    <cellStyle name="RIGs input cells 4 4 2 6" xfId="34420" xr:uid="{00000000-0005-0000-0000-000014840000}"/>
    <cellStyle name="RIGs input cells 4 4 2 7" xfId="34421" xr:uid="{00000000-0005-0000-0000-000015840000}"/>
    <cellStyle name="RIGs input cells 4 4 2 8" xfId="34422" xr:uid="{00000000-0005-0000-0000-000016840000}"/>
    <cellStyle name="RIGs input cells 4 4 2 9" xfId="34423" xr:uid="{00000000-0005-0000-0000-000017840000}"/>
    <cellStyle name="RIGs input cells 4 4 20" xfId="34424" xr:uid="{00000000-0005-0000-0000-000018840000}"/>
    <cellStyle name="RIGs input cells 4 4 21" xfId="34425" xr:uid="{00000000-0005-0000-0000-000019840000}"/>
    <cellStyle name="RIGs input cells 4 4 22" xfId="34426" xr:uid="{00000000-0005-0000-0000-00001A840000}"/>
    <cellStyle name="RIGs input cells 4 4 23" xfId="34427" xr:uid="{00000000-0005-0000-0000-00001B840000}"/>
    <cellStyle name="RIGs input cells 4 4 24" xfId="34428" xr:uid="{00000000-0005-0000-0000-00001C840000}"/>
    <cellStyle name="RIGs input cells 4 4 25" xfId="34429" xr:uid="{00000000-0005-0000-0000-00001D840000}"/>
    <cellStyle name="RIGs input cells 4 4 26" xfId="34430" xr:uid="{00000000-0005-0000-0000-00001E840000}"/>
    <cellStyle name="RIGs input cells 4 4 27" xfId="34431" xr:uid="{00000000-0005-0000-0000-00001F840000}"/>
    <cellStyle name="RIGs input cells 4 4 28" xfId="34432" xr:uid="{00000000-0005-0000-0000-000020840000}"/>
    <cellStyle name="RIGs input cells 4 4 29" xfId="34433" xr:uid="{00000000-0005-0000-0000-000021840000}"/>
    <cellStyle name="RIGs input cells 4 4 3" xfId="34434" xr:uid="{00000000-0005-0000-0000-000022840000}"/>
    <cellStyle name="RIGs input cells 4 4 3 2" xfId="34435" xr:uid="{00000000-0005-0000-0000-000023840000}"/>
    <cellStyle name="RIGs input cells 4 4 3 3" xfId="34436" xr:uid="{00000000-0005-0000-0000-000024840000}"/>
    <cellStyle name="RIGs input cells 4 4 30" xfId="34437" xr:uid="{00000000-0005-0000-0000-000025840000}"/>
    <cellStyle name="RIGs input cells 4 4 31" xfId="34438" xr:uid="{00000000-0005-0000-0000-000026840000}"/>
    <cellStyle name="RIGs input cells 4 4 32" xfId="34439" xr:uid="{00000000-0005-0000-0000-000027840000}"/>
    <cellStyle name="RIGs input cells 4 4 33" xfId="34440" xr:uid="{00000000-0005-0000-0000-000028840000}"/>
    <cellStyle name="RIGs input cells 4 4 34" xfId="34441" xr:uid="{00000000-0005-0000-0000-000029840000}"/>
    <cellStyle name="RIGs input cells 4 4 4" xfId="34442" xr:uid="{00000000-0005-0000-0000-00002A840000}"/>
    <cellStyle name="RIGs input cells 4 4 4 2" xfId="34443" xr:uid="{00000000-0005-0000-0000-00002B840000}"/>
    <cellStyle name="RIGs input cells 4 4 4 3" xfId="34444" xr:uid="{00000000-0005-0000-0000-00002C840000}"/>
    <cellStyle name="RIGs input cells 4 4 5" xfId="34445" xr:uid="{00000000-0005-0000-0000-00002D840000}"/>
    <cellStyle name="RIGs input cells 4 4 6" xfId="34446" xr:uid="{00000000-0005-0000-0000-00002E840000}"/>
    <cellStyle name="RIGs input cells 4 4 7" xfId="34447" xr:uid="{00000000-0005-0000-0000-00002F840000}"/>
    <cellStyle name="RIGs input cells 4 4 8" xfId="34448" xr:uid="{00000000-0005-0000-0000-000030840000}"/>
    <cellStyle name="RIGs input cells 4 4 9" xfId="34449" xr:uid="{00000000-0005-0000-0000-000031840000}"/>
    <cellStyle name="RIGs input cells 4 5" xfId="34450" xr:uid="{00000000-0005-0000-0000-000032840000}"/>
    <cellStyle name="RIGs input cells 4 5 10" xfId="34451" xr:uid="{00000000-0005-0000-0000-000033840000}"/>
    <cellStyle name="RIGs input cells 4 5 11" xfId="34452" xr:uid="{00000000-0005-0000-0000-000034840000}"/>
    <cellStyle name="RIGs input cells 4 5 12" xfId="34453" xr:uid="{00000000-0005-0000-0000-000035840000}"/>
    <cellStyle name="RIGs input cells 4 5 13" xfId="34454" xr:uid="{00000000-0005-0000-0000-000036840000}"/>
    <cellStyle name="RIGs input cells 4 5 14" xfId="34455" xr:uid="{00000000-0005-0000-0000-000037840000}"/>
    <cellStyle name="RIGs input cells 4 5 15" xfId="34456" xr:uid="{00000000-0005-0000-0000-000038840000}"/>
    <cellStyle name="RIGs input cells 4 5 16" xfId="34457" xr:uid="{00000000-0005-0000-0000-000039840000}"/>
    <cellStyle name="RIGs input cells 4 5 17" xfId="34458" xr:uid="{00000000-0005-0000-0000-00003A840000}"/>
    <cellStyle name="RIGs input cells 4 5 18" xfId="34459" xr:uid="{00000000-0005-0000-0000-00003B840000}"/>
    <cellStyle name="RIGs input cells 4 5 19" xfId="34460" xr:uid="{00000000-0005-0000-0000-00003C840000}"/>
    <cellStyle name="RIGs input cells 4 5 2" xfId="34461" xr:uid="{00000000-0005-0000-0000-00003D840000}"/>
    <cellStyle name="RIGs input cells 4 5 2 10" xfId="34462" xr:uid="{00000000-0005-0000-0000-00003E840000}"/>
    <cellStyle name="RIGs input cells 4 5 2 11" xfId="34463" xr:uid="{00000000-0005-0000-0000-00003F840000}"/>
    <cellStyle name="RIGs input cells 4 5 2 12" xfId="34464" xr:uid="{00000000-0005-0000-0000-000040840000}"/>
    <cellStyle name="RIGs input cells 4 5 2 13" xfId="34465" xr:uid="{00000000-0005-0000-0000-000041840000}"/>
    <cellStyle name="RIGs input cells 4 5 2 2" xfId="34466" xr:uid="{00000000-0005-0000-0000-000042840000}"/>
    <cellStyle name="RIGs input cells 4 5 2 2 2" xfId="34467" xr:uid="{00000000-0005-0000-0000-000043840000}"/>
    <cellStyle name="RIGs input cells 4 5 2 2 3" xfId="34468" xr:uid="{00000000-0005-0000-0000-000044840000}"/>
    <cellStyle name="RIGs input cells 4 5 2 3" xfId="34469" xr:uid="{00000000-0005-0000-0000-000045840000}"/>
    <cellStyle name="RIGs input cells 4 5 2 3 2" xfId="34470" xr:uid="{00000000-0005-0000-0000-000046840000}"/>
    <cellStyle name="RIGs input cells 4 5 2 3 3" xfId="34471" xr:uid="{00000000-0005-0000-0000-000047840000}"/>
    <cellStyle name="RIGs input cells 4 5 2 4" xfId="34472" xr:uid="{00000000-0005-0000-0000-000048840000}"/>
    <cellStyle name="RIGs input cells 4 5 2 5" xfId="34473" xr:uid="{00000000-0005-0000-0000-000049840000}"/>
    <cellStyle name="RIGs input cells 4 5 2 6" xfId="34474" xr:uid="{00000000-0005-0000-0000-00004A840000}"/>
    <cellStyle name="RIGs input cells 4 5 2 7" xfId="34475" xr:uid="{00000000-0005-0000-0000-00004B840000}"/>
    <cellStyle name="RIGs input cells 4 5 2 8" xfId="34476" xr:uid="{00000000-0005-0000-0000-00004C840000}"/>
    <cellStyle name="RIGs input cells 4 5 2 9" xfId="34477" xr:uid="{00000000-0005-0000-0000-00004D840000}"/>
    <cellStyle name="RIGs input cells 4 5 20" xfId="34478" xr:uid="{00000000-0005-0000-0000-00004E840000}"/>
    <cellStyle name="RIGs input cells 4 5 21" xfId="34479" xr:uid="{00000000-0005-0000-0000-00004F840000}"/>
    <cellStyle name="RIGs input cells 4 5 22" xfId="34480" xr:uid="{00000000-0005-0000-0000-000050840000}"/>
    <cellStyle name="RIGs input cells 4 5 23" xfId="34481" xr:uid="{00000000-0005-0000-0000-000051840000}"/>
    <cellStyle name="RIGs input cells 4 5 24" xfId="34482" xr:uid="{00000000-0005-0000-0000-000052840000}"/>
    <cellStyle name="RIGs input cells 4 5 25" xfId="34483" xr:uid="{00000000-0005-0000-0000-000053840000}"/>
    <cellStyle name="RIGs input cells 4 5 26" xfId="34484" xr:uid="{00000000-0005-0000-0000-000054840000}"/>
    <cellStyle name="RIGs input cells 4 5 27" xfId="34485" xr:uid="{00000000-0005-0000-0000-000055840000}"/>
    <cellStyle name="RIGs input cells 4 5 28" xfId="34486" xr:uid="{00000000-0005-0000-0000-000056840000}"/>
    <cellStyle name="RIGs input cells 4 5 29" xfId="34487" xr:uid="{00000000-0005-0000-0000-000057840000}"/>
    <cellStyle name="RIGs input cells 4 5 3" xfId="34488" xr:uid="{00000000-0005-0000-0000-000058840000}"/>
    <cellStyle name="RIGs input cells 4 5 3 2" xfId="34489" xr:uid="{00000000-0005-0000-0000-000059840000}"/>
    <cellStyle name="RIGs input cells 4 5 3 3" xfId="34490" xr:uid="{00000000-0005-0000-0000-00005A840000}"/>
    <cellStyle name="RIGs input cells 4 5 30" xfId="34491" xr:uid="{00000000-0005-0000-0000-00005B840000}"/>
    <cellStyle name="RIGs input cells 4 5 31" xfId="34492" xr:uid="{00000000-0005-0000-0000-00005C840000}"/>
    <cellStyle name="RIGs input cells 4 5 32" xfId="34493" xr:uid="{00000000-0005-0000-0000-00005D840000}"/>
    <cellStyle name="RIGs input cells 4 5 33" xfId="34494" xr:uid="{00000000-0005-0000-0000-00005E840000}"/>
    <cellStyle name="RIGs input cells 4 5 34" xfId="34495" xr:uid="{00000000-0005-0000-0000-00005F840000}"/>
    <cellStyle name="RIGs input cells 4 5 4" xfId="34496" xr:uid="{00000000-0005-0000-0000-000060840000}"/>
    <cellStyle name="RIGs input cells 4 5 4 2" xfId="34497" xr:uid="{00000000-0005-0000-0000-000061840000}"/>
    <cellStyle name="RIGs input cells 4 5 4 3" xfId="34498" xr:uid="{00000000-0005-0000-0000-000062840000}"/>
    <cellStyle name="RIGs input cells 4 5 5" xfId="34499" xr:uid="{00000000-0005-0000-0000-000063840000}"/>
    <cellStyle name="RIGs input cells 4 5 6" xfId="34500" xr:uid="{00000000-0005-0000-0000-000064840000}"/>
    <cellStyle name="RIGs input cells 4 5 7" xfId="34501" xr:uid="{00000000-0005-0000-0000-000065840000}"/>
    <cellStyle name="RIGs input cells 4 5 8" xfId="34502" xr:uid="{00000000-0005-0000-0000-000066840000}"/>
    <cellStyle name="RIGs input cells 4 5 9" xfId="34503" xr:uid="{00000000-0005-0000-0000-000067840000}"/>
    <cellStyle name="RIGs input cells 4 6" xfId="34504" xr:uid="{00000000-0005-0000-0000-000068840000}"/>
    <cellStyle name="RIGs input cells 4 6 10" xfId="34505" xr:uid="{00000000-0005-0000-0000-000069840000}"/>
    <cellStyle name="RIGs input cells 4 6 11" xfId="34506" xr:uid="{00000000-0005-0000-0000-00006A840000}"/>
    <cellStyle name="RIGs input cells 4 6 12" xfId="34507" xr:uid="{00000000-0005-0000-0000-00006B840000}"/>
    <cellStyle name="RIGs input cells 4 6 13" xfId="34508" xr:uid="{00000000-0005-0000-0000-00006C840000}"/>
    <cellStyle name="RIGs input cells 4 6 2" xfId="34509" xr:uid="{00000000-0005-0000-0000-00006D840000}"/>
    <cellStyle name="RIGs input cells 4 6 2 2" xfId="34510" xr:uid="{00000000-0005-0000-0000-00006E840000}"/>
    <cellStyle name="RIGs input cells 4 6 2 3" xfId="34511" xr:uid="{00000000-0005-0000-0000-00006F840000}"/>
    <cellStyle name="RIGs input cells 4 6 3" xfId="34512" xr:uid="{00000000-0005-0000-0000-000070840000}"/>
    <cellStyle name="RIGs input cells 4 6 3 2" xfId="34513" xr:uid="{00000000-0005-0000-0000-000071840000}"/>
    <cellStyle name="RIGs input cells 4 6 3 3" xfId="34514" xr:uid="{00000000-0005-0000-0000-000072840000}"/>
    <cellStyle name="RIGs input cells 4 6 4" xfId="34515" xr:uid="{00000000-0005-0000-0000-000073840000}"/>
    <cellStyle name="RIGs input cells 4 6 5" xfId="34516" xr:uid="{00000000-0005-0000-0000-000074840000}"/>
    <cellStyle name="RIGs input cells 4 6 6" xfId="34517" xr:uid="{00000000-0005-0000-0000-000075840000}"/>
    <cellStyle name="RIGs input cells 4 6 7" xfId="34518" xr:uid="{00000000-0005-0000-0000-000076840000}"/>
    <cellStyle name="RIGs input cells 4 6 8" xfId="34519" xr:uid="{00000000-0005-0000-0000-000077840000}"/>
    <cellStyle name="RIGs input cells 4 6 9" xfId="34520" xr:uid="{00000000-0005-0000-0000-000078840000}"/>
    <cellStyle name="RIGs input cells 4 7" xfId="34521" xr:uid="{00000000-0005-0000-0000-000079840000}"/>
    <cellStyle name="RIGs input cells 4 7 2" xfId="34522" xr:uid="{00000000-0005-0000-0000-00007A840000}"/>
    <cellStyle name="RIGs input cells 4 7 2 2" xfId="34523" xr:uid="{00000000-0005-0000-0000-00007B840000}"/>
    <cellStyle name="RIGs input cells 4 7 2 3" xfId="34524" xr:uid="{00000000-0005-0000-0000-00007C840000}"/>
    <cellStyle name="RIGs input cells 4 7 3" xfId="34525" xr:uid="{00000000-0005-0000-0000-00007D840000}"/>
    <cellStyle name="RIGs input cells 4 7 3 2" xfId="34526" xr:uid="{00000000-0005-0000-0000-00007E840000}"/>
    <cellStyle name="RIGs input cells 4 7 4" xfId="34527" xr:uid="{00000000-0005-0000-0000-00007F840000}"/>
    <cellStyle name="RIGs input cells 4 8" xfId="34528" xr:uid="{00000000-0005-0000-0000-000080840000}"/>
    <cellStyle name="RIGs input cells 4 8 2" xfId="34529" xr:uid="{00000000-0005-0000-0000-000081840000}"/>
    <cellStyle name="RIGs input cells 4 9" xfId="34530" xr:uid="{00000000-0005-0000-0000-000082840000}"/>
    <cellStyle name="RIGs input cells 4 9 2" xfId="34531" xr:uid="{00000000-0005-0000-0000-000083840000}"/>
    <cellStyle name="RIGs input cells 4_1.3s Accounting C Costs Scots" xfId="34532" xr:uid="{00000000-0005-0000-0000-000084840000}"/>
    <cellStyle name="RIGs input cells 40" xfId="34533" xr:uid="{00000000-0005-0000-0000-000085840000}"/>
    <cellStyle name="RIGs input cells 41" xfId="34534" xr:uid="{00000000-0005-0000-0000-000086840000}"/>
    <cellStyle name="RIGs input cells 42" xfId="34535" xr:uid="{00000000-0005-0000-0000-000087840000}"/>
    <cellStyle name="RIGs input cells 43" xfId="34536" xr:uid="{00000000-0005-0000-0000-000088840000}"/>
    <cellStyle name="RIGs input cells 44" xfId="34537" xr:uid="{00000000-0005-0000-0000-000089840000}"/>
    <cellStyle name="RIGs input cells 45" xfId="34538" xr:uid="{00000000-0005-0000-0000-00008A840000}"/>
    <cellStyle name="RIGs input cells 46" xfId="34539" xr:uid="{00000000-0005-0000-0000-00008B840000}"/>
    <cellStyle name="RIGs input cells 5" xfId="1272" xr:uid="{00000000-0005-0000-0000-00008C840000}"/>
    <cellStyle name="RIGs input cells 5 10" xfId="34540" xr:uid="{00000000-0005-0000-0000-00008D840000}"/>
    <cellStyle name="RIGs input cells 5 10 2" xfId="34541" xr:uid="{00000000-0005-0000-0000-00008E840000}"/>
    <cellStyle name="RIGs input cells 5 11" xfId="34542" xr:uid="{00000000-0005-0000-0000-00008F840000}"/>
    <cellStyle name="RIGs input cells 5 11 2" xfId="34543" xr:uid="{00000000-0005-0000-0000-000090840000}"/>
    <cellStyle name="RIGs input cells 5 12" xfId="34544" xr:uid="{00000000-0005-0000-0000-000091840000}"/>
    <cellStyle name="RIGs input cells 5 12 2" xfId="34545" xr:uid="{00000000-0005-0000-0000-000092840000}"/>
    <cellStyle name="RIGs input cells 5 13" xfId="34546" xr:uid="{00000000-0005-0000-0000-000093840000}"/>
    <cellStyle name="RIGs input cells 5 13 2" xfId="34547" xr:uid="{00000000-0005-0000-0000-000094840000}"/>
    <cellStyle name="RIGs input cells 5 14" xfId="34548" xr:uid="{00000000-0005-0000-0000-000095840000}"/>
    <cellStyle name="RIGs input cells 5 14 2" xfId="34549" xr:uid="{00000000-0005-0000-0000-000096840000}"/>
    <cellStyle name="RIGs input cells 5 15" xfId="34550" xr:uid="{00000000-0005-0000-0000-000097840000}"/>
    <cellStyle name="RIGs input cells 5 15 2" xfId="34551" xr:uid="{00000000-0005-0000-0000-000098840000}"/>
    <cellStyle name="RIGs input cells 5 16" xfId="34552" xr:uid="{00000000-0005-0000-0000-000099840000}"/>
    <cellStyle name="RIGs input cells 5 16 2" xfId="34553" xr:uid="{00000000-0005-0000-0000-00009A840000}"/>
    <cellStyle name="RIGs input cells 5 17" xfId="34554" xr:uid="{00000000-0005-0000-0000-00009B840000}"/>
    <cellStyle name="RIGs input cells 5 17 2" xfId="34555" xr:uid="{00000000-0005-0000-0000-00009C840000}"/>
    <cellStyle name="RIGs input cells 5 18" xfId="34556" xr:uid="{00000000-0005-0000-0000-00009D840000}"/>
    <cellStyle name="RIGs input cells 5 18 2" xfId="34557" xr:uid="{00000000-0005-0000-0000-00009E840000}"/>
    <cellStyle name="RIGs input cells 5 19" xfId="34558" xr:uid="{00000000-0005-0000-0000-00009F840000}"/>
    <cellStyle name="RIGs input cells 5 19 2" xfId="34559" xr:uid="{00000000-0005-0000-0000-0000A0840000}"/>
    <cellStyle name="RIGs input cells 5 2" xfId="1273" xr:uid="{00000000-0005-0000-0000-0000A1840000}"/>
    <cellStyle name="RIGs input cells 5 2 10" xfId="34560" xr:uid="{00000000-0005-0000-0000-0000A2840000}"/>
    <cellStyle name="RIGs input cells 5 2 10 2" xfId="34561" xr:uid="{00000000-0005-0000-0000-0000A3840000}"/>
    <cellStyle name="RIGs input cells 5 2 11" xfId="34562" xr:uid="{00000000-0005-0000-0000-0000A4840000}"/>
    <cellStyle name="RIGs input cells 5 2 11 2" xfId="34563" xr:uid="{00000000-0005-0000-0000-0000A5840000}"/>
    <cellStyle name="RIGs input cells 5 2 12" xfId="34564" xr:uid="{00000000-0005-0000-0000-0000A6840000}"/>
    <cellStyle name="RIGs input cells 5 2 12 2" xfId="34565" xr:uid="{00000000-0005-0000-0000-0000A7840000}"/>
    <cellStyle name="RIGs input cells 5 2 13" xfId="34566" xr:uid="{00000000-0005-0000-0000-0000A8840000}"/>
    <cellStyle name="RIGs input cells 5 2 13 2" xfId="34567" xr:uid="{00000000-0005-0000-0000-0000A9840000}"/>
    <cellStyle name="RIGs input cells 5 2 14" xfId="34568" xr:uid="{00000000-0005-0000-0000-0000AA840000}"/>
    <cellStyle name="RIGs input cells 5 2 14 2" xfId="34569" xr:uid="{00000000-0005-0000-0000-0000AB840000}"/>
    <cellStyle name="RIGs input cells 5 2 15" xfId="34570" xr:uid="{00000000-0005-0000-0000-0000AC840000}"/>
    <cellStyle name="RIGs input cells 5 2 15 2" xfId="34571" xr:uid="{00000000-0005-0000-0000-0000AD840000}"/>
    <cellStyle name="RIGs input cells 5 2 16" xfId="34572" xr:uid="{00000000-0005-0000-0000-0000AE840000}"/>
    <cellStyle name="RIGs input cells 5 2 16 2" xfId="34573" xr:uid="{00000000-0005-0000-0000-0000AF840000}"/>
    <cellStyle name="RIGs input cells 5 2 17" xfId="34574" xr:uid="{00000000-0005-0000-0000-0000B0840000}"/>
    <cellStyle name="RIGs input cells 5 2 17 2" xfId="34575" xr:uid="{00000000-0005-0000-0000-0000B1840000}"/>
    <cellStyle name="RIGs input cells 5 2 18" xfId="34576" xr:uid="{00000000-0005-0000-0000-0000B2840000}"/>
    <cellStyle name="RIGs input cells 5 2 18 2" xfId="34577" xr:uid="{00000000-0005-0000-0000-0000B3840000}"/>
    <cellStyle name="RIGs input cells 5 2 19" xfId="34578" xr:uid="{00000000-0005-0000-0000-0000B4840000}"/>
    <cellStyle name="RIGs input cells 5 2 19 2" xfId="34579" xr:uid="{00000000-0005-0000-0000-0000B5840000}"/>
    <cellStyle name="RIGs input cells 5 2 2" xfId="34580" xr:uid="{00000000-0005-0000-0000-0000B6840000}"/>
    <cellStyle name="RIGs input cells 5 2 2 10" xfId="34581" xr:uid="{00000000-0005-0000-0000-0000B7840000}"/>
    <cellStyle name="RIGs input cells 5 2 2 11" xfId="34582" xr:uid="{00000000-0005-0000-0000-0000B8840000}"/>
    <cellStyle name="RIGs input cells 5 2 2 12" xfId="34583" xr:uid="{00000000-0005-0000-0000-0000B9840000}"/>
    <cellStyle name="RIGs input cells 5 2 2 13" xfId="34584" xr:uid="{00000000-0005-0000-0000-0000BA840000}"/>
    <cellStyle name="RIGs input cells 5 2 2 14" xfId="34585" xr:uid="{00000000-0005-0000-0000-0000BB840000}"/>
    <cellStyle name="RIGs input cells 5 2 2 15" xfId="34586" xr:uid="{00000000-0005-0000-0000-0000BC840000}"/>
    <cellStyle name="RIGs input cells 5 2 2 16" xfId="34587" xr:uid="{00000000-0005-0000-0000-0000BD840000}"/>
    <cellStyle name="RIGs input cells 5 2 2 17" xfId="34588" xr:uid="{00000000-0005-0000-0000-0000BE840000}"/>
    <cellStyle name="RIGs input cells 5 2 2 18" xfId="34589" xr:uid="{00000000-0005-0000-0000-0000BF840000}"/>
    <cellStyle name="RIGs input cells 5 2 2 19" xfId="34590" xr:uid="{00000000-0005-0000-0000-0000C0840000}"/>
    <cellStyle name="RIGs input cells 5 2 2 2" xfId="34591" xr:uid="{00000000-0005-0000-0000-0000C1840000}"/>
    <cellStyle name="RIGs input cells 5 2 2 2 10" xfId="34592" xr:uid="{00000000-0005-0000-0000-0000C2840000}"/>
    <cellStyle name="RIGs input cells 5 2 2 2 11" xfId="34593" xr:uid="{00000000-0005-0000-0000-0000C3840000}"/>
    <cellStyle name="RIGs input cells 5 2 2 2 12" xfId="34594" xr:uid="{00000000-0005-0000-0000-0000C4840000}"/>
    <cellStyle name="RIGs input cells 5 2 2 2 13" xfId="34595" xr:uid="{00000000-0005-0000-0000-0000C5840000}"/>
    <cellStyle name="RIGs input cells 5 2 2 2 14" xfId="34596" xr:uid="{00000000-0005-0000-0000-0000C6840000}"/>
    <cellStyle name="RIGs input cells 5 2 2 2 15" xfId="34597" xr:uid="{00000000-0005-0000-0000-0000C7840000}"/>
    <cellStyle name="RIGs input cells 5 2 2 2 16" xfId="34598" xr:uid="{00000000-0005-0000-0000-0000C8840000}"/>
    <cellStyle name="RIGs input cells 5 2 2 2 17" xfId="34599" xr:uid="{00000000-0005-0000-0000-0000C9840000}"/>
    <cellStyle name="RIGs input cells 5 2 2 2 18" xfId="34600" xr:uid="{00000000-0005-0000-0000-0000CA840000}"/>
    <cellStyle name="RIGs input cells 5 2 2 2 19" xfId="34601" xr:uid="{00000000-0005-0000-0000-0000CB840000}"/>
    <cellStyle name="RIGs input cells 5 2 2 2 2" xfId="34602" xr:uid="{00000000-0005-0000-0000-0000CC840000}"/>
    <cellStyle name="RIGs input cells 5 2 2 2 2 10" xfId="34603" xr:uid="{00000000-0005-0000-0000-0000CD840000}"/>
    <cellStyle name="RIGs input cells 5 2 2 2 2 11" xfId="34604" xr:uid="{00000000-0005-0000-0000-0000CE840000}"/>
    <cellStyle name="RIGs input cells 5 2 2 2 2 12" xfId="34605" xr:uid="{00000000-0005-0000-0000-0000CF840000}"/>
    <cellStyle name="RIGs input cells 5 2 2 2 2 13" xfId="34606" xr:uid="{00000000-0005-0000-0000-0000D0840000}"/>
    <cellStyle name="RIGs input cells 5 2 2 2 2 2" xfId="34607" xr:uid="{00000000-0005-0000-0000-0000D1840000}"/>
    <cellStyle name="RIGs input cells 5 2 2 2 2 2 2" xfId="34608" xr:uid="{00000000-0005-0000-0000-0000D2840000}"/>
    <cellStyle name="RIGs input cells 5 2 2 2 2 2 3" xfId="34609" xr:uid="{00000000-0005-0000-0000-0000D3840000}"/>
    <cellStyle name="RIGs input cells 5 2 2 2 2 3" xfId="34610" xr:uid="{00000000-0005-0000-0000-0000D4840000}"/>
    <cellStyle name="RIGs input cells 5 2 2 2 2 3 2" xfId="34611" xr:uid="{00000000-0005-0000-0000-0000D5840000}"/>
    <cellStyle name="RIGs input cells 5 2 2 2 2 3 3" xfId="34612" xr:uid="{00000000-0005-0000-0000-0000D6840000}"/>
    <cellStyle name="RIGs input cells 5 2 2 2 2 4" xfId="34613" xr:uid="{00000000-0005-0000-0000-0000D7840000}"/>
    <cellStyle name="RIGs input cells 5 2 2 2 2 5" xfId="34614" xr:uid="{00000000-0005-0000-0000-0000D8840000}"/>
    <cellStyle name="RIGs input cells 5 2 2 2 2 6" xfId="34615" xr:uid="{00000000-0005-0000-0000-0000D9840000}"/>
    <cellStyle name="RIGs input cells 5 2 2 2 2 7" xfId="34616" xr:uid="{00000000-0005-0000-0000-0000DA840000}"/>
    <cellStyle name="RIGs input cells 5 2 2 2 2 8" xfId="34617" xr:uid="{00000000-0005-0000-0000-0000DB840000}"/>
    <cellStyle name="RIGs input cells 5 2 2 2 2 9" xfId="34618" xr:uid="{00000000-0005-0000-0000-0000DC840000}"/>
    <cellStyle name="RIGs input cells 5 2 2 2 20" xfId="34619" xr:uid="{00000000-0005-0000-0000-0000DD840000}"/>
    <cellStyle name="RIGs input cells 5 2 2 2 21" xfId="34620" xr:uid="{00000000-0005-0000-0000-0000DE840000}"/>
    <cellStyle name="RIGs input cells 5 2 2 2 22" xfId="34621" xr:uid="{00000000-0005-0000-0000-0000DF840000}"/>
    <cellStyle name="RIGs input cells 5 2 2 2 23" xfId="34622" xr:uid="{00000000-0005-0000-0000-0000E0840000}"/>
    <cellStyle name="RIGs input cells 5 2 2 2 24" xfId="34623" xr:uid="{00000000-0005-0000-0000-0000E1840000}"/>
    <cellStyle name="RIGs input cells 5 2 2 2 25" xfId="34624" xr:uid="{00000000-0005-0000-0000-0000E2840000}"/>
    <cellStyle name="RIGs input cells 5 2 2 2 26" xfId="34625" xr:uid="{00000000-0005-0000-0000-0000E3840000}"/>
    <cellStyle name="RIGs input cells 5 2 2 2 27" xfId="34626" xr:uid="{00000000-0005-0000-0000-0000E4840000}"/>
    <cellStyle name="RIGs input cells 5 2 2 2 28" xfId="34627" xr:uid="{00000000-0005-0000-0000-0000E5840000}"/>
    <cellStyle name="RIGs input cells 5 2 2 2 29" xfId="34628" xr:uid="{00000000-0005-0000-0000-0000E6840000}"/>
    <cellStyle name="RIGs input cells 5 2 2 2 3" xfId="34629" xr:uid="{00000000-0005-0000-0000-0000E7840000}"/>
    <cellStyle name="RIGs input cells 5 2 2 2 3 2" xfId="34630" xr:uid="{00000000-0005-0000-0000-0000E8840000}"/>
    <cellStyle name="RIGs input cells 5 2 2 2 3 3" xfId="34631" xr:uid="{00000000-0005-0000-0000-0000E9840000}"/>
    <cellStyle name="RIGs input cells 5 2 2 2 30" xfId="34632" xr:uid="{00000000-0005-0000-0000-0000EA840000}"/>
    <cellStyle name="RIGs input cells 5 2 2 2 31" xfId="34633" xr:uid="{00000000-0005-0000-0000-0000EB840000}"/>
    <cellStyle name="RIGs input cells 5 2 2 2 32" xfId="34634" xr:uid="{00000000-0005-0000-0000-0000EC840000}"/>
    <cellStyle name="RIGs input cells 5 2 2 2 33" xfId="34635" xr:uid="{00000000-0005-0000-0000-0000ED840000}"/>
    <cellStyle name="RIGs input cells 5 2 2 2 34" xfId="34636" xr:uid="{00000000-0005-0000-0000-0000EE840000}"/>
    <cellStyle name="RIGs input cells 5 2 2 2 4" xfId="34637" xr:uid="{00000000-0005-0000-0000-0000EF840000}"/>
    <cellStyle name="RIGs input cells 5 2 2 2 4 2" xfId="34638" xr:uid="{00000000-0005-0000-0000-0000F0840000}"/>
    <cellStyle name="RIGs input cells 5 2 2 2 4 3" xfId="34639" xr:uid="{00000000-0005-0000-0000-0000F1840000}"/>
    <cellStyle name="RIGs input cells 5 2 2 2 5" xfId="34640" xr:uid="{00000000-0005-0000-0000-0000F2840000}"/>
    <cellStyle name="RIGs input cells 5 2 2 2 6" xfId="34641" xr:uid="{00000000-0005-0000-0000-0000F3840000}"/>
    <cellStyle name="RIGs input cells 5 2 2 2 7" xfId="34642" xr:uid="{00000000-0005-0000-0000-0000F4840000}"/>
    <cellStyle name="RIGs input cells 5 2 2 2 8" xfId="34643" xr:uid="{00000000-0005-0000-0000-0000F5840000}"/>
    <cellStyle name="RIGs input cells 5 2 2 2 9" xfId="34644" xr:uid="{00000000-0005-0000-0000-0000F6840000}"/>
    <cellStyle name="RIGs input cells 5 2 2 20" xfId="34645" xr:uid="{00000000-0005-0000-0000-0000F7840000}"/>
    <cellStyle name="RIGs input cells 5 2 2 21" xfId="34646" xr:uid="{00000000-0005-0000-0000-0000F8840000}"/>
    <cellStyle name="RIGs input cells 5 2 2 22" xfId="34647" xr:uid="{00000000-0005-0000-0000-0000F9840000}"/>
    <cellStyle name="RIGs input cells 5 2 2 23" xfId="34648" xr:uid="{00000000-0005-0000-0000-0000FA840000}"/>
    <cellStyle name="RIGs input cells 5 2 2 24" xfId="34649" xr:uid="{00000000-0005-0000-0000-0000FB840000}"/>
    <cellStyle name="RIGs input cells 5 2 2 25" xfId="34650" xr:uid="{00000000-0005-0000-0000-0000FC840000}"/>
    <cellStyle name="RIGs input cells 5 2 2 26" xfId="34651" xr:uid="{00000000-0005-0000-0000-0000FD840000}"/>
    <cellStyle name="RIGs input cells 5 2 2 27" xfId="34652" xr:uid="{00000000-0005-0000-0000-0000FE840000}"/>
    <cellStyle name="RIGs input cells 5 2 2 28" xfId="34653" xr:uid="{00000000-0005-0000-0000-0000FF840000}"/>
    <cellStyle name="RIGs input cells 5 2 2 29" xfId="34654" xr:uid="{00000000-0005-0000-0000-000000850000}"/>
    <cellStyle name="RIGs input cells 5 2 2 3" xfId="34655" xr:uid="{00000000-0005-0000-0000-000001850000}"/>
    <cellStyle name="RIGs input cells 5 2 2 3 10" xfId="34656" xr:uid="{00000000-0005-0000-0000-000002850000}"/>
    <cellStyle name="RIGs input cells 5 2 2 3 11" xfId="34657" xr:uid="{00000000-0005-0000-0000-000003850000}"/>
    <cellStyle name="RIGs input cells 5 2 2 3 12" xfId="34658" xr:uid="{00000000-0005-0000-0000-000004850000}"/>
    <cellStyle name="RIGs input cells 5 2 2 3 13" xfId="34659" xr:uid="{00000000-0005-0000-0000-000005850000}"/>
    <cellStyle name="RIGs input cells 5 2 2 3 2" xfId="34660" xr:uid="{00000000-0005-0000-0000-000006850000}"/>
    <cellStyle name="RIGs input cells 5 2 2 3 2 2" xfId="34661" xr:uid="{00000000-0005-0000-0000-000007850000}"/>
    <cellStyle name="RIGs input cells 5 2 2 3 2 3" xfId="34662" xr:uid="{00000000-0005-0000-0000-000008850000}"/>
    <cellStyle name="RIGs input cells 5 2 2 3 3" xfId="34663" xr:uid="{00000000-0005-0000-0000-000009850000}"/>
    <cellStyle name="RIGs input cells 5 2 2 3 3 2" xfId="34664" xr:uid="{00000000-0005-0000-0000-00000A850000}"/>
    <cellStyle name="RIGs input cells 5 2 2 3 3 3" xfId="34665" xr:uid="{00000000-0005-0000-0000-00000B850000}"/>
    <cellStyle name="RIGs input cells 5 2 2 3 4" xfId="34666" xr:uid="{00000000-0005-0000-0000-00000C850000}"/>
    <cellStyle name="RIGs input cells 5 2 2 3 5" xfId="34667" xr:uid="{00000000-0005-0000-0000-00000D850000}"/>
    <cellStyle name="RIGs input cells 5 2 2 3 6" xfId="34668" xr:uid="{00000000-0005-0000-0000-00000E850000}"/>
    <cellStyle name="RIGs input cells 5 2 2 3 7" xfId="34669" xr:uid="{00000000-0005-0000-0000-00000F850000}"/>
    <cellStyle name="RIGs input cells 5 2 2 3 8" xfId="34670" xr:uid="{00000000-0005-0000-0000-000010850000}"/>
    <cellStyle name="RIGs input cells 5 2 2 3 9" xfId="34671" xr:uid="{00000000-0005-0000-0000-000011850000}"/>
    <cellStyle name="RIGs input cells 5 2 2 30" xfId="34672" xr:uid="{00000000-0005-0000-0000-000012850000}"/>
    <cellStyle name="RIGs input cells 5 2 2 31" xfId="34673" xr:uid="{00000000-0005-0000-0000-000013850000}"/>
    <cellStyle name="RIGs input cells 5 2 2 32" xfId="34674" xr:uid="{00000000-0005-0000-0000-000014850000}"/>
    <cellStyle name="RIGs input cells 5 2 2 33" xfId="34675" xr:uid="{00000000-0005-0000-0000-000015850000}"/>
    <cellStyle name="RIGs input cells 5 2 2 34" xfId="34676" xr:uid="{00000000-0005-0000-0000-000016850000}"/>
    <cellStyle name="RIGs input cells 5 2 2 35" xfId="34677" xr:uid="{00000000-0005-0000-0000-000017850000}"/>
    <cellStyle name="RIGs input cells 5 2 2 4" xfId="34678" xr:uid="{00000000-0005-0000-0000-000018850000}"/>
    <cellStyle name="RIGs input cells 5 2 2 4 2" xfId="34679" xr:uid="{00000000-0005-0000-0000-000019850000}"/>
    <cellStyle name="RIGs input cells 5 2 2 4 3" xfId="34680" xr:uid="{00000000-0005-0000-0000-00001A850000}"/>
    <cellStyle name="RIGs input cells 5 2 2 5" xfId="34681" xr:uid="{00000000-0005-0000-0000-00001B850000}"/>
    <cellStyle name="RIGs input cells 5 2 2 5 2" xfId="34682" xr:uid="{00000000-0005-0000-0000-00001C850000}"/>
    <cellStyle name="RIGs input cells 5 2 2 5 3" xfId="34683" xr:uid="{00000000-0005-0000-0000-00001D850000}"/>
    <cellStyle name="RIGs input cells 5 2 2 6" xfId="34684" xr:uid="{00000000-0005-0000-0000-00001E850000}"/>
    <cellStyle name="RIGs input cells 5 2 2 7" xfId="34685" xr:uid="{00000000-0005-0000-0000-00001F850000}"/>
    <cellStyle name="RIGs input cells 5 2 2 8" xfId="34686" xr:uid="{00000000-0005-0000-0000-000020850000}"/>
    <cellStyle name="RIGs input cells 5 2 2 9" xfId="34687" xr:uid="{00000000-0005-0000-0000-000021850000}"/>
    <cellStyle name="RIGs input cells 5 2 2_4 28 1_Asst_Health_Crit_AllTO_RIIO_20110714pm" xfId="34688" xr:uid="{00000000-0005-0000-0000-000022850000}"/>
    <cellStyle name="RIGs input cells 5 2 20" xfId="34689" xr:uid="{00000000-0005-0000-0000-000023850000}"/>
    <cellStyle name="RIGs input cells 5 2 20 2" xfId="34690" xr:uid="{00000000-0005-0000-0000-000024850000}"/>
    <cellStyle name="RIGs input cells 5 2 21" xfId="34691" xr:uid="{00000000-0005-0000-0000-000025850000}"/>
    <cellStyle name="RIGs input cells 5 2 21 2" xfId="34692" xr:uid="{00000000-0005-0000-0000-000026850000}"/>
    <cellStyle name="RIGs input cells 5 2 22" xfId="34693" xr:uid="{00000000-0005-0000-0000-000027850000}"/>
    <cellStyle name="RIGs input cells 5 2 22 2" xfId="34694" xr:uid="{00000000-0005-0000-0000-000028850000}"/>
    <cellStyle name="RIGs input cells 5 2 23" xfId="34695" xr:uid="{00000000-0005-0000-0000-000029850000}"/>
    <cellStyle name="RIGs input cells 5 2 23 2" xfId="34696" xr:uid="{00000000-0005-0000-0000-00002A850000}"/>
    <cellStyle name="RIGs input cells 5 2 24" xfId="34697" xr:uid="{00000000-0005-0000-0000-00002B850000}"/>
    <cellStyle name="RIGs input cells 5 2 24 2" xfId="34698" xr:uid="{00000000-0005-0000-0000-00002C850000}"/>
    <cellStyle name="RIGs input cells 5 2 25" xfId="34699" xr:uid="{00000000-0005-0000-0000-00002D850000}"/>
    <cellStyle name="RIGs input cells 5 2 25 2" xfId="34700" xr:uid="{00000000-0005-0000-0000-00002E850000}"/>
    <cellStyle name="RIGs input cells 5 2 26" xfId="34701" xr:uid="{00000000-0005-0000-0000-00002F850000}"/>
    <cellStyle name="RIGs input cells 5 2 27" xfId="34702" xr:uid="{00000000-0005-0000-0000-000030850000}"/>
    <cellStyle name="RIGs input cells 5 2 28" xfId="34703" xr:uid="{00000000-0005-0000-0000-000031850000}"/>
    <cellStyle name="RIGs input cells 5 2 29" xfId="34704" xr:uid="{00000000-0005-0000-0000-000032850000}"/>
    <cellStyle name="RIGs input cells 5 2 3" xfId="34705" xr:uid="{00000000-0005-0000-0000-000033850000}"/>
    <cellStyle name="RIGs input cells 5 2 3 10" xfId="34706" xr:uid="{00000000-0005-0000-0000-000034850000}"/>
    <cellStyle name="RIGs input cells 5 2 3 11" xfId="34707" xr:uid="{00000000-0005-0000-0000-000035850000}"/>
    <cellStyle name="RIGs input cells 5 2 3 12" xfId="34708" xr:uid="{00000000-0005-0000-0000-000036850000}"/>
    <cellStyle name="RIGs input cells 5 2 3 13" xfId="34709" xr:uid="{00000000-0005-0000-0000-000037850000}"/>
    <cellStyle name="RIGs input cells 5 2 3 14" xfId="34710" xr:uid="{00000000-0005-0000-0000-000038850000}"/>
    <cellStyle name="RIGs input cells 5 2 3 15" xfId="34711" xr:uid="{00000000-0005-0000-0000-000039850000}"/>
    <cellStyle name="RIGs input cells 5 2 3 16" xfId="34712" xr:uid="{00000000-0005-0000-0000-00003A850000}"/>
    <cellStyle name="RIGs input cells 5 2 3 17" xfId="34713" xr:uid="{00000000-0005-0000-0000-00003B850000}"/>
    <cellStyle name="RIGs input cells 5 2 3 18" xfId="34714" xr:uid="{00000000-0005-0000-0000-00003C850000}"/>
    <cellStyle name="RIGs input cells 5 2 3 19" xfId="34715" xr:uid="{00000000-0005-0000-0000-00003D850000}"/>
    <cellStyle name="RIGs input cells 5 2 3 2" xfId="34716" xr:uid="{00000000-0005-0000-0000-00003E850000}"/>
    <cellStyle name="RIGs input cells 5 2 3 2 10" xfId="34717" xr:uid="{00000000-0005-0000-0000-00003F850000}"/>
    <cellStyle name="RIGs input cells 5 2 3 2 11" xfId="34718" xr:uid="{00000000-0005-0000-0000-000040850000}"/>
    <cellStyle name="RIGs input cells 5 2 3 2 12" xfId="34719" xr:uid="{00000000-0005-0000-0000-000041850000}"/>
    <cellStyle name="RIGs input cells 5 2 3 2 13" xfId="34720" xr:uid="{00000000-0005-0000-0000-000042850000}"/>
    <cellStyle name="RIGs input cells 5 2 3 2 2" xfId="34721" xr:uid="{00000000-0005-0000-0000-000043850000}"/>
    <cellStyle name="RIGs input cells 5 2 3 2 2 2" xfId="34722" xr:uid="{00000000-0005-0000-0000-000044850000}"/>
    <cellStyle name="RIGs input cells 5 2 3 2 2 3" xfId="34723" xr:uid="{00000000-0005-0000-0000-000045850000}"/>
    <cellStyle name="RIGs input cells 5 2 3 2 3" xfId="34724" xr:uid="{00000000-0005-0000-0000-000046850000}"/>
    <cellStyle name="RIGs input cells 5 2 3 2 3 2" xfId="34725" xr:uid="{00000000-0005-0000-0000-000047850000}"/>
    <cellStyle name="RIGs input cells 5 2 3 2 3 3" xfId="34726" xr:uid="{00000000-0005-0000-0000-000048850000}"/>
    <cellStyle name="RIGs input cells 5 2 3 2 4" xfId="34727" xr:uid="{00000000-0005-0000-0000-000049850000}"/>
    <cellStyle name="RIGs input cells 5 2 3 2 5" xfId="34728" xr:uid="{00000000-0005-0000-0000-00004A850000}"/>
    <cellStyle name="RIGs input cells 5 2 3 2 6" xfId="34729" xr:uid="{00000000-0005-0000-0000-00004B850000}"/>
    <cellStyle name="RIGs input cells 5 2 3 2 7" xfId="34730" xr:uid="{00000000-0005-0000-0000-00004C850000}"/>
    <cellStyle name="RIGs input cells 5 2 3 2 8" xfId="34731" xr:uid="{00000000-0005-0000-0000-00004D850000}"/>
    <cellStyle name="RIGs input cells 5 2 3 2 9" xfId="34732" xr:uid="{00000000-0005-0000-0000-00004E850000}"/>
    <cellStyle name="RIGs input cells 5 2 3 20" xfId="34733" xr:uid="{00000000-0005-0000-0000-00004F850000}"/>
    <cellStyle name="RIGs input cells 5 2 3 21" xfId="34734" xr:uid="{00000000-0005-0000-0000-000050850000}"/>
    <cellStyle name="RIGs input cells 5 2 3 22" xfId="34735" xr:uid="{00000000-0005-0000-0000-000051850000}"/>
    <cellStyle name="RIGs input cells 5 2 3 23" xfId="34736" xr:uid="{00000000-0005-0000-0000-000052850000}"/>
    <cellStyle name="RIGs input cells 5 2 3 24" xfId="34737" xr:uid="{00000000-0005-0000-0000-000053850000}"/>
    <cellStyle name="RIGs input cells 5 2 3 25" xfId="34738" xr:uid="{00000000-0005-0000-0000-000054850000}"/>
    <cellStyle name="RIGs input cells 5 2 3 26" xfId="34739" xr:uid="{00000000-0005-0000-0000-000055850000}"/>
    <cellStyle name="RIGs input cells 5 2 3 27" xfId="34740" xr:uid="{00000000-0005-0000-0000-000056850000}"/>
    <cellStyle name="RIGs input cells 5 2 3 28" xfId="34741" xr:uid="{00000000-0005-0000-0000-000057850000}"/>
    <cellStyle name="RIGs input cells 5 2 3 29" xfId="34742" xr:uid="{00000000-0005-0000-0000-000058850000}"/>
    <cellStyle name="RIGs input cells 5 2 3 3" xfId="34743" xr:uid="{00000000-0005-0000-0000-000059850000}"/>
    <cellStyle name="RIGs input cells 5 2 3 3 2" xfId="34744" xr:uid="{00000000-0005-0000-0000-00005A850000}"/>
    <cellStyle name="RIGs input cells 5 2 3 3 3" xfId="34745" xr:uid="{00000000-0005-0000-0000-00005B850000}"/>
    <cellStyle name="RIGs input cells 5 2 3 30" xfId="34746" xr:uid="{00000000-0005-0000-0000-00005C850000}"/>
    <cellStyle name="RIGs input cells 5 2 3 31" xfId="34747" xr:uid="{00000000-0005-0000-0000-00005D850000}"/>
    <cellStyle name="RIGs input cells 5 2 3 32" xfId="34748" xr:uid="{00000000-0005-0000-0000-00005E850000}"/>
    <cellStyle name="RIGs input cells 5 2 3 33" xfId="34749" xr:uid="{00000000-0005-0000-0000-00005F850000}"/>
    <cellStyle name="RIGs input cells 5 2 3 34" xfId="34750" xr:uid="{00000000-0005-0000-0000-000060850000}"/>
    <cellStyle name="RIGs input cells 5 2 3 4" xfId="34751" xr:uid="{00000000-0005-0000-0000-000061850000}"/>
    <cellStyle name="RIGs input cells 5 2 3 4 2" xfId="34752" xr:uid="{00000000-0005-0000-0000-000062850000}"/>
    <cellStyle name="RIGs input cells 5 2 3 4 3" xfId="34753" xr:uid="{00000000-0005-0000-0000-000063850000}"/>
    <cellStyle name="RIGs input cells 5 2 3 5" xfId="34754" xr:uid="{00000000-0005-0000-0000-000064850000}"/>
    <cellStyle name="RIGs input cells 5 2 3 6" xfId="34755" xr:uid="{00000000-0005-0000-0000-000065850000}"/>
    <cellStyle name="RIGs input cells 5 2 3 7" xfId="34756" xr:uid="{00000000-0005-0000-0000-000066850000}"/>
    <cellStyle name="RIGs input cells 5 2 3 8" xfId="34757" xr:uid="{00000000-0005-0000-0000-000067850000}"/>
    <cellStyle name="RIGs input cells 5 2 3 9" xfId="34758" xr:uid="{00000000-0005-0000-0000-000068850000}"/>
    <cellStyle name="RIGs input cells 5 2 30" xfId="34759" xr:uid="{00000000-0005-0000-0000-000069850000}"/>
    <cellStyle name="RIGs input cells 5 2 31" xfId="34760" xr:uid="{00000000-0005-0000-0000-00006A850000}"/>
    <cellStyle name="RIGs input cells 5 2 32" xfId="34761" xr:uid="{00000000-0005-0000-0000-00006B850000}"/>
    <cellStyle name="RIGs input cells 5 2 33" xfId="34762" xr:uid="{00000000-0005-0000-0000-00006C850000}"/>
    <cellStyle name="RIGs input cells 5 2 34" xfId="34763" xr:uid="{00000000-0005-0000-0000-00006D850000}"/>
    <cellStyle name="RIGs input cells 5 2 35" xfId="34764" xr:uid="{00000000-0005-0000-0000-00006E850000}"/>
    <cellStyle name="RIGs input cells 5 2 36" xfId="34765" xr:uid="{00000000-0005-0000-0000-00006F850000}"/>
    <cellStyle name="RIGs input cells 5 2 37" xfId="34766" xr:uid="{00000000-0005-0000-0000-000070850000}"/>
    <cellStyle name="RIGs input cells 5 2 38" xfId="34767" xr:uid="{00000000-0005-0000-0000-000071850000}"/>
    <cellStyle name="RIGs input cells 5 2 4" xfId="34768" xr:uid="{00000000-0005-0000-0000-000072850000}"/>
    <cellStyle name="RIGs input cells 5 2 4 10" xfId="34769" xr:uid="{00000000-0005-0000-0000-000073850000}"/>
    <cellStyle name="RIGs input cells 5 2 4 11" xfId="34770" xr:uid="{00000000-0005-0000-0000-000074850000}"/>
    <cellStyle name="RIGs input cells 5 2 4 12" xfId="34771" xr:uid="{00000000-0005-0000-0000-000075850000}"/>
    <cellStyle name="RIGs input cells 5 2 4 13" xfId="34772" xr:uid="{00000000-0005-0000-0000-000076850000}"/>
    <cellStyle name="RIGs input cells 5 2 4 14" xfId="34773" xr:uid="{00000000-0005-0000-0000-000077850000}"/>
    <cellStyle name="RIGs input cells 5 2 4 15" xfId="34774" xr:uid="{00000000-0005-0000-0000-000078850000}"/>
    <cellStyle name="RIGs input cells 5 2 4 16" xfId="34775" xr:uid="{00000000-0005-0000-0000-000079850000}"/>
    <cellStyle name="RIGs input cells 5 2 4 17" xfId="34776" xr:uid="{00000000-0005-0000-0000-00007A850000}"/>
    <cellStyle name="RIGs input cells 5 2 4 18" xfId="34777" xr:uid="{00000000-0005-0000-0000-00007B850000}"/>
    <cellStyle name="RIGs input cells 5 2 4 19" xfId="34778" xr:uid="{00000000-0005-0000-0000-00007C850000}"/>
    <cellStyle name="RIGs input cells 5 2 4 2" xfId="34779" xr:uid="{00000000-0005-0000-0000-00007D850000}"/>
    <cellStyle name="RIGs input cells 5 2 4 2 10" xfId="34780" xr:uid="{00000000-0005-0000-0000-00007E850000}"/>
    <cellStyle name="RIGs input cells 5 2 4 2 11" xfId="34781" xr:uid="{00000000-0005-0000-0000-00007F850000}"/>
    <cellStyle name="RIGs input cells 5 2 4 2 12" xfId="34782" xr:uid="{00000000-0005-0000-0000-000080850000}"/>
    <cellStyle name="RIGs input cells 5 2 4 2 13" xfId="34783" xr:uid="{00000000-0005-0000-0000-000081850000}"/>
    <cellStyle name="RIGs input cells 5 2 4 2 2" xfId="34784" xr:uid="{00000000-0005-0000-0000-000082850000}"/>
    <cellStyle name="RIGs input cells 5 2 4 2 2 2" xfId="34785" xr:uid="{00000000-0005-0000-0000-000083850000}"/>
    <cellStyle name="RIGs input cells 5 2 4 2 2 3" xfId="34786" xr:uid="{00000000-0005-0000-0000-000084850000}"/>
    <cellStyle name="RIGs input cells 5 2 4 2 3" xfId="34787" xr:uid="{00000000-0005-0000-0000-000085850000}"/>
    <cellStyle name="RIGs input cells 5 2 4 2 3 2" xfId="34788" xr:uid="{00000000-0005-0000-0000-000086850000}"/>
    <cellStyle name="RIGs input cells 5 2 4 2 3 3" xfId="34789" xr:uid="{00000000-0005-0000-0000-000087850000}"/>
    <cellStyle name="RIGs input cells 5 2 4 2 4" xfId="34790" xr:uid="{00000000-0005-0000-0000-000088850000}"/>
    <cellStyle name="RIGs input cells 5 2 4 2 5" xfId="34791" xr:uid="{00000000-0005-0000-0000-000089850000}"/>
    <cellStyle name="RIGs input cells 5 2 4 2 6" xfId="34792" xr:uid="{00000000-0005-0000-0000-00008A850000}"/>
    <cellStyle name="RIGs input cells 5 2 4 2 7" xfId="34793" xr:uid="{00000000-0005-0000-0000-00008B850000}"/>
    <cellStyle name="RIGs input cells 5 2 4 2 8" xfId="34794" xr:uid="{00000000-0005-0000-0000-00008C850000}"/>
    <cellStyle name="RIGs input cells 5 2 4 2 9" xfId="34795" xr:uid="{00000000-0005-0000-0000-00008D850000}"/>
    <cellStyle name="RIGs input cells 5 2 4 20" xfId="34796" xr:uid="{00000000-0005-0000-0000-00008E850000}"/>
    <cellStyle name="RIGs input cells 5 2 4 21" xfId="34797" xr:uid="{00000000-0005-0000-0000-00008F850000}"/>
    <cellStyle name="RIGs input cells 5 2 4 22" xfId="34798" xr:uid="{00000000-0005-0000-0000-000090850000}"/>
    <cellStyle name="RIGs input cells 5 2 4 23" xfId="34799" xr:uid="{00000000-0005-0000-0000-000091850000}"/>
    <cellStyle name="RIGs input cells 5 2 4 24" xfId="34800" xr:uid="{00000000-0005-0000-0000-000092850000}"/>
    <cellStyle name="RIGs input cells 5 2 4 25" xfId="34801" xr:uid="{00000000-0005-0000-0000-000093850000}"/>
    <cellStyle name="RIGs input cells 5 2 4 26" xfId="34802" xr:uid="{00000000-0005-0000-0000-000094850000}"/>
    <cellStyle name="RIGs input cells 5 2 4 27" xfId="34803" xr:uid="{00000000-0005-0000-0000-000095850000}"/>
    <cellStyle name="RIGs input cells 5 2 4 28" xfId="34804" xr:uid="{00000000-0005-0000-0000-000096850000}"/>
    <cellStyle name="RIGs input cells 5 2 4 29" xfId="34805" xr:uid="{00000000-0005-0000-0000-000097850000}"/>
    <cellStyle name="RIGs input cells 5 2 4 3" xfId="34806" xr:uid="{00000000-0005-0000-0000-000098850000}"/>
    <cellStyle name="RIGs input cells 5 2 4 3 2" xfId="34807" xr:uid="{00000000-0005-0000-0000-000099850000}"/>
    <cellStyle name="RIGs input cells 5 2 4 3 3" xfId="34808" xr:uid="{00000000-0005-0000-0000-00009A850000}"/>
    <cellStyle name="RIGs input cells 5 2 4 30" xfId="34809" xr:uid="{00000000-0005-0000-0000-00009B850000}"/>
    <cellStyle name="RIGs input cells 5 2 4 31" xfId="34810" xr:uid="{00000000-0005-0000-0000-00009C850000}"/>
    <cellStyle name="RIGs input cells 5 2 4 32" xfId="34811" xr:uid="{00000000-0005-0000-0000-00009D850000}"/>
    <cellStyle name="RIGs input cells 5 2 4 33" xfId="34812" xr:uid="{00000000-0005-0000-0000-00009E850000}"/>
    <cellStyle name="RIGs input cells 5 2 4 34" xfId="34813" xr:uid="{00000000-0005-0000-0000-00009F850000}"/>
    <cellStyle name="RIGs input cells 5 2 4 4" xfId="34814" xr:uid="{00000000-0005-0000-0000-0000A0850000}"/>
    <cellStyle name="RIGs input cells 5 2 4 4 2" xfId="34815" xr:uid="{00000000-0005-0000-0000-0000A1850000}"/>
    <cellStyle name="RIGs input cells 5 2 4 4 3" xfId="34816" xr:uid="{00000000-0005-0000-0000-0000A2850000}"/>
    <cellStyle name="RIGs input cells 5 2 4 5" xfId="34817" xr:uid="{00000000-0005-0000-0000-0000A3850000}"/>
    <cellStyle name="RIGs input cells 5 2 4 6" xfId="34818" xr:uid="{00000000-0005-0000-0000-0000A4850000}"/>
    <cellStyle name="RIGs input cells 5 2 4 7" xfId="34819" xr:uid="{00000000-0005-0000-0000-0000A5850000}"/>
    <cellStyle name="RIGs input cells 5 2 4 8" xfId="34820" xr:uid="{00000000-0005-0000-0000-0000A6850000}"/>
    <cellStyle name="RIGs input cells 5 2 4 9" xfId="34821" xr:uid="{00000000-0005-0000-0000-0000A7850000}"/>
    <cellStyle name="RIGs input cells 5 2 5" xfId="34822" xr:uid="{00000000-0005-0000-0000-0000A8850000}"/>
    <cellStyle name="RIGs input cells 5 2 5 10" xfId="34823" xr:uid="{00000000-0005-0000-0000-0000A9850000}"/>
    <cellStyle name="RIGs input cells 5 2 5 11" xfId="34824" xr:uid="{00000000-0005-0000-0000-0000AA850000}"/>
    <cellStyle name="RIGs input cells 5 2 5 12" xfId="34825" xr:uid="{00000000-0005-0000-0000-0000AB850000}"/>
    <cellStyle name="RIGs input cells 5 2 5 13" xfId="34826" xr:uid="{00000000-0005-0000-0000-0000AC850000}"/>
    <cellStyle name="RIGs input cells 5 2 5 2" xfId="34827" xr:uid="{00000000-0005-0000-0000-0000AD850000}"/>
    <cellStyle name="RIGs input cells 5 2 5 2 2" xfId="34828" xr:uid="{00000000-0005-0000-0000-0000AE850000}"/>
    <cellStyle name="RIGs input cells 5 2 5 2 3" xfId="34829" xr:uid="{00000000-0005-0000-0000-0000AF850000}"/>
    <cellStyle name="RIGs input cells 5 2 5 3" xfId="34830" xr:uid="{00000000-0005-0000-0000-0000B0850000}"/>
    <cellStyle name="RIGs input cells 5 2 5 3 2" xfId="34831" xr:uid="{00000000-0005-0000-0000-0000B1850000}"/>
    <cellStyle name="RIGs input cells 5 2 5 3 3" xfId="34832" xr:uid="{00000000-0005-0000-0000-0000B2850000}"/>
    <cellStyle name="RIGs input cells 5 2 5 4" xfId="34833" xr:uid="{00000000-0005-0000-0000-0000B3850000}"/>
    <cellStyle name="RIGs input cells 5 2 5 5" xfId="34834" xr:uid="{00000000-0005-0000-0000-0000B4850000}"/>
    <cellStyle name="RIGs input cells 5 2 5 6" xfId="34835" xr:uid="{00000000-0005-0000-0000-0000B5850000}"/>
    <cellStyle name="RIGs input cells 5 2 5 7" xfId="34836" xr:uid="{00000000-0005-0000-0000-0000B6850000}"/>
    <cellStyle name="RIGs input cells 5 2 5 8" xfId="34837" xr:uid="{00000000-0005-0000-0000-0000B7850000}"/>
    <cellStyle name="RIGs input cells 5 2 5 9" xfId="34838" xr:uid="{00000000-0005-0000-0000-0000B8850000}"/>
    <cellStyle name="RIGs input cells 5 2 6" xfId="34839" xr:uid="{00000000-0005-0000-0000-0000B9850000}"/>
    <cellStyle name="RIGs input cells 5 2 6 2" xfId="34840" xr:uid="{00000000-0005-0000-0000-0000BA850000}"/>
    <cellStyle name="RIGs input cells 5 2 6 2 2" xfId="34841" xr:uid="{00000000-0005-0000-0000-0000BB850000}"/>
    <cellStyle name="RIGs input cells 5 2 6 2 3" xfId="34842" xr:uid="{00000000-0005-0000-0000-0000BC850000}"/>
    <cellStyle name="RIGs input cells 5 2 6 3" xfId="34843" xr:uid="{00000000-0005-0000-0000-0000BD850000}"/>
    <cellStyle name="RIGs input cells 5 2 6 3 2" xfId="34844" xr:uid="{00000000-0005-0000-0000-0000BE850000}"/>
    <cellStyle name="RIGs input cells 5 2 6 4" xfId="34845" xr:uid="{00000000-0005-0000-0000-0000BF850000}"/>
    <cellStyle name="RIGs input cells 5 2 7" xfId="34846" xr:uid="{00000000-0005-0000-0000-0000C0850000}"/>
    <cellStyle name="RIGs input cells 5 2 7 2" xfId="34847" xr:uid="{00000000-0005-0000-0000-0000C1850000}"/>
    <cellStyle name="RIGs input cells 5 2 8" xfId="34848" xr:uid="{00000000-0005-0000-0000-0000C2850000}"/>
    <cellStyle name="RIGs input cells 5 2 8 2" xfId="34849" xr:uid="{00000000-0005-0000-0000-0000C3850000}"/>
    <cellStyle name="RIGs input cells 5 2 9" xfId="34850" xr:uid="{00000000-0005-0000-0000-0000C4850000}"/>
    <cellStyle name="RIGs input cells 5 2 9 2" xfId="34851" xr:uid="{00000000-0005-0000-0000-0000C5850000}"/>
    <cellStyle name="RIGs input cells 5 2_4 28 1_Asst_Health_Crit_AllTO_RIIO_20110714pm" xfId="34852" xr:uid="{00000000-0005-0000-0000-0000C6850000}"/>
    <cellStyle name="RIGs input cells 5 20" xfId="34853" xr:uid="{00000000-0005-0000-0000-0000C7850000}"/>
    <cellStyle name="RIGs input cells 5 20 2" xfId="34854" xr:uid="{00000000-0005-0000-0000-0000C8850000}"/>
    <cellStyle name="RIGs input cells 5 21" xfId="34855" xr:uid="{00000000-0005-0000-0000-0000C9850000}"/>
    <cellStyle name="RIGs input cells 5 21 2" xfId="34856" xr:uid="{00000000-0005-0000-0000-0000CA850000}"/>
    <cellStyle name="RIGs input cells 5 22" xfId="34857" xr:uid="{00000000-0005-0000-0000-0000CB850000}"/>
    <cellStyle name="RIGs input cells 5 22 2" xfId="34858" xr:uid="{00000000-0005-0000-0000-0000CC850000}"/>
    <cellStyle name="RIGs input cells 5 23" xfId="34859" xr:uid="{00000000-0005-0000-0000-0000CD850000}"/>
    <cellStyle name="RIGs input cells 5 23 2" xfId="34860" xr:uid="{00000000-0005-0000-0000-0000CE850000}"/>
    <cellStyle name="RIGs input cells 5 24" xfId="34861" xr:uid="{00000000-0005-0000-0000-0000CF850000}"/>
    <cellStyle name="RIGs input cells 5 24 2" xfId="34862" xr:uid="{00000000-0005-0000-0000-0000D0850000}"/>
    <cellStyle name="RIGs input cells 5 25" xfId="34863" xr:uid="{00000000-0005-0000-0000-0000D1850000}"/>
    <cellStyle name="RIGs input cells 5 25 2" xfId="34864" xr:uid="{00000000-0005-0000-0000-0000D2850000}"/>
    <cellStyle name="RIGs input cells 5 26" xfId="34865" xr:uid="{00000000-0005-0000-0000-0000D3850000}"/>
    <cellStyle name="RIGs input cells 5 26 2" xfId="34866" xr:uid="{00000000-0005-0000-0000-0000D4850000}"/>
    <cellStyle name="RIGs input cells 5 27" xfId="34867" xr:uid="{00000000-0005-0000-0000-0000D5850000}"/>
    <cellStyle name="RIGs input cells 5 28" xfId="34868" xr:uid="{00000000-0005-0000-0000-0000D6850000}"/>
    <cellStyle name="RIGs input cells 5 29" xfId="34869" xr:uid="{00000000-0005-0000-0000-0000D7850000}"/>
    <cellStyle name="RIGs input cells 5 3" xfId="34870" xr:uid="{00000000-0005-0000-0000-0000D8850000}"/>
    <cellStyle name="RIGs input cells 5 3 10" xfId="34871" xr:uid="{00000000-0005-0000-0000-0000D9850000}"/>
    <cellStyle name="RIGs input cells 5 3 11" xfId="34872" xr:uid="{00000000-0005-0000-0000-0000DA850000}"/>
    <cellStyle name="RIGs input cells 5 3 12" xfId="34873" xr:uid="{00000000-0005-0000-0000-0000DB850000}"/>
    <cellStyle name="RIGs input cells 5 3 13" xfId="34874" xr:uid="{00000000-0005-0000-0000-0000DC850000}"/>
    <cellStyle name="RIGs input cells 5 3 14" xfId="34875" xr:uid="{00000000-0005-0000-0000-0000DD850000}"/>
    <cellStyle name="RIGs input cells 5 3 15" xfId="34876" xr:uid="{00000000-0005-0000-0000-0000DE850000}"/>
    <cellStyle name="RIGs input cells 5 3 16" xfId="34877" xr:uid="{00000000-0005-0000-0000-0000DF850000}"/>
    <cellStyle name="RIGs input cells 5 3 17" xfId="34878" xr:uid="{00000000-0005-0000-0000-0000E0850000}"/>
    <cellStyle name="RIGs input cells 5 3 18" xfId="34879" xr:uid="{00000000-0005-0000-0000-0000E1850000}"/>
    <cellStyle name="RIGs input cells 5 3 19" xfId="34880" xr:uid="{00000000-0005-0000-0000-0000E2850000}"/>
    <cellStyle name="RIGs input cells 5 3 2" xfId="34881" xr:uid="{00000000-0005-0000-0000-0000E3850000}"/>
    <cellStyle name="RIGs input cells 5 3 2 10" xfId="34882" xr:uid="{00000000-0005-0000-0000-0000E4850000}"/>
    <cellStyle name="RIGs input cells 5 3 2 11" xfId="34883" xr:uid="{00000000-0005-0000-0000-0000E5850000}"/>
    <cellStyle name="RIGs input cells 5 3 2 12" xfId="34884" xr:uid="{00000000-0005-0000-0000-0000E6850000}"/>
    <cellStyle name="RIGs input cells 5 3 2 13" xfId="34885" xr:uid="{00000000-0005-0000-0000-0000E7850000}"/>
    <cellStyle name="RIGs input cells 5 3 2 14" xfId="34886" xr:uid="{00000000-0005-0000-0000-0000E8850000}"/>
    <cellStyle name="RIGs input cells 5 3 2 15" xfId="34887" xr:uid="{00000000-0005-0000-0000-0000E9850000}"/>
    <cellStyle name="RIGs input cells 5 3 2 16" xfId="34888" xr:uid="{00000000-0005-0000-0000-0000EA850000}"/>
    <cellStyle name="RIGs input cells 5 3 2 17" xfId="34889" xr:uid="{00000000-0005-0000-0000-0000EB850000}"/>
    <cellStyle name="RIGs input cells 5 3 2 18" xfId="34890" xr:uid="{00000000-0005-0000-0000-0000EC850000}"/>
    <cellStyle name="RIGs input cells 5 3 2 19" xfId="34891" xr:uid="{00000000-0005-0000-0000-0000ED850000}"/>
    <cellStyle name="RIGs input cells 5 3 2 2" xfId="34892" xr:uid="{00000000-0005-0000-0000-0000EE850000}"/>
    <cellStyle name="RIGs input cells 5 3 2 2 10" xfId="34893" xr:uid="{00000000-0005-0000-0000-0000EF850000}"/>
    <cellStyle name="RIGs input cells 5 3 2 2 11" xfId="34894" xr:uid="{00000000-0005-0000-0000-0000F0850000}"/>
    <cellStyle name="RIGs input cells 5 3 2 2 12" xfId="34895" xr:uid="{00000000-0005-0000-0000-0000F1850000}"/>
    <cellStyle name="RIGs input cells 5 3 2 2 13" xfId="34896" xr:uid="{00000000-0005-0000-0000-0000F2850000}"/>
    <cellStyle name="RIGs input cells 5 3 2 2 2" xfId="34897" xr:uid="{00000000-0005-0000-0000-0000F3850000}"/>
    <cellStyle name="RIGs input cells 5 3 2 2 2 2" xfId="34898" xr:uid="{00000000-0005-0000-0000-0000F4850000}"/>
    <cellStyle name="RIGs input cells 5 3 2 2 2 3" xfId="34899" xr:uid="{00000000-0005-0000-0000-0000F5850000}"/>
    <cellStyle name="RIGs input cells 5 3 2 2 3" xfId="34900" xr:uid="{00000000-0005-0000-0000-0000F6850000}"/>
    <cellStyle name="RIGs input cells 5 3 2 2 3 2" xfId="34901" xr:uid="{00000000-0005-0000-0000-0000F7850000}"/>
    <cellStyle name="RIGs input cells 5 3 2 2 3 3" xfId="34902" xr:uid="{00000000-0005-0000-0000-0000F8850000}"/>
    <cellStyle name="RIGs input cells 5 3 2 2 4" xfId="34903" xr:uid="{00000000-0005-0000-0000-0000F9850000}"/>
    <cellStyle name="RIGs input cells 5 3 2 2 5" xfId="34904" xr:uid="{00000000-0005-0000-0000-0000FA850000}"/>
    <cellStyle name="RIGs input cells 5 3 2 2 6" xfId="34905" xr:uid="{00000000-0005-0000-0000-0000FB850000}"/>
    <cellStyle name="RIGs input cells 5 3 2 2 7" xfId="34906" xr:uid="{00000000-0005-0000-0000-0000FC850000}"/>
    <cellStyle name="RIGs input cells 5 3 2 2 8" xfId="34907" xr:uid="{00000000-0005-0000-0000-0000FD850000}"/>
    <cellStyle name="RIGs input cells 5 3 2 2 9" xfId="34908" xr:uid="{00000000-0005-0000-0000-0000FE850000}"/>
    <cellStyle name="RIGs input cells 5 3 2 20" xfId="34909" xr:uid="{00000000-0005-0000-0000-0000FF850000}"/>
    <cellStyle name="RIGs input cells 5 3 2 21" xfId="34910" xr:uid="{00000000-0005-0000-0000-000000860000}"/>
    <cellStyle name="RIGs input cells 5 3 2 22" xfId="34911" xr:uid="{00000000-0005-0000-0000-000001860000}"/>
    <cellStyle name="RIGs input cells 5 3 2 23" xfId="34912" xr:uid="{00000000-0005-0000-0000-000002860000}"/>
    <cellStyle name="RIGs input cells 5 3 2 24" xfId="34913" xr:uid="{00000000-0005-0000-0000-000003860000}"/>
    <cellStyle name="RIGs input cells 5 3 2 25" xfId="34914" xr:uid="{00000000-0005-0000-0000-000004860000}"/>
    <cellStyle name="RIGs input cells 5 3 2 26" xfId="34915" xr:uid="{00000000-0005-0000-0000-000005860000}"/>
    <cellStyle name="RIGs input cells 5 3 2 27" xfId="34916" xr:uid="{00000000-0005-0000-0000-000006860000}"/>
    <cellStyle name="RIGs input cells 5 3 2 28" xfId="34917" xr:uid="{00000000-0005-0000-0000-000007860000}"/>
    <cellStyle name="RIGs input cells 5 3 2 29" xfId="34918" xr:uid="{00000000-0005-0000-0000-000008860000}"/>
    <cellStyle name="RIGs input cells 5 3 2 3" xfId="34919" xr:uid="{00000000-0005-0000-0000-000009860000}"/>
    <cellStyle name="RIGs input cells 5 3 2 3 2" xfId="34920" xr:uid="{00000000-0005-0000-0000-00000A860000}"/>
    <cellStyle name="RIGs input cells 5 3 2 3 3" xfId="34921" xr:uid="{00000000-0005-0000-0000-00000B860000}"/>
    <cellStyle name="RIGs input cells 5 3 2 30" xfId="34922" xr:uid="{00000000-0005-0000-0000-00000C860000}"/>
    <cellStyle name="RIGs input cells 5 3 2 31" xfId="34923" xr:uid="{00000000-0005-0000-0000-00000D860000}"/>
    <cellStyle name="RIGs input cells 5 3 2 32" xfId="34924" xr:uid="{00000000-0005-0000-0000-00000E860000}"/>
    <cellStyle name="RIGs input cells 5 3 2 33" xfId="34925" xr:uid="{00000000-0005-0000-0000-00000F860000}"/>
    <cellStyle name="RIGs input cells 5 3 2 34" xfId="34926" xr:uid="{00000000-0005-0000-0000-000010860000}"/>
    <cellStyle name="RIGs input cells 5 3 2 4" xfId="34927" xr:uid="{00000000-0005-0000-0000-000011860000}"/>
    <cellStyle name="RIGs input cells 5 3 2 4 2" xfId="34928" xr:uid="{00000000-0005-0000-0000-000012860000}"/>
    <cellStyle name="RIGs input cells 5 3 2 4 3" xfId="34929" xr:uid="{00000000-0005-0000-0000-000013860000}"/>
    <cellStyle name="RIGs input cells 5 3 2 5" xfId="34930" xr:uid="{00000000-0005-0000-0000-000014860000}"/>
    <cellStyle name="RIGs input cells 5 3 2 6" xfId="34931" xr:uid="{00000000-0005-0000-0000-000015860000}"/>
    <cellStyle name="RIGs input cells 5 3 2 7" xfId="34932" xr:uid="{00000000-0005-0000-0000-000016860000}"/>
    <cellStyle name="RIGs input cells 5 3 2 8" xfId="34933" xr:uid="{00000000-0005-0000-0000-000017860000}"/>
    <cellStyle name="RIGs input cells 5 3 2 9" xfId="34934" xr:uid="{00000000-0005-0000-0000-000018860000}"/>
    <cellStyle name="RIGs input cells 5 3 20" xfId="34935" xr:uid="{00000000-0005-0000-0000-000019860000}"/>
    <cellStyle name="RIGs input cells 5 3 21" xfId="34936" xr:uid="{00000000-0005-0000-0000-00001A860000}"/>
    <cellStyle name="RIGs input cells 5 3 22" xfId="34937" xr:uid="{00000000-0005-0000-0000-00001B860000}"/>
    <cellStyle name="RIGs input cells 5 3 23" xfId="34938" xr:uid="{00000000-0005-0000-0000-00001C860000}"/>
    <cellStyle name="RIGs input cells 5 3 24" xfId="34939" xr:uid="{00000000-0005-0000-0000-00001D860000}"/>
    <cellStyle name="RIGs input cells 5 3 25" xfId="34940" xr:uid="{00000000-0005-0000-0000-00001E860000}"/>
    <cellStyle name="RIGs input cells 5 3 26" xfId="34941" xr:uid="{00000000-0005-0000-0000-00001F860000}"/>
    <cellStyle name="RIGs input cells 5 3 27" xfId="34942" xr:uid="{00000000-0005-0000-0000-000020860000}"/>
    <cellStyle name="RIGs input cells 5 3 28" xfId="34943" xr:uid="{00000000-0005-0000-0000-000021860000}"/>
    <cellStyle name="RIGs input cells 5 3 29" xfId="34944" xr:uid="{00000000-0005-0000-0000-000022860000}"/>
    <cellStyle name="RIGs input cells 5 3 3" xfId="34945" xr:uid="{00000000-0005-0000-0000-000023860000}"/>
    <cellStyle name="RIGs input cells 5 3 3 10" xfId="34946" xr:uid="{00000000-0005-0000-0000-000024860000}"/>
    <cellStyle name="RIGs input cells 5 3 3 11" xfId="34947" xr:uid="{00000000-0005-0000-0000-000025860000}"/>
    <cellStyle name="RIGs input cells 5 3 3 12" xfId="34948" xr:uid="{00000000-0005-0000-0000-000026860000}"/>
    <cellStyle name="RIGs input cells 5 3 3 13" xfId="34949" xr:uid="{00000000-0005-0000-0000-000027860000}"/>
    <cellStyle name="RIGs input cells 5 3 3 2" xfId="34950" xr:uid="{00000000-0005-0000-0000-000028860000}"/>
    <cellStyle name="RIGs input cells 5 3 3 2 2" xfId="34951" xr:uid="{00000000-0005-0000-0000-000029860000}"/>
    <cellStyle name="RIGs input cells 5 3 3 2 3" xfId="34952" xr:uid="{00000000-0005-0000-0000-00002A860000}"/>
    <cellStyle name="RIGs input cells 5 3 3 3" xfId="34953" xr:uid="{00000000-0005-0000-0000-00002B860000}"/>
    <cellStyle name="RIGs input cells 5 3 3 3 2" xfId="34954" xr:uid="{00000000-0005-0000-0000-00002C860000}"/>
    <cellStyle name="RIGs input cells 5 3 3 3 3" xfId="34955" xr:uid="{00000000-0005-0000-0000-00002D860000}"/>
    <cellStyle name="RIGs input cells 5 3 3 4" xfId="34956" xr:uid="{00000000-0005-0000-0000-00002E860000}"/>
    <cellStyle name="RIGs input cells 5 3 3 5" xfId="34957" xr:uid="{00000000-0005-0000-0000-00002F860000}"/>
    <cellStyle name="RIGs input cells 5 3 3 6" xfId="34958" xr:uid="{00000000-0005-0000-0000-000030860000}"/>
    <cellStyle name="RIGs input cells 5 3 3 7" xfId="34959" xr:uid="{00000000-0005-0000-0000-000031860000}"/>
    <cellStyle name="RIGs input cells 5 3 3 8" xfId="34960" xr:uid="{00000000-0005-0000-0000-000032860000}"/>
    <cellStyle name="RIGs input cells 5 3 3 9" xfId="34961" xr:uid="{00000000-0005-0000-0000-000033860000}"/>
    <cellStyle name="RIGs input cells 5 3 30" xfId="34962" xr:uid="{00000000-0005-0000-0000-000034860000}"/>
    <cellStyle name="RIGs input cells 5 3 31" xfId="34963" xr:uid="{00000000-0005-0000-0000-000035860000}"/>
    <cellStyle name="RIGs input cells 5 3 32" xfId="34964" xr:uid="{00000000-0005-0000-0000-000036860000}"/>
    <cellStyle name="RIGs input cells 5 3 33" xfId="34965" xr:uid="{00000000-0005-0000-0000-000037860000}"/>
    <cellStyle name="RIGs input cells 5 3 34" xfId="34966" xr:uid="{00000000-0005-0000-0000-000038860000}"/>
    <cellStyle name="RIGs input cells 5 3 35" xfId="34967" xr:uid="{00000000-0005-0000-0000-000039860000}"/>
    <cellStyle name="RIGs input cells 5 3 4" xfId="34968" xr:uid="{00000000-0005-0000-0000-00003A860000}"/>
    <cellStyle name="RIGs input cells 5 3 4 2" xfId="34969" xr:uid="{00000000-0005-0000-0000-00003B860000}"/>
    <cellStyle name="RIGs input cells 5 3 4 3" xfId="34970" xr:uid="{00000000-0005-0000-0000-00003C860000}"/>
    <cellStyle name="RIGs input cells 5 3 5" xfId="34971" xr:uid="{00000000-0005-0000-0000-00003D860000}"/>
    <cellStyle name="RIGs input cells 5 3 5 2" xfId="34972" xr:uid="{00000000-0005-0000-0000-00003E860000}"/>
    <cellStyle name="RIGs input cells 5 3 5 3" xfId="34973" xr:uid="{00000000-0005-0000-0000-00003F860000}"/>
    <cellStyle name="RIGs input cells 5 3 6" xfId="34974" xr:uid="{00000000-0005-0000-0000-000040860000}"/>
    <cellStyle name="RIGs input cells 5 3 7" xfId="34975" xr:uid="{00000000-0005-0000-0000-000041860000}"/>
    <cellStyle name="RIGs input cells 5 3 8" xfId="34976" xr:uid="{00000000-0005-0000-0000-000042860000}"/>
    <cellStyle name="RIGs input cells 5 3 9" xfId="34977" xr:uid="{00000000-0005-0000-0000-000043860000}"/>
    <cellStyle name="RIGs input cells 5 3_4 28 1_Asst_Health_Crit_AllTO_RIIO_20110714pm" xfId="34978" xr:uid="{00000000-0005-0000-0000-000044860000}"/>
    <cellStyle name="RIGs input cells 5 30" xfId="34979" xr:uid="{00000000-0005-0000-0000-000045860000}"/>
    <cellStyle name="RIGs input cells 5 31" xfId="34980" xr:uid="{00000000-0005-0000-0000-000046860000}"/>
    <cellStyle name="RIGs input cells 5 32" xfId="34981" xr:uid="{00000000-0005-0000-0000-000047860000}"/>
    <cellStyle name="RIGs input cells 5 33" xfId="34982" xr:uid="{00000000-0005-0000-0000-000048860000}"/>
    <cellStyle name="RIGs input cells 5 34" xfId="34983" xr:uid="{00000000-0005-0000-0000-000049860000}"/>
    <cellStyle name="RIGs input cells 5 35" xfId="34984" xr:uid="{00000000-0005-0000-0000-00004A860000}"/>
    <cellStyle name="RIGs input cells 5 36" xfId="34985" xr:uid="{00000000-0005-0000-0000-00004B860000}"/>
    <cellStyle name="RIGs input cells 5 37" xfId="34986" xr:uid="{00000000-0005-0000-0000-00004C860000}"/>
    <cellStyle name="RIGs input cells 5 38" xfId="34987" xr:uid="{00000000-0005-0000-0000-00004D860000}"/>
    <cellStyle name="RIGs input cells 5 39" xfId="34988" xr:uid="{00000000-0005-0000-0000-00004E860000}"/>
    <cellStyle name="RIGs input cells 5 4" xfId="34989" xr:uid="{00000000-0005-0000-0000-00004F860000}"/>
    <cellStyle name="RIGs input cells 5 4 10" xfId="34990" xr:uid="{00000000-0005-0000-0000-000050860000}"/>
    <cellStyle name="RIGs input cells 5 4 11" xfId="34991" xr:uid="{00000000-0005-0000-0000-000051860000}"/>
    <cellStyle name="RIGs input cells 5 4 12" xfId="34992" xr:uid="{00000000-0005-0000-0000-000052860000}"/>
    <cellStyle name="RIGs input cells 5 4 13" xfId="34993" xr:uid="{00000000-0005-0000-0000-000053860000}"/>
    <cellStyle name="RIGs input cells 5 4 14" xfId="34994" xr:uid="{00000000-0005-0000-0000-000054860000}"/>
    <cellStyle name="RIGs input cells 5 4 15" xfId="34995" xr:uid="{00000000-0005-0000-0000-000055860000}"/>
    <cellStyle name="RIGs input cells 5 4 16" xfId="34996" xr:uid="{00000000-0005-0000-0000-000056860000}"/>
    <cellStyle name="RIGs input cells 5 4 17" xfId="34997" xr:uid="{00000000-0005-0000-0000-000057860000}"/>
    <cellStyle name="RIGs input cells 5 4 18" xfId="34998" xr:uid="{00000000-0005-0000-0000-000058860000}"/>
    <cellStyle name="RIGs input cells 5 4 19" xfId="34999" xr:uid="{00000000-0005-0000-0000-000059860000}"/>
    <cellStyle name="RIGs input cells 5 4 2" xfId="35000" xr:uid="{00000000-0005-0000-0000-00005A860000}"/>
    <cellStyle name="RIGs input cells 5 4 2 10" xfId="35001" xr:uid="{00000000-0005-0000-0000-00005B860000}"/>
    <cellStyle name="RIGs input cells 5 4 2 11" xfId="35002" xr:uid="{00000000-0005-0000-0000-00005C860000}"/>
    <cellStyle name="RIGs input cells 5 4 2 12" xfId="35003" xr:uid="{00000000-0005-0000-0000-00005D860000}"/>
    <cellStyle name="RIGs input cells 5 4 2 13" xfId="35004" xr:uid="{00000000-0005-0000-0000-00005E860000}"/>
    <cellStyle name="RIGs input cells 5 4 2 2" xfId="35005" xr:uid="{00000000-0005-0000-0000-00005F860000}"/>
    <cellStyle name="RIGs input cells 5 4 2 2 2" xfId="35006" xr:uid="{00000000-0005-0000-0000-000060860000}"/>
    <cellStyle name="RIGs input cells 5 4 2 2 3" xfId="35007" xr:uid="{00000000-0005-0000-0000-000061860000}"/>
    <cellStyle name="RIGs input cells 5 4 2 3" xfId="35008" xr:uid="{00000000-0005-0000-0000-000062860000}"/>
    <cellStyle name="RIGs input cells 5 4 2 3 2" xfId="35009" xr:uid="{00000000-0005-0000-0000-000063860000}"/>
    <cellStyle name="RIGs input cells 5 4 2 3 3" xfId="35010" xr:uid="{00000000-0005-0000-0000-000064860000}"/>
    <cellStyle name="RIGs input cells 5 4 2 4" xfId="35011" xr:uid="{00000000-0005-0000-0000-000065860000}"/>
    <cellStyle name="RIGs input cells 5 4 2 5" xfId="35012" xr:uid="{00000000-0005-0000-0000-000066860000}"/>
    <cellStyle name="RIGs input cells 5 4 2 6" xfId="35013" xr:uid="{00000000-0005-0000-0000-000067860000}"/>
    <cellStyle name="RIGs input cells 5 4 2 7" xfId="35014" xr:uid="{00000000-0005-0000-0000-000068860000}"/>
    <cellStyle name="RIGs input cells 5 4 2 8" xfId="35015" xr:uid="{00000000-0005-0000-0000-000069860000}"/>
    <cellStyle name="RIGs input cells 5 4 2 9" xfId="35016" xr:uid="{00000000-0005-0000-0000-00006A860000}"/>
    <cellStyle name="RIGs input cells 5 4 20" xfId="35017" xr:uid="{00000000-0005-0000-0000-00006B860000}"/>
    <cellStyle name="RIGs input cells 5 4 21" xfId="35018" xr:uid="{00000000-0005-0000-0000-00006C860000}"/>
    <cellStyle name="RIGs input cells 5 4 22" xfId="35019" xr:uid="{00000000-0005-0000-0000-00006D860000}"/>
    <cellStyle name="RIGs input cells 5 4 23" xfId="35020" xr:uid="{00000000-0005-0000-0000-00006E860000}"/>
    <cellStyle name="RIGs input cells 5 4 24" xfId="35021" xr:uid="{00000000-0005-0000-0000-00006F860000}"/>
    <cellStyle name="RIGs input cells 5 4 25" xfId="35022" xr:uid="{00000000-0005-0000-0000-000070860000}"/>
    <cellStyle name="RIGs input cells 5 4 26" xfId="35023" xr:uid="{00000000-0005-0000-0000-000071860000}"/>
    <cellStyle name="RIGs input cells 5 4 27" xfId="35024" xr:uid="{00000000-0005-0000-0000-000072860000}"/>
    <cellStyle name="RIGs input cells 5 4 28" xfId="35025" xr:uid="{00000000-0005-0000-0000-000073860000}"/>
    <cellStyle name="RIGs input cells 5 4 29" xfId="35026" xr:uid="{00000000-0005-0000-0000-000074860000}"/>
    <cellStyle name="RIGs input cells 5 4 3" xfId="35027" xr:uid="{00000000-0005-0000-0000-000075860000}"/>
    <cellStyle name="RIGs input cells 5 4 3 2" xfId="35028" xr:uid="{00000000-0005-0000-0000-000076860000}"/>
    <cellStyle name="RIGs input cells 5 4 3 3" xfId="35029" xr:uid="{00000000-0005-0000-0000-000077860000}"/>
    <cellStyle name="RIGs input cells 5 4 30" xfId="35030" xr:uid="{00000000-0005-0000-0000-000078860000}"/>
    <cellStyle name="RIGs input cells 5 4 31" xfId="35031" xr:uid="{00000000-0005-0000-0000-000079860000}"/>
    <cellStyle name="RIGs input cells 5 4 32" xfId="35032" xr:uid="{00000000-0005-0000-0000-00007A860000}"/>
    <cellStyle name="RIGs input cells 5 4 33" xfId="35033" xr:uid="{00000000-0005-0000-0000-00007B860000}"/>
    <cellStyle name="RIGs input cells 5 4 34" xfId="35034" xr:uid="{00000000-0005-0000-0000-00007C860000}"/>
    <cellStyle name="RIGs input cells 5 4 4" xfId="35035" xr:uid="{00000000-0005-0000-0000-00007D860000}"/>
    <cellStyle name="RIGs input cells 5 4 4 2" xfId="35036" xr:uid="{00000000-0005-0000-0000-00007E860000}"/>
    <cellStyle name="RIGs input cells 5 4 4 3" xfId="35037" xr:uid="{00000000-0005-0000-0000-00007F860000}"/>
    <cellStyle name="RIGs input cells 5 4 5" xfId="35038" xr:uid="{00000000-0005-0000-0000-000080860000}"/>
    <cellStyle name="RIGs input cells 5 4 6" xfId="35039" xr:uid="{00000000-0005-0000-0000-000081860000}"/>
    <cellStyle name="RIGs input cells 5 4 7" xfId="35040" xr:uid="{00000000-0005-0000-0000-000082860000}"/>
    <cellStyle name="RIGs input cells 5 4 8" xfId="35041" xr:uid="{00000000-0005-0000-0000-000083860000}"/>
    <cellStyle name="RIGs input cells 5 4 9" xfId="35042" xr:uid="{00000000-0005-0000-0000-000084860000}"/>
    <cellStyle name="RIGs input cells 5 5" xfId="35043" xr:uid="{00000000-0005-0000-0000-000085860000}"/>
    <cellStyle name="RIGs input cells 5 5 10" xfId="35044" xr:uid="{00000000-0005-0000-0000-000086860000}"/>
    <cellStyle name="RIGs input cells 5 5 11" xfId="35045" xr:uid="{00000000-0005-0000-0000-000087860000}"/>
    <cellStyle name="RIGs input cells 5 5 12" xfId="35046" xr:uid="{00000000-0005-0000-0000-000088860000}"/>
    <cellStyle name="RIGs input cells 5 5 13" xfId="35047" xr:uid="{00000000-0005-0000-0000-000089860000}"/>
    <cellStyle name="RIGs input cells 5 5 14" xfId="35048" xr:uid="{00000000-0005-0000-0000-00008A860000}"/>
    <cellStyle name="RIGs input cells 5 5 15" xfId="35049" xr:uid="{00000000-0005-0000-0000-00008B860000}"/>
    <cellStyle name="RIGs input cells 5 5 16" xfId="35050" xr:uid="{00000000-0005-0000-0000-00008C860000}"/>
    <cellStyle name="RIGs input cells 5 5 17" xfId="35051" xr:uid="{00000000-0005-0000-0000-00008D860000}"/>
    <cellStyle name="RIGs input cells 5 5 18" xfId="35052" xr:uid="{00000000-0005-0000-0000-00008E860000}"/>
    <cellStyle name="RIGs input cells 5 5 19" xfId="35053" xr:uid="{00000000-0005-0000-0000-00008F860000}"/>
    <cellStyle name="RIGs input cells 5 5 2" xfId="35054" xr:uid="{00000000-0005-0000-0000-000090860000}"/>
    <cellStyle name="RIGs input cells 5 5 2 10" xfId="35055" xr:uid="{00000000-0005-0000-0000-000091860000}"/>
    <cellStyle name="RIGs input cells 5 5 2 11" xfId="35056" xr:uid="{00000000-0005-0000-0000-000092860000}"/>
    <cellStyle name="RIGs input cells 5 5 2 12" xfId="35057" xr:uid="{00000000-0005-0000-0000-000093860000}"/>
    <cellStyle name="RIGs input cells 5 5 2 13" xfId="35058" xr:uid="{00000000-0005-0000-0000-000094860000}"/>
    <cellStyle name="RIGs input cells 5 5 2 2" xfId="35059" xr:uid="{00000000-0005-0000-0000-000095860000}"/>
    <cellStyle name="RIGs input cells 5 5 2 2 2" xfId="35060" xr:uid="{00000000-0005-0000-0000-000096860000}"/>
    <cellStyle name="RIGs input cells 5 5 2 2 3" xfId="35061" xr:uid="{00000000-0005-0000-0000-000097860000}"/>
    <cellStyle name="RIGs input cells 5 5 2 3" xfId="35062" xr:uid="{00000000-0005-0000-0000-000098860000}"/>
    <cellStyle name="RIGs input cells 5 5 2 3 2" xfId="35063" xr:uid="{00000000-0005-0000-0000-000099860000}"/>
    <cellStyle name="RIGs input cells 5 5 2 3 3" xfId="35064" xr:uid="{00000000-0005-0000-0000-00009A860000}"/>
    <cellStyle name="RIGs input cells 5 5 2 4" xfId="35065" xr:uid="{00000000-0005-0000-0000-00009B860000}"/>
    <cellStyle name="RIGs input cells 5 5 2 5" xfId="35066" xr:uid="{00000000-0005-0000-0000-00009C860000}"/>
    <cellStyle name="RIGs input cells 5 5 2 6" xfId="35067" xr:uid="{00000000-0005-0000-0000-00009D860000}"/>
    <cellStyle name="RIGs input cells 5 5 2 7" xfId="35068" xr:uid="{00000000-0005-0000-0000-00009E860000}"/>
    <cellStyle name="RIGs input cells 5 5 2 8" xfId="35069" xr:uid="{00000000-0005-0000-0000-00009F860000}"/>
    <cellStyle name="RIGs input cells 5 5 2 9" xfId="35070" xr:uid="{00000000-0005-0000-0000-0000A0860000}"/>
    <cellStyle name="RIGs input cells 5 5 20" xfId="35071" xr:uid="{00000000-0005-0000-0000-0000A1860000}"/>
    <cellStyle name="RIGs input cells 5 5 21" xfId="35072" xr:uid="{00000000-0005-0000-0000-0000A2860000}"/>
    <cellStyle name="RIGs input cells 5 5 22" xfId="35073" xr:uid="{00000000-0005-0000-0000-0000A3860000}"/>
    <cellStyle name="RIGs input cells 5 5 23" xfId="35074" xr:uid="{00000000-0005-0000-0000-0000A4860000}"/>
    <cellStyle name="RIGs input cells 5 5 24" xfId="35075" xr:uid="{00000000-0005-0000-0000-0000A5860000}"/>
    <cellStyle name="RIGs input cells 5 5 25" xfId="35076" xr:uid="{00000000-0005-0000-0000-0000A6860000}"/>
    <cellStyle name="RIGs input cells 5 5 26" xfId="35077" xr:uid="{00000000-0005-0000-0000-0000A7860000}"/>
    <cellStyle name="RIGs input cells 5 5 27" xfId="35078" xr:uid="{00000000-0005-0000-0000-0000A8860000}"/>
    <cellStyle name="RIGs input cells 5 5 28" xfId="35079" xr:uid="{00000000-0005-0000-0000-0000A9860000}"/>
    <cellStyle name="RIGs input cells 5 5 29" xfId="35080" xr:uid="{00000000-0005-0000-0000-0000AA860000}"/>
    <cellStyle name="RIGs input cells 5 5 3" xfId="35081" xr:uid="{00000000-0005-0000-0000-0000AB860000}"/>
    <cellStyle name="RIGs input cells 5 5 3 2" xfId="35082" xr:uid="{00000000-0005-0000-0000-0000AC860000}"/>
    <cellStyle name="RIGs input cells 5 5 3 3" xfId="35083" xr:uid="{00000000-0005-0000-0000-0000AD860000}"/>
    <cellStyle name="RIGs input cells 5 5 30" xfId="35084" xr:uid="{00000000-0005-0000-0000-0000AE860000}"/>
    <cellStyle name="RIGs input cells 5 5 31" xfId="35085" xr:uid="{00000000-0005-0000-0000-0000AF860000}"/>
    <cellStyle name="RIGs input cells 5 5 32" xfId="35086" xr:uid="{00000000-0005-0000-0000-0000B0860000}"/>
    <cellStyle name="RIGs input cells 5 5 33" xfId="35087" xr:uid="{00000000-0005-0000-0000-0000B1860000}"/>
    <cellStyle name="RIGs input cells 5 5 34" xfId="35088" xr:uid="{00000000-0005-0000-0000-0000B2860000}"/>
    <cellStyle name="RIGs input cells 5 5 4" xfId="35089" xr:uid="{00000000-0005-0000-0000-0000B3860000}"/>
    <cellStyle name="RIGs input cells 5 5 4 2" xfId="35090" xr:uid="{00000000-0005-0000-0000-0000B4860000}"/>
    <cellStyle name="RIGs input cells 5 5 4 3" xfId="35091" xr:uid="{00000000-0005-0000-0000-0000B5860000}"/>
    <cellStyle name="RIGs input cells 5 5 5" xfId="35092" xr:uid="{00000000-0005-0000-0000-0000B6860000}"/>
    <cellStyle name="RIGs input cells 5 5 6" xfId="35093" xr:uid="{00000000-0005-0000-0000-0000B7860000}"/>
    <cellStyle name="RIGs input cells 5 5 7" xfId="35094" xr:uid="{00000000-0005-0000-0000-0000B8860000}"/>
    <cellStyle name="RIGs input cells 5 5 8" xfId="35095" xr:uid="{00000000-0005-0000-0000-0000B9860000}"/>
    <cellStyle name="RIGs input cells 5 5 9" xfId="35096" xr:uid="{00000000-0005-0000-0000-0000BA860000}"/>
    <cellStyle name="RIGs input cells 5 6" xfId="35097" xr:uid="{00000000-0005-0000-0000-0000BB860000}"/>
    <cellStyle name="RIGs input cells 5 6 10" xfId="35098" xr:uid="{00000000-0005-0000-0000-0000BC860000}"/>
    <cellStyle name="RIGs input cells 5 6 11" xfId="35099" xr:uid="{00000000-0005-0000-0000-0000BD860000}"/>
    <cellStyle name="RIGs input cells 5 6 12" xfId="35100" xr:uid="{00000000-0005-0000-0000-0000BE860000}"/>
    <cellStyle name="RIGs input cells 5 6 13" xfId="35101" xr:uid="{00000000-0005-0000-0000-0000BF860000}"/>
    <cellStyle name="RIGs input cells 5 6 2" xfId="35102" xr:uid="{00000000-0005-0000-0000-0000C0860000}"/>
    <cellStyle name="RIGs input cells 5 6 2 2" xfId="35103" xr:uid="{00000000-0005-0000-0000-0000C1860000}"/>
    <cellStyle name="RIGs input cells 5 6 2 3" xfId="35104" xr:uid="{00000000-0005-0000-0000-0000C2860000}"/>
    <cellStyle name="RIGs input cells 5 6 3" xfId="35105" xr:uid="{00000000-0005-0000-0000-0000C3860000}"/>
    <cellStyle name="RIGs input cells 5 6 3 2" xfId="35106" xr:uid="{00000000-0005-0000-0000-0000C4860000}"/>
    <cellStyle name="RIGs input cells 5 6 3 3" xfId="35107" xr:uid="{00000000-0005-0000-0000-0000C5860000}"/>
    <cellStyle name="RIGs input cells 5 6 4" xfId="35108" xr:uid="{00000000-0005-0000-0000-0000C6860000}"/>
    <cellStyle name="RIGs input cells 5 6 5" xfId="35109" xr:uid="{00000000-0005-0000-0000-0000C7860000}"/>
    <cellStyle name="RIGs input cells 5 6 6" xfId="35110" xr:uid="{00000000-0005-0000-0000-0000C8860000}"/>
    <cellStyle name="RIGs input cells 5 6 7" xfId="35111" xr:uid="{00000000-0005-0000-0000-0000C9860000}"/>
    <cellStyle name="RIGs input cells 5 6 8" xfId="35112" xr:uid="{00000000-0005-0000-0000-0000CA860000}"/>
    <cellStyle name="RIGs input cells 5 6 9" xfId="35113" xr:uid="{00000000-0005-0000-0000-0000CB860000}"/>
    <cellStyle name="RIGs input cells 5 7" xfId="35114" xr:uid="{00000000-0005-0000-0000-0000CC860000}"/>
    <cellStyle name="RIGs input cells 5 7 2" xfId="35115" xr:uid="{00000000-0005-0000-0000-0000CD860000}"/>
    <cellStyle name="RIGs input cells 5 7 2 2" xfId="35116" xr:uid="{00000000-0005-0000-0000-0000CE860000}"/>
    <cellStyle name="RIGs input cells 5 7 2 3" xfId="35117" xr:uid="{00000000-0005-0000-0000-0000CF860000}"/>
    <cellStyle name="RIGs input cells 5 7 3" xfId="35118" xr:uid="{00000000-0005-0000-0000-0000D0860000}"/>
    <cellStyle name="RIGs input cells 5 7 3 2" xfId="35119" xr:uid="{00000000-0005-0000-0000-0000D1860000}"/>
    <cellStyle name="RIGs input cells 5 7 4" xfId="35120" xr:uid="{00000000-0005-0000-0000-0000D2860000}"/>
    <cellStyle name="RIGs input cells 5 8" xfId="35121" xr:uid="{00000000-0005-0000-0000-0000D3860000}"/>
    <cellStyle name="RIGs input cells 5 8 2" xfId="35122" xr:uid="{00000000-0005-0000-0000-0000D4860000}"/>
    <cellStyle name="RIGs input cells 5 9" xfId="35123" xr:uid="{00000000-0005-0000-0000-0000D5860000}"/>
    <cellStyle name="RIGs input cells 5 9 2" xfId="35124" xr:uid="{00000000-0005-0000-0000-0000D6860000}"/>
    <cellStyle name="RIGs input cells 5_1.3s Accounting C Costs Scots" xfId="35125" xr:uid="{00000000-0005-0000-0000-0000D7860000}"/>
    <cellStyle name="RIGs input cells 6" xfId="1274" xr:uid="{00000000-0005-0000-0000-0000D8860000}"/>
    <cellStyle name="RIGs input cells 6 10" xfId="35126" xr:uid="{00000000-0005-0000-0000-0000D9860000}"/>
    <cellStyle name="RIGs input cells 6 10 2" xfId="35127" xr:uid="{00000000-0005-0000-0000-0000DA860000}"/>
    <cellStyle name="RIGs input cells 6 11" xfId="35128" xr:uid="{00000000-0005-0000-0000-0000DB860000}"/>
    <cellStyle name="RIGs input cells 6 11 2" xfId="35129" xr:uid="{00000000-0005-0000-0000-0000DC860000}"/>
    <cellStyle name="RIGs input cells 6 12" xfId="35130" xr:uid="{00000000-0005-0000-0000-0000DD860000}"/>
    <cellStyle name="RIGs input cells 6 12 2" xfId="35131" xr:uid="{00000000-0005-0000-0000-0000DE860000}"/>
    <cellStyle name="RIGs input cells 6 13" xfId="35132" xr:uid="{00000000-0005-0000-0000-0000DF860000}"/>
    <cellStyle name="RIGs input cells 6 13 2" xfId="35133" xr:uid="{00000000-0005-0000-0000-0000E0860000}"/>
    <cellStyle name="RIGs input cells 6 14" xfId="35134" xr:uid="{00000000-0005-0000-0000-0000E1860000}"/>
    <cellStyle name="RIGs input cells 6 14 2" xfId="35135" xr:uid="{00000000-0005-0000-0000-0000E2860000}"/>
    <cellStyle name="RIGs input cells 6 15" xfId="35136" xr:uid="{00000000-0005-0000-0000-0000E3860000}"/>
    <cellStyle name="RIGs input cells 6 15 2" xfId="35137" xr:uid="{00000000-0005-0000-0000-0000E4860000}"/>
    <cellStyle name="RIGs input cells 6 16" xfId="35138" xr:uid="{00000000-0005-0000-0000-0000E5860000}"/>
    <cellStyle name="RIGs input cells 6 16 2" xfId="35139" xr:uid="{00000000-0005-0000-0000-0000E6860000}"/>
    <cellStyle name="RIGs input cells 6 17" xfId="35140" xr:uid="{00000000-0005-0000-0000-0000E7860000}"/>
    <cellStyle name="RIGs input cells 6 17 2" xfId="35141" xr:uid="{00000000-0005-0000-0000-0000E8860000}"/>
    <cellStyle name="RIGs input cells 6 18" xfId="35142" xr:uid="{00000000-0005-0000-0000-0000E9860000}"/>
    <cellStyle name="RIGs input cells 6 18 2" xfId="35143" xr:uid="{00000000-0005-0000-0000-0000EA860000}"/>
    <cellStyle name="RIGs input cells 6 19" xfId="35144" xr:uid="{00000000-0005-0000-0000-0000EB860000}"/>
    <cellStyle name="RIGs input cells 6 19 2" xfId="35145" xr:uid="{00000000-0005-0000-0000-0000EC860000}"/>
    <cellStyle name="RIGs input cells 6 2" xfId="1275" xr:uid="{00000000-0005-0000-0000-0000ED860000}"/>
    <cellStyle name="RIGs input cells 6 2 10" xfId="35146" xr:uid="{00000000-0005-0000-0000-0000EE860000}"/>
    <cellStyle name="RIGs input cells 6 2 10 2" xfId="35147" xr:uid="{00000000-0005-0000-0000-0000EF860000}"/>
    <cellStyle name="RIGs input cells 6 2 11" xfId="35148" xr:uid="{00000000-0005-0000-0000-0000F0860000}"/>
    <cellStyle name="RIGs input cells 6 2 11 2" xfId="35149" xr:uid="{00000000-0005-0000-0000-0000F1860000}"/>
    <cellStyle name="RIGs input cells 6 2 12" xfId="35150" xr:uid="{00000000-0005-0000-0000-0000F2860000}"/>
    <cellStyle name="RIGs input cells 6 2 12 2" xfId="35151" xr:uid="{00000000-0005-0000-0000-0000F3860000}"/>
    <cellStyle name="RIGs input cells 6 2 13" xfId="35152" xr:uid="{00000000-0005-0000-0000-0000F4860000}"/>
    <cellStyle name="RIGs input cells 6 2 13 2" xfId="35153" xr:uid="{00000000-0005-0000-0000-0000F5860000}"/>
    <cellStyle name="RIGs input cells 6 2 14" xfId="35154" xr:uid="{00000000-0005-0000-0000-0000F6860000}"/>
    <cellStyle name="RIGs input cells 6 2 14 2" xfId="35155" xr:uid="{00000000-0005-0000-0000-0000F7860000}"/>
    <cellStyle name="RIGs input cells 6 2 15" xfId="35156" xr:uid="{00000000-0005-0000-0000-0000F8860000}"/>
    <cellStyle name="RIGs input cells 6 2 15 2" xfId="35157" xr:uid="{00000000-0005-0000-0000-0000F9860000}"/>
    <cellStyle name="RIGs input cells 6 2 16" xfId="35158" xr:uid="{00000000-0005-0000-0000-0000FA860000}"/>
    <cellStyle name="RIGs input cells 6 2 16 2" xfId="35159" xr:uid="{00000000-0005-0000-0000-0000FB860000}"/>
    <cellStyle name="RIGs input cells 6 2 17" xfId="35160" xr:uid="{00000000-0005-0000-0000-0000FC860000}"/>
    <cellStyle name="RIGs input cells 6 2 17 2" xfId="35161" xr:uid="{00000000-0005-0000-0000-0000FD860000}"/>
    <cellStyle name="RIGs input cells 6 2 18" xfId="35162" xr:uid="{00000000-0005-0000-0000-0000FE860000}"/>
    <cellStyle name="RIGs input cells 6 2 18 2" xfId="35163" xr:uid="{00000000-0005-0000-0000-0000FF860000}"/>
    <cellStyle name="RIGs input cells 6 2 19" xfId="35164" xr:uid="{00000000-0005-0000-0000-000000870000}"/>
    <cellStyle name="RIGs input cells 6 2 19 2" xfId="35165" xr:uid="{00000000-0005-0000-0000-000001870000}"/>
    <cellStyle name="RIGs input cells 6 2 2" xfId="35166" xr:uid="{00000000-0005-0000-0000-000002870000}"/>
    <cellStyle name="RIGs input cells 6 2 2 10" xfId="35167" xr:uid="{00000000-0005-0000-0000-000003870000}"/>
    <cellStyle name="RIGs input cells 6 2 2 11" xfId="35168" xr:uid="{00000000-0005-0000-0000-000004870000}"/>
    <cellStyle name="RIGs input cells 6 2 2 12" xfId="35169" xr:uid="{00000000-0005-0000-0000-000005870000}"/>
    <cellStyle name="RIGs input cells 6 2 2 13" xfId="35170" xr:uid="{00000000-0005-0000-0000-000006870000}"/>
    <cellStyle name="RIGs input cells 6 2 2 14" xfId="35171" xr:uid="{00000000-0005-0000-0000-000007870000}"/>
    <cellStyle name="RIGs input cells 6 2 2 15" xfId="35172" xr:uid="{00000000-0005-0000-0000-000008870000}"/>
    <cellStyle name="RIGs input cells 6 2 2 16" xfId="35173" xr:uid="{00000000-0005-0000-0000-000009870000}"/>
    <cellStyle name="RIGs input cells 6 2 2 17" xfId="35174" xr:uid="{00000000-0005-0000-0000-00000A870000}"/>
    <cellStyle name="RIGs input cells 6 2 2 18" xfId="35175" xr:uid="{00000000-0005-0000-0000-00000B870000}"/>
    <cellStyle name="RIGs input cells 6 2 2 19" xfId="35176" xr:uid="{00000000-0005-0000-0000-00000C870000}"/>
    <cellStyle name="RIGs input cells 6 2 2 2" xfId="35177" xr:uid="{00000000-0005-0000-0000-00000D870000}"/>
    <cellStyle name="RIGs input cells 6 2 2 2 10" xfId="35178" xr:uid="{00000000-0005-0000-0000-00000E870000}"/>
    <cellStyle name="RIGs input cells 6 2 2 2 11" xfId="35179" xr:uid="{00000000-0005-0000-0000-00000F870000}"/>
    <cellStyle name="RIGs input cells 6 2 2 2 12" xfId="35180" xr:uid="{00000000-0005-0000-0000-000010870000}"/>
    <cellStyle name="RIGs input cells 6 2 2 2 13" xfId="35181" xr:uid="{00000000-0005-0000-0000-000011870000}"/>
    <cellStyle name="RIGs input cells 6 2 2 2 14" xfId="35182" xr:uid="{00000000-0005-0000-0000-000012870000}"/>
    <cellStyle name="RIGs input cells 6 2 2 2 15" xfId="35183" xr:uid="{00000000-0005-0000-0000-000013870000}"/>
    <cellStyle name="RIGs input cells 6 2 2 2 16" xfId="35184" xr:uid="{00000000-0005-0000-0000-000014870000}"/>
    <cellStyle name="RIGs input cells 6 2 2 2 17" xfId="35185" xr:uid="{00000000-0005-0000-0000-000015870000}"/>
    <cellStyle name="RIGs input cells 6 2 2 2 18" xfId="35186" xr:uid="{00000000-0005-0000-0000-000016870000}"/>
    <cellStyle name="RIGs input cells 6 2 2 2 19" xfId="35187" xr:uid="{00000000-0005-0000-0000-000017870000}"/>
    <cellStyle name="RIGs input cells 6 2 2 2 2" xfId="35188" xr:uid="{00000000-0005-0000-0000-000018870000}"/>
    <cellStyle name="RIGs input cells 6 2 2 2 2 10" xfId="35189" xr:uid="{00000000-0005-0000-0000-000019870000}"/>
    <cellStyle name="RIGs input cells 6 2 2 2 2 11" xfId="35190" xr:uid="{00000000-0005-0000-0000-00001A870000}"/>
    <cellStyle name="RIGs input cells 6 2 2 2 2 12" xfId="35191" xr:uid="{00000000-0005-0000-0000-00001B870000}"/>
    <cellStyle name="RIGs input cells 6 2 2 2 2 13" xfId="35192" xr:uid="{00000000-0005-0000-0000-00001C870000}"/>
    <cellStyle name="RIGs input cells 6 2 2 2 2 2" xfId="35193" xr:uid="{00000000-0005-0000-0000-00001D870000}"/>
    <cellStyle name="RIGs input cells 6 2 2 2 2 2 2" xfId="35194" xr:uid="{00000000-0005-0000-0000-00001E870000}"/>
    <cellStyle name="RIGs input cells 6 2 2 2 2 2 3" xfId="35195" xr:uid="{00000000-0005-0000-0000-00001F870000}"/>
    <cellStyle name="RIGs input cells 6 2 2 2 2 3" xfId="35196" xr:uid="{00000000-0005-0000-0000-000020870000}"/>
    <cellStyle name="RIGs input cells 6 2 2 2 2 3 2" xfId="35197" xr:uid="{00000000-0005-0000-0000-000021870000}"/>
    <cellStyle name="RIGs input cells 6 2 2 2 2 3 3" xfId="35198" xr:uid="{00000000-0005-0000-0000-000022870000}"/>
    <cellStyle name="RIGs input cells 6 2 2 2 2 4" xfId="35199" xr:uid="{00000000-0005-0000-0000-000023870000}"/>
    <cellStyle name="RIGs input cells 6 2 2 2 2 5" xfId="35200" xr:uid="{00000000-0005-0000-0000-000024870000}"/>
    <cellStyle name="RIGs input cells 6 2 2 2 2 6" xfId="35201" xr:uid="{00000000-0005-0000-0000-000025870000}"/>
    <cellStyle name="RIGs input cells 6 2 2 2 2 7" xfId="35202" xr:uid="{00000000-0005-0000-0000-000026870000}"/>
    <cellStyle name="RIGs input cells 6 2 2 2 2 8" xfId="35203" xr:uid="{00000000-0005-0000-0000-000027870000}"/>
    <cellStyle name="RIGs input cells 6 2 2 2 2 9" xfId="35204" xr:uid="{00000000-0005-0000-0000-000028870000}"/>
    <cellStyle name="RIGs input cells 6 2 2 2 20" xfId="35205" xr:uid="{00000000-0005-0000-0000-000029870000}"/>
    <cellStyle name="RIGs input cells 6 2 2 2 21" xfId="35206" xr:uid="{00000000-0005-0000-0000-00002A870000}"/>
    <cellStyle name="RIGs input cells 6 2 2 2 22" xfId="35207" xr:uid="{00000000-0005-0000-0000-00002B870000}"/>
    <cellStyle name="RIGs input cells 6 2 2 2 23" xfId="35208" xr:uid="{00000000-0005-0000-0000-00002C870000}"/>
    <cellStyle name="RIGs input cells 6 2 2 2 24" xfId="35209" xr:uid="{00000000-0005-0000-0000-00002D870000}"/>
    <cellStyle name="RIGs input cells 6 2 2 2 25" xfId="35210" xr:uid="{00000000-0005-0000-0000-00002E870000}"/>
    <cellStyle name="RIGs input cells 6 2 2 2 26" xfId="35211" xr:uid="{00000000-0005-0000-0000-00002F870000}"/>
    <cellStyle name="RIGs input cells 6 2 2 2 27" xfId="35212" xr:uid="{00000000-0005-0000-0000-000030870000}"/>
    <cellStyle name="RIGs input cells 6 2 2 2 28" xfId="35213" xr:uid="{00000000-0005-0000-0000-000031870000}"/>
    <cellStyle name="RIGs input cells 6 2 2 2 29" xfId="35214" xr:uid="{00000000-0005-0000-0000-000032870000}"/>
    <cellStyle name="RIGs input cells 6 2 2 2 3" xfId="35215" xr:uid="{00000000-0005-0000-0000-000033870000}"/>
    <cellStyle name="RIGs input cells 6 2 2 2 3 2" xfId="35216" xr:uid="{00000000-0005-0000-0000-000034870000}"/>
    <cellStyle name="RIGs input cells 6 2 2 2 3 3" xfId="35217" xr:uid="{00000000-0005-0000-0000-000035870000}"/>
    <cellStyle name="RIGs input cells 6 2 2 2 30" xfId="35218" xr:uid="{00000000-0005-0000-0000-000036870000}"/>
    <cellStyle name="RIGs input cells 6 2 2 2 31" xfId="35219" xr:uid="{00000000-0005-0000-0000-000037870000}"/>
    <cellStyle name="RIGs input cells 6 2 2 2 32" xfId="35220" xr:uid="{00000000-0005-0000-0000-000038870000}"/>
    <cellStyle name="RIGs input cells 6 2 2 2 33" xfId="35221" xr:uid="{00000000-0005-0000-0000-000039870000}"/>
    <cellStyle name="RIGs input cells 6 2 2 2 34" xfId="35222" xr:uid="{00000000-0005-0000-0000-00003A870000}"/>
    <cellStyle name="RIGs input cells 6 2 2 2 4" xfId="35223" xr:uid="{00000000-0005-0000-0000-00003B870000}"/>
    <cellStyle name="RIGs input cells 6 2 2 2 4 2" xfId="35224" xr:uid="{00000000-0005-0000-0000-00003C870000}"/>
    <cellStyle name="RIGs input cells 6 2 2 2 4 3" xfId="35225" xr:uid="{00000000-0005-0000-0000-00003D870000}"/>
    <cellStyle name="RIGs input cells 6 2 2 2 5" xfId="35226" xr:uid="{00000000-0005-0000-0000-00003E870000}"/>
    <cellStyle name="RIGs input cells 6 2 2 2 6" xfId="35227" xr:uid="{00000000-0005-0000-0000-00003F870000}"/>
    <cellStyle name="RIGs input cells 6 2 2 2 7" xfId="35228" xr:uid="{00000000-0005-0000-0000-000040870000}"/>
    <cellStyle name="RIGs input cells 6 2 2 2 8" xfId="35229" xr:uid="{00000000-0005-0000-0000-000041870000}"/>
    <cellStyle name="RIGs input cells 6 2 2 2 9" xfId="35230" xr:uid="{00000000-0005-0000-0000-000042870000}"/>
    <cellStyle name="RIGs input cells 6 2 2 20" xfId="35231" xr:uid="{00000000-0005-0000-0000-000043870000}"/>
    <cellStyle name="RIGs input cells 6 2 2 21" xfId="35232" xr:uid="{00000000-0005-0000-0000-000044870000}"/>
    <cellStyle name="RIGs input cells 6 2 2 22" xfId="35233" xr:uid="{00000000-0005-0000-0000-000045870000}"/>
    <cellStyle name="RIGs input cells 6 2 2 23" xfId="35234" xr:uid="{00000000-0005-0000-0000-000046870000}"/>
    <cellStyle name="RIGs input cells 6 2 2 24" xfId="35235" xr:uid="{00000000-0005-0000-0000-000047870000}"/>
    <cellStyle name="RIGs input cells 6 2 2 25" xfId="35236" xr:uid="{00000000-0005-0000-0000-000048870000}"/>
    <cellStyle name="RIGs input cells 6 2 2 26" xfId="35237" xr:uid="{00000000-0005-0000-0000-000049870000}"/>
    <cellStyle name="RIGs input cells 6 2 2 27" xfId="35238" xr:uid="{00000000-0005-0000-0000-00004A870000}"/>
    <cellStyle name="RIGs input cells 6 2 2 28" xfId="35239" xr:uid="{00000000-0005-0000-0000-00004B870000}"/>
    <cellStyle name="RIGs input cells 6 2 2 29" xfId="35240" xr:uid="{00000000-0005-0000-0000-00004C870000}"/>
    <cellStyle name="RIGs input cells 6 2 2 3" xfId="35241" xr:uid="{00000000-0005-0000-0000-00004D870000}"/>
    <cellStyle name="RIGs input cells 6 2 2 3 10" xfId="35242" xr:uid="{00000000-0005-0000-0000-00004E870000}"/>
    <cellStyle name="RIGs input cells 6 2 2 3 11" xfId="35243" xr:uid="{00000000-0005-0000-0000-00004F870000}"/>
    <cellStyle name="RIGs input cells 6 2 2 3 12" xfId="35244" xr:uid="{00000000-0005-0000-0000-000050870000}"/>
    <cellStyle name="RIGs input cells 6 2 2 3 13" xfId="35245" xr:uid="{00000000-0005-0000-0000-000051870000}"/>
    <cellStyle name="RIGs input cells 6 2 2 3 2" xfId="35246" xr:uid="{00000000-0005-0000-0000-000052870000}"/>
    <cellStyle name="RIGs input cells 6 2 2 3 2 2" xfId="35247" xr:uid="{00000000-0005-0000-0000-000053870000}"/>
    <cellStyle name="RIGs input cells 6 2 2 3 2 3" xfId="35248" xr:uid="{00000000-0005-0000-0000-000054870000}"/>
    <cellStyle name="RIGs input cells 6 2 2 3 3" xfId="35249" xr:uid="{00000000-0005-0000-0000-000055870000}"/>
    <cellStyle name="RIGs input cells 6 2 2 3 3 2" xfId="35250" xr:uid="{00000000-0005-0000-0000-000056870000}"/>
    <cellStyle name="RIGs input cells 6 2 2 3 3 3" xfId="35251" xr:uid="{00000000-0005-0000-0000-000057870000}"/>
    <cellStyle name="RIGs input cells 6 2 2 3 4" xfId="35252" xr:uid="{00000000-0005-0000-0000-000058870000}"/>
    <cellStyle name="RIGs input cells 6 2 2 3 5" xfId="35253" xr:uid="{00000000-0005-0000-0000-000059870000}"/>
    <cellStyle name="RIGs input cells 6 2 2 3 6" xfId="35254" xr:uid="{00000000-0005-0000-0000-00005A870000}"/>
    <cellStyle name="RIGs input cells 6 2 2 3 7" xfId="35255" xr:uid="{00000000-0005-0000-0000-00005B870000}"/>
    <cellStyle name="RIGs input cells 6 2 2 3 8" xfId="35256" xr:uid="{00000000-0005-0000-0000-00005C870000}"/>
    <cellStyle name="RIGs input cells 6 2 2 3 9" xfId="35257" xr:uid="{00000000-0005-0000-0000-00005D870000}"/>
    <cellStyle name="RIGs input cells 6 2 2 30" xfId="35258" xr:uid="{00000000-0005-0000-0000-00005E870000}"/>
    <cellStyle name="RIGs input cells 6 2 2 31" xfId="35259" xr:uid="{00000000-0005-0000-0000-00005F870000}"/>
    <cellStyle name="RIGs input cells 6 2 2 32" xfId="35260" xr:uid="{00000000-0005-0000-0000-000060870000}"/>
    <cellStyle name="RIGs input cells 6 2 2 33" xfId="35261" xr:uid="{00000000-0005-0000-0000-000061870000}"/>
    <cellStyle name="RIGs input cells 6 2 2 34" xfId="35262" xr:uid="{00000000-0005-0000-0000-000062870000}"/>
    <cellStyle name="RIGs input cells 6 2 2 35" xfId="35263" xr:uid="{00000000-0005-0000-0000-000063870000}"/>
    <cellStyle name="RIGs input cells 6 2 2 4" xfId="35264" xr:uid="{00000000-0005-0000-0000-000064870000}"/>
    <cellStyle name="RIGs input cells 6 2 2 4 2" xfId="35265" xr:uid="{00000000-0005-0000-0000-000065870000}"/>
    <cellStyle name="RIGs input cells 6 2 2 4 3" xfId="35266" xr:uid="{00000000-0005-0000-0000-000066870000}"/>
    <cellStyle name="RIGs input cells 6 2 2 5" xfId="35267" xr:uid="{00000000-0005-0000-0000-000067870000}"/>
    <cellStyle name="RIGs input cells 6 2 2 5 2" xfId="35268" xr:uid="{00000000-0005-0000-0000-000068870000}"/>
    <cellStyle name="RIGs input cells 6 2 2 5 3" xfId="35269" xr:uid="{00000000-0005-0000-0000-000069870000}"/>
    <cellStyle name="RIGs input cells 6 2 2 6" xfId="35270" xr:uid="{00000000-0005-0000-0000-00006A870000}"/>
    <cellStyle name="RIGs input cells 6 2 2 7" xfId="35271" xr:uid="{00000000-0005-0000-0000-00006B870000}"/>
    <cellStyle name="RIGs input cells 6 2 2 8" xfId="35272" xr:uid="{00000000-0005-0000-0000-00006C870000}"/>
    <cellStyle name="RIGs input cells 6 2 2 9" xfId="35273" xr:uid="{00000000-0005-0000-0000-00006D870000}"/>
    <cellStyle name="RIGs input cells 6 2 2_4 28 1_Asst_Health_Crit_AllTO_RIIO_20110714pm" xfId="35274" xr:uid="{00000000-0005-0000-0000-00006E870000}"/>
    <cellStyle name="RIGs input cells 6 2 20" xfId="35275" xr:uid="{00000000-0005-0000-0000-00006F870000}"/>
    <cellStyle name="RIGs input cells 6 2 20 2" xfId="35276" xr:uid="{00000000-0005-0000-0000-000070870000}"/>
    <cellStyle name="RIGs input cells 6 2 21" xfId="35277" xr:uid="{00000000-0005-0000-0000-000071870000}"/>
    <cellStyle name="RIGs input cells 6 2 21 2" xfId="35278" xr:uid="{00000000-0005-0000-0000-000072870000}"/>
    <cellStyle name="RIGs input cells 6 2 22" xfId="35279" xr:uid="{00000000-0005-0000-0000-000073870000}"/>
    <cellStyle name="RIGs input cells 6 2 22 2" xfId="35280" xr:uid="{00000000-0005-0000-0000-000074870000}"/>
    <cellStyle name="RIGs input cells 6 2 23" xfId="35281" xr:uid="{00000000-0005-0000-0000-000075870000}"/>
    <cellStyle name="RIGs input cells 6 2 23 2" xfId="35282" xr:uid="{00000000-0005-0000-0000-000076870000}"/>
    <cellStyle name="RIGs input cells 6 2 24" xfId="35283" xr:uid="{00000000-0005-0000-0000-000077870000}"/>
    <cellStyle name="RIGs input cells 6 2 24 2" xfId="35284" xr:uid="{00000000-0005-0000-0000-000078870000}"/>
    <cellStyle name="RIGs input cells 6 2 25" xfId="35285" xr:uid="{00000000-0005-0000-0000-000079870000}"/>
    <cellStyle name="RIGs input cells 6 2 25 2" xfId="35286" xr:uid="{00000000-0005-0000-0000-00007A870000}"/>
    <cellStyle name="RIGs input cells 6 2 26" xfId="35287" xr:uid="{00000000-0005-0000-0000-00007B870000}"/>
    <cellStyle name="RIGs input cells 6 2 27" xfId="35288" xr:uid="{00000000-0005-0000-0000-00007C870000}"/>
    <cellStyle name="RIGs input cells 6 2 28" xfId="35289" xr:uid="{00000000-0005-0000-0000-00007D870000}"/>
    <cellStyle name="RIGs input cells 6 2 29" xfId="35290" xr:uid="{00000000-0005-0000-0000-00007E870000}"/>
    <cellStyle name="RIGs input cells 6 2 3" xfId="35291" xr:uid="{00000000-0005-0000-0000-00007F870000}"/>
    <cellStyle name="RIGs input cells 6 2 3 10" xfId="35292" xr:uid="{00000000-0005-0000-0000-000080870000}"/>
    <cellStyle name="RIGs input cells 6 2 3 11" xfId="35293" xr:uid="{00000000-0005-0000-0000-000081870000}"/>
    <cellStyle name="RIGs input cells 6 2 3 12" xfId="35294" xr:uid="{00000000-0005-0000-0000-000082870000}"/>
    <cellStyle name="RIGs input cells 6 2 3 13" xfId="35295" xr:uid="{00000000-0005-0000-0000-000083870000}"/>
    <cellStyle name="RIGs input cells 6 2 3 14" xfId="35296" xr:uid="{00000000-0005-0000-0000-000084870000}"/>
    <cellStyle name="RIGs input cells 6 2 3 15" xfId="35297" xr:uid="{00000000-0005-0000-0000-000085870000}"/>
    <cellStyle name="RIGs input cells 6 2 3 16" xfId="35298" xr:uid="{00000000-0005-0000-0000-000086870000}"/>
    <cellStyle name="RIGs input cells 6 2 3 17" xfId="35299" xr:uid="{00000000-0005-0000-0000-000087870000}"/>
    <cellStyle name="RIGs input cells 6 2 3 18" xfId="35300" xr:uid="{00000000-0005-0000-0000-000088870000}"/>
    <cellStyle name="RIGs input cells 6 2 3 19" xfId="35301" xr:uid="{00000000-0005-0000-0000-000089870000}"/>
    <cellStyle name="RIGs input cells 6 2 3 2" xfId="35302" xr:uid="{00000000-0005-0000-0000-00008A870000}"/>
    <cellStyle name="RIGs input cells 6 2 3 2 10" xfId="35303" xr:uid="{00000000-0005-0000-0000-00008B870000}"/>
    <cellStyle name="RIGs input cells 6 2 3 2 11" xfId="35304" xr:uid="{00000000-0005-0000-0000-00008C870000}"/>
    <cellStyle name="RIGs input cells 6 2 3 2 12" xfId="35305" xr:uid="{00000000-0005-0000-0000-00008D870000}"/>
    <cellStyle name="RIGs input cells 6 2 3 2 13" xfId="35306" xr:uid="{00000000-0005-0000-0000-00008E870000}"/>
    <cellStyle name="RIGs input cells 6 2 3 2 2" xfId="35307" xr:uid="{00000000-0005-0000-0000-00008F870000}"/>
    <cellStyle name="RIGs input cells 6 2 3 2 2 2" xfId="35308" xr:uid="{00000000-0005-0000-0000-000090870000}"/>
    <cellStyle name="RIGs input cells 6 2 3 2 2 3" xfId="35309" xr:uid="{00000000-0005-0000-0000-000091870000}"/>
    <cellStyle name="RIGs input cells 6 2 3 2 3" xfId="35310" xr:uid="{00000000-0005-0000-0000-000092870000}"/>
    <cellStyle name="RIGs input cells 6 2 3 2 3 2" xfId="35311" xr:uid="{00000000-0005-0000-0000-000093870000}"/>
    <cellStyle name="RIGs input cells 6 2 3 2 3 3" xfId="35312" xr:uid="{00000000-0005-0000-0000-000094870000}"/>
    <cellStyle name="RIGs input cells 6 2 3 2 4" xfId="35313" xr:uid="{00000000-0005-0000-0000-000095870000}"/>
    <cellStyle name="RIGs input cells 6 2 3 2 5" xfId="35314" xr:uid="{00000000-0005-0000-0000-000096870000}"/>
    <cellStyle name="RIGs input cells 6 2 3 2 6" xfId="35315" xr:uid="{00000000-0005-0000-0000-000097870000}"/>
    <cellStyle name="RIGs input cells 6 2 3 2 7" xfId="35316" xr:uid="{00000000-0005-0000-0000-000098870000}"/>
    <cellStyle name="RIGs input cells 6 2 3 2 8" xfId="35317" xr:uid="{00000000-0005-0000-0000-000099870000}"/>
    <cellStyle name="RIGs input cells 6 2 3 2 9" xfId="35318" xr:uid="{00000000-0005-0000-0000-00009A870000}"/>
    <cellStyle name="RIGs input cells 6 2 3 20" xfId="35319" xr:uid="{00000000-0005-0000-0000-00009B870000}"/>
    <cellStyle name="RIGs input cells 6 2 3 21" xfId="35320" xr:uid="{00000000-0005-0000-0000-00009C870000}"/>
    <cellStyle name="RIGs input cells 6 2 3 22" xfId="35321" xr:uid="{00000000-0005-0000-0000-00009D870000}"/>
    <cellStyle name="RIGs input cells 6 2 3 23" xfId="35322" xr:uid="{00000000-0005-0000-0000-00009E870000}"/>
    <cellStyle name="RIGs input cells 6 2 3 24" xfId="35323" xr:uid="{00000000-0005-0000-0000-00009F870000}"/>
    <cellStyle name="RIGs input cells 6 2 3 25" xfId="35324" xr:uid="{00000000-0005-0000-0000-0000A0870000}"/>
    <cellStyle name="RIGs input cells 6 2 3 26" xfId="35325" xr:uid="{00000000-0005-0000-0000-0000A1870000}"/>
    <cellStyle name="RIGs input cells 6 2 3 27" xfId="35326" xr:uid="{00000000-0005-0000-0000-0000A2870000}"/>
    <cellStyle name="RIGs input cells 6 2 3 28" xfId="35327" xr:uid="{00000000-0005-0000-0000-0000A3870000}"/>
    <cellStyle name="RIGs input cells 6 2 3 29" xfId="35328" xr:uid="{00000000-0005-0000-0000-0000A4870000}"/>
    <cellStyle name="RIGs input cells 6 2 3 3" xfId="35329" xr:uid="{00000000-0005-0000-0000-0000A5870000}"/>
    <cellStyle name="RIGs input cells 6 2 3 3 2" xfId="35330" xr:uid="{00000000-0005-0000-0000-0000A6870000}"/>
    <cellStyle name="RIGs input cells 6 2 3 3 3" xfId="35331" xr:uid="{00000000-0005-0000-0000-0000A7870000}"/>
    <cellStyle name="RIGs input cells 6 2 3 30" xfId="35332" xr:uid="{00000000-0005-0000-0000-0000A8870000}"/>
    <cellStyle name="RIGs input cells 6 2 3 31" xfId="35333" xr:uid="{00000000-0005-0000-0000-0000A9870000}"/>
    <cellStyle name="RIGs input cells 6 2 3 32" xfId="35334" xr:uid="{00000000-0005-0000-0000-0000AA870000}"/>
    <cellStyle name="RIGs input cells 6 2 3 33" xfId="35335" xr:uid="{00000000-0005-0000-0000-0000AB870000}"/>
    <cellStyle name="RIGs input cells 6 2 3 34" xfId="35336" xr:uid="{00000000-0005-0000-0000-0000AC870000}"/>
    <cellStyle name="RIGs input cells 6 2 3 4" xfId="35337" xr:uid="{00000000-0005-0000-0000-0000AD870000}"/>
    <cellStyle name="RIGs input cells 6 2 3 4 2" xfId="35338" xr:uid="{00000000-0005-0000-0000-0000AE870000}"/>
    <cellStyle name="RIGs input cells 6 2 3 4 3" xfId="35339" xr:uid="{00000000-0005-0000-0000-0000AF870000}"/>
    <cellStyle name="RIGs input cells 6 2 3 5" xfId="35340" xr:uid="{00000000-0005-0000-0000-0000B0870000}"/>
    <cellStyle name="RIGs input cells 6 2 3 6" xfId="35341" xr:uid="{00000000-0005-0000-0000-0000B1870000}"/>
    <cellStyle name="RIGs input cells 6 2 3 7" xfId="35342" xr:uid="{00000000-0005-0000-0000-0000B2870000}"/>
    <cellStyle name="RIGs input cells 6 2 3 8" xfId="35343" xr:uid="{00000000-0005-0000-0000-0000B3870000}"/>
    <cellStyle name="RIGs input cells 6 2 3 9" xfId="35344" xr:uid="{00000000-0005-0000-0000-0000B4870000}"/>
    <cellStyle name="RIGs input cells 6 2 30" xfId="35345" xr:uid="{00000000-0005-0000-0000-0000B5870000}"/>
    <cellStyle name="RIGs input cells 6 2 31" xfId="35346" xr:uid="{00000000-0005-0000-0000-0000B6870000}"/>
    <cellStyle name="RIGs input cells 6 2 32" xfId="35347" xr:uid="{00000000-0005-0000-0000-0000B7870000}"/>
    <cellStyle name="RIGs input cells 6 2 33" xfId="35348" xr:uid="{00000000-0005-0000-0000-0000B8870000}"/>
    <cellStyle name="RIGs input cells 6 2 34" xfId="35349" xr:uid="{00000000-0005-0000-0000-0000B9870000}"/>
    <cellStyle name="RIGs input cells 6 2 35" xfId="35350" xr:uid="{00000000-0005-0000-0000-0000BA870000}"/>
    <cellStyle name="RIGs input cells 6 2 36" xfId="35351" xr:uid="{00000000-0005-0000-0000-0000BB870000}"/>
    <cellStyle name="RIGs input cells 6 2 37" xfId="35352" xr:uid="{00000000-0005-0000-0000-0000BC870000}"/>
    <cellStyle name="RIGs input cells 6 2 38" xfId="35353" xr:uid="{00000000-0005-0000-0000-0000BD870000}"/>
    <cellStyle name="RIGs input cells 6 2 4" xfId="35354" xr:uid="{00000000-0005-0000-0000-0000BE870000}"/>
    <cellStyle name="RIGs input cells 6 2 4 10" xfId="35355" xr:uid="{00000000-0005-0000-0000-0000BF870000}"/>
    <cellStyle name="RIGs input cells 6 2 4 11" xfId="35356" xr:uid="{00000000-0005-0000-0000-0000C0870000}"/>
    <cellStyle name="RIGs input cells 6 2 4 12" xfId="35357" xr:uid="{00000000-0005-0000-0000-0000C1870000}"/>
    <cellStyle name="RIGs input cells 6 2 4 13" xfId="35358" xr:uid="{00000000-0005-0000-0000-0000C2870000}"/>
    <cellStyle name="RIGs input cells 6 2 4 14" xfId="35359" xr:uid="{00000000-0005-0000-0000-0000C3870000}"/>
    <cellStyle name="RIGs input cells 6 2 4 15" xfId="35360" xr:uid="{00000000-0005-0000-0000-0000C4870000}"/>
    <cellStyle name="RIGs input cells 6 2 4 16" xfId="35361" xr:uid="{00000000-0005-0000-0000-0000C5870000}"/>
    <cellStyle name="RIGs input cells 6 2 4 17" xfId="35362" xr:uid="{00000000-0005-0000-0000-0000C6870000}"/>
    <cellStyle name="RIGs input cells 6 2 4 18" xfId="35363" xr:uid="{00000000-0005-0000-0000-0000C7870000}"/>
    <cellStyle name="RIGs input cells 6 2 4 19" xfId="35364" xr:uid="{00000000-0005-0000-0000-0000C8870000}"/>
    <cellStyle name="RIGs input cells 6 2 4 2" xfId="35365" xr:uid="{00000000-0005-0000-0000-0000C9870000}"/>
    <cellStyle name="RIGs input cells 6 2 4 2 10" xfId="35366" xr:uid="{00000000-0005-0000-0000-0000CA870000}"/>
    <cellStyle name="RIGs input cells 6 2 4 2 11" xfId="35367" xr:uid="{00000000-0005-0000-0000-0000CB870000}"/>
    <cellStyle name="RIGs input cells 6 2 4 2 12" xfId="35368" xr:uid="{00000000-0005-0000-0000-0000CC870000}"/>
    <cellStyle name="RIGs input cells 6 2 4 2 13" xfId="35369" xr:uid="{00000000-0005-0000-0000-0000CD870000}"/>
    <cellStyle name="RIGs input cells 6 2 4 2 2" xfId="35370" xr:uid="{00000000-0005-0000-0000-0000CE870000}"/>
    <cellStyle name="RIGs input cells 6 2 4 2 2 2" xfId="35371" xr:uid="{00000000-0005-0000-0000-0000CF870000}"/>
    <cellStyle name="RIGs input cells 6 2 4 2 2 3" xfId="35372" xr:uid="{00000000-0005-0000-0000-0000D0870000}"/>
    <cellStyle name="RIGs input cells 6 2 4 2 3" xfId="35373" xr:uid="{00000000-0005-0000-0000-0000D1870000}"/>
    <cellStyle name="RIGs input cells 6 2 4 2 3 2" xfId="35374" xr:uid="{00000000-0005-0000-0000-0000D2870000}"/>
    <cellStyle name="RIGs input cells 6 2 4 2 3 3" xfId="35375" xr:uid="{00000000-0005-0000-0000-0000D3870000}"/>
    <cellStyle name="RIGs input cells 6 2 4 2 4" xfId="35376" xr:uid="{00000000-0005-0000-0000-0000D4870000}"/>
    <cellStyle name="RIGs input cells 6 2 4 2 5" xfId="35377" xr:uid="{00000000-0005-0000-0000-0000D5870000}"/>
    <cellStyle name="RIGs input cells 6 2 4 2 6" xfId="35378" xr:uid="{00000000-0005-0000-0000-0000D6870000}"/>
    <cellStyle name="RIGs input cells 6 2 4 2 7" xfId="35379" xr:uid="{00000000-0005-0000-0000-0000D7870000}"/>
    <cellStyle name="RIGs input cells 6 2 4 2 8" xfId="35380" xr:uid="{00000000-0005-0000-0000-0000D8870000}"/>
    <cellStyle name="RIGs input cells 6 2 4 2 9" xfId="35381" xr:uid="{00000000-0005-0000-0000-0000D9870000}"/>
    <cellStyle name="RIGs input cells 6 2 4 20" xfId="35382" xr:uid="{00000000-0005-0000-0000-0000DA870000}"/>
    <cellStyle name="RIGs input cells 6 2 4 21" xfId="35383" xr:uid="{00000000-0005-0000-0000-0000DB870000}"/>
    <cellStyle name="RIGs input cells 6 2 4 22" xfId="35384" xr:uid="{00000000-0005-0000-0000-0000DC870000}"/>
    <cellStyle name="RIGs input cells 6 2 4 23" xfId="35385" xr:uid="{00000000-0005-0000-0000-0000DD870000}"/>
    <cellStyle name="RIGs input cells 6 2 4 24" xfId="35386" xr:uid="{00000000-0005-0000-0000-0000DE870000}"/>
    <cellStyle name="RIGs input cells 6 2 4 25" xfId="35387" xr:uid="{00000000-0005-0000-0000-0000DF870000}"/>
    <cellStyle name="RIGs input cells 6 2 4 26" xfId="35388" xr:uid="{00000000-0005-0000-0000-0000E0870000}"/>
    <cellStyle name="RIGs input cells 6 2 4 27" xfId="35389" xr:uid="{00000000-0005-0000-0000-0000E1870000}"/>
    <cellStyle name="RIGs input cells 6 2 4 28" xfId="35390" xr:uid="{00000000-0005-0000-0000-0000E2870000}"/>
    <cellStyle name="RIGs input cells 6 2 4 29" xfId="35391" xr:uid="{00000000-0005-0000-0000-0000E3870000}"/>
    <cellStyle name="RIGs input cells 6 2 4 3" xfId="35392" xr:uid="{00000000-0005-0000-0000-0000E4870000}"/>
    <cellStyle name="RIGs input cells 6 2 4 3 2" xfId="35393" xr:uid="{00000000-0005-0000-0000-0000E5870000}"/>
    <cellStyle name="RIGs input cells 6 2 4 3 3" xfId="35394" xr:uid="{00000000-0005-0000-0000-0000E6870000}"/>
    <cellStyle name="RIGs input cells 6 2 4 30" xfId="35395" xr:uid="{00000000-0005-0000-0000-0000E7870000}"/>
    <cellStyle name="RIGs input cells 6 2 4 31" xfId="35396" xr:uid="{00000000-0005-0000-0000-0000E8870000}"/>
    <cellStyle name="RIGs input cells 6 2 4 32" xfId="35397" xr:uid="{00000000-0005-0000-0000-0000E9870000}"/>
    <cellStyle name="RIGs input cells 6 2 4 33" xfId="35398" xr:uid="{00000000-0005-0000-0000-0000EA870000}"/>
    <cellStyle name="RIGs input cells 6 2 4 34" xfId="35399" xr:uid="{00000000-0005-0000-0000-0000EB870000}"/>
    <cellStyle name="RIGs input cells 6 2 4 4" xfId="35400" xr:uid="{00000000-0005-0000-0000-0000EC870000}"/>
    <cellStyle name="RIGs input cells 6 2 4 4 2" xfId="35401" xr:uid="{00000000-0005-0000-0000-0000ED870000}"/>
    <cellStyle name="RIGs input cells 6 2 4 4 3" xfId="35402" xr:uid="{00000000-0005-0000-0000-0000EE870000}"/>
    <cellStyle name="RIGs input cells 6 2 4 5" xfId="35403" xr:uid="{00000000-0005-0000-0000-0000EF870000}"/>
    <cellStyle name="RIGs input cells 6 2 4 6" xfId="35404" xr:uid="{00000000-0005-0000-0000-0000F0870000}"/>
    <cellStyle name="RIGs input cells 6 2 4 7" xfId="35405" xr:uid="{00000000-0005-0000-0000-0000F1870000}"/>
    <cellStyle name="RIGs input cells 6 2 4 8" xfId="35406" xr:uid="{00000000-0005-0000-0000-0000F2870000}"/>
    <cellStyle name="RIGs input cells 6 2 4 9" xfId="35407" xr:uid="{00000000-0005-0000-0000-0000F3870000}"/>
    <cellStyle name="RIGs input cells 6 2 5" xfId="35408" xr:uid="{00000000-0005-0000-0000-0000F4870000}"/>
    <cellStyle name="RIGs input cells 6 2 5 10" xfId="35409" xr:uid="{00000000-0005-0000-0000-0000F5870000}"/>
    <cellStyle name="RIGs input cells 6 2 5 11" xfId="35410" xr:uid="{00000000-0005-0000-0000-0000F6870000}"/>
    <cellStyle name="RIGs input cells 6 2 5 12" xfId="35411" xr:uid="{00000000-0005-0000-0000-0000F7870000}"/>
    <cellStyle name="RIGs input cells 6 2 5 13" xfId="35412" xr:uid="{00000000-0005-0000-0000-0000F8870000}"/>
    <cellStyle name="RIGs input cells 6 2 5 2" xfId="35413" xr:uid="{00000000-0005-0000-0000-0000F9870000}"/>
    <cellStyle name="RIGs input cells 6 2 5 2 2" xfId="35414" xr:uid="{00000000-0005-0000-0000-0000FA870000}"/>
    <cellStyle name="RIGs input cells 6 2 5 2 3" xfId="35415" xr:uid="{00000000-0005-0000-0000-0000FB870000}"/>
    <cellStyle name="RIGs input cells 6 2 5 3" xfId="35416" xr:uid="{00000000-0005-0000-0000-0000FC870000}"/>
    <cellStyle name="RIGs input cells 6 2 5 3 2" xfId="35417" xr:uid="{00000000-0005-0000-0000-0000FD870000}"/>
    <cellStyle name="RIGs input cells 6 2 5 3 3" xfId="35418" xr:uid="{00000000-0005-0000-0000-0000FE870000}"/>
    <cellStyle name="RIGs input cells 6 2 5 4" xfId="35419" xr:uid="{00000000-0005-0000-0000-0000FF870000}"/>
    <cellStyle name="RIGs input cells 6 2 5 5" xfId="35420" xr:uid="{00000000-0005-0000-0000-000000880000}"/>
    <cellStyle name="RIGs input cells 6 2 5 6" xfId="35421" xr:uid="{00000000-0005-0000-0000-000001880000}"/>
    <cellStyle name="RIGs input cells 6 2 5 7" xfId="35422" xr:uid="{00000000-0005-0000-0000-000002880000}"/>
    <cellStyle name="RIGs input cells 6 2 5 8" xfId="35423" xr:uid="{00000000-0005-0000-0000-000003880000}"/>
    <cellStyle name="RIGs input cells 6 2 5 9" xfId="35424" xr:uid="{00000000-0005-0000-0000-000004880000}"/>
    <cellStyle name="RIGs input cells 6 2 6" xfId="35425" xr:uid="{00000000-0005-0000-0000-000005880000}"/>
    <cellStyle name="RIGs input cells 6 2 6 2" xfId="35426" xr:uid="{00000000-0005-0000-0000-000006880000}"/>
    <cellStyle name="RIGs input cells 6 2 6 2 2" xfId="35427" xr:uid="{00000000-0005-0000-0000-000007880000}"/>
    <cellStyle name="RIGs input cells 6 2 6 2 3" xfId="35428" xr:uid="{00000000-0005-0000-0000-000008880000}"/>
    <cellStyle name="RIGs input cells 6 2 6 3" xfId="35429" xr:uid="{00000000-0005-0000-0000-000009880000}"/>
    <cellStyle name="RIGs input cells 6 2 6 3 2" xfId="35430" xr:uid="{00000000-0005-0000-0000-00000A880000}"/>
    <cellStyle name="RIGs input cells 6 2 6 4" xfId="35431" xr:uid="{00000000-0005-0000-0000-00000B880000}"/>
    <cellStyle name="RIGs input cells 6 2 7" xfId="35432" xr:uid="{00000000-0005-0000-0000-00000C880000}"/>
    <cellStyle name="RIGs input cells 6 2 7 2" xfId="35433" xr:uid="{00000000-0005-0000-0000-00000D880000}"/>
    <cellStyle name="RIGs input cells 6 2 8" xfId="35434" xr:uid="{00000000-0005-0000-0000-00000E880000}"/>
    <cellStyle name="RIGs input cells 6 2 8 2" xfId="35435" xr:uid="{00000000-0005-0000-0000-00000F880000}"/>
    <cellStyle name="RIGs input cells 6 2 9" xfId="35436" xr:uid="{00000000-0005-0000-0000-000010880000}"/>
    <cellStyle name="RIGs input cells 6 2 9 2" xfId="35437" xr:uid="{00000000-0005-0000-0000-000011880000}"/>
    <cellStyle name="RIGs input cells 6 2_4 28 1_Asst_Health_Crit_AllTO_RIIO_20110714pm" xfId="35438" xr:uid="{00000000-0005-0000-0000-000012880000}"/>
    <cellStyle name="RIGs input cells 6 20" xfId="35439" xr:uid="{00000000-0005-0000-0000-000013880000}"/>
    <cellStyle name="RIGs input cells 6 20 2" xfId="35440" xr:uid="{00000000-0005-0000-0000-000014880000}"/>
    <cellStyle name="RIGs input cells 6 21" xfId="35441" xr:uid="{00000000-0005-0000-0000-000015880000}"/>
    <cellStyle name="RIGs input cells 6 21 2" xfId="35442" xr:uid="{00000000-0005-0000-0000-000016880000}"/>
    <cellStyle name="RIGs input cells 6 22" xfId="35443" xr:uid="{00000000-0005-0000-0000-000017880000}"/>
    <cellStyle name="RIGs input cells 6 22 2" xfId="35444" xr:uid="{00000000-0005-0000-0000-000018880000}"/>
    <cellStyle name="RIGs input cells 6 23" xfId="35445" xr:uid="{00000000-0005-0000-0000-000019880000}"/>
    <cellStyle name="RIGs input cells 6 23 2" xfId="35446" xr:uid="{00000000-0005-0000-0000-00001A880000}"/>
    <cellStyle name="RIGs input cells 6 24" xfId="35447" xr:uid="{00000000-0005-0000-0000-00001B880000}"/>
    <cellStyle name="RIGs input cells 6 24 2" xfId="35448" xr:uid="{00000000-0005-0000-0000-00001C880000}"/>
    <cellStyle name="RIGs input cells 6 25" xfId="35449" xr:uid="{00000000-0005-0000-0000-00001D880000}"/>
    <cellStyle name="RIGs input cells 6 25 2" xfId="35450" xr:uid="{00000000-0005-0000-0000-00001E880000}"/>
    <cellStyle name="RIGs input cells 6 26" xfId="35451" xr:uid="{00000000-0005-0000-0000-00001F880000}"/>
    <cellStyle name="RIGs input cells 6 26 2" xfId="35452" xr:uid="{00000000-0005-0000-0000-000020880000}"/>
    <cellStyle name="RIGs input cells 6 27" xfId="35453" xr:uid="{00000000-0005-0000-0000-000021880000}"/>
    <cellStyle name="RIGs input cells 6 28" xfId="35454" xr:uid="{00000000-0005-0000-0000-000022880000}"/>
    <cellStyle name="RIGs input cells 6 29" xfId="35455" xr:uid="{00000000-0005-0000-0000-000023880000}"/>
    <cellStyle name="RIGs input cells 6 3" xfId="35456" xr:uid="{00000000-0005-0000-0000-000024880000}"/>
    <cellStyle name="RIGs input cells 6 3 10" xfId="35457" xr:uid="{00000000-0005-0000-0000-000025880000}"/>
    <cellStyle name="RIGs input cells 6 3 11" xfId="35458" xr:uid="{00000000-0005-0000-0000-000026880000}"/>
    <cellStyle name="RIGs input cells 6 3 12" xfId="35459" xr:uid="{00000000-0005-0000-0000-000027880000}"/>
    <cellStyle name="RIGs input cells 6 3 13" xfId="35460" xr:uid="{00000000-0005-0000-0000-000028880000}"/>
    <cellStyle name="RIGs input cells 6 3 14" xfId="35461" xr:uid="{00000000-0005-0000-0000-000029880000}"/>
    <cellStyle name="RIGs input cells 6 3 15" xfId="35462" xr:uid="{00000000-0005-0000-0000-00002A880000}"/>
    <cellStyle name="RIGs input cells 6 3 16" xfId="35463" xr:uid="{00000000-0005-0000-0000-00002B880000}"/>
    <cellStyle name="RIGs input cells 6 3 17" xfId="35464" xr:uid="{00000000-0005-0000-0000-00002C880000}"/>
    <cellStyle name="RIGs input cells 6 3 18" xfId="35465" xr:uid="{00000000-0005-0000-0000-00002D880000}"/>
    <cellStyle name="RIGs input cells 6 3 19" xfId="35466" xr:uid="{00000000-0005-0000-0000-00002E880000}"/>
    <cellStyle name="RIGs input cells 6 3 2" xfId="35467" xr:uid="{00000000-0005-0000-0000-00002F880000}"/>
    <cellStyle name="RIGs input cells 6 3 2 10" xfId="35468" xr:uid="{00000000-0005-0000-0000-000030880000}"/>
    <cellStyle name="RIGs input cells 6 3 2 11" xfId="35469" xr:uid="{00000000-0005-0000-0000-000031880000}"/>
    <cellStyle name="RIGs input cells 6 3 2 12" xfId="35470" xr:uid="{00000000-0005-0000-0000-000032880000}"/>
    <cellStyle name="RIGs input cells 6 3 2 13" xfId="35471" xr:uid="{00000000-0005-0000-0000-000033880000}"/>
    <cellStyle name="RIGs input cells 6 3 2 14" xfId="35472" xr:uid="{00000000-0005-0000-0000-000034880000}"/>
    <cellStyle name="RIGs input cells 6 3 2 15" xfId="35473" xr:uid="{00000000-0005-0000-0000-000035880000}"/>
    <cellStyle name="RIGs input cells 6 3 2 16" xfId="35474" xr:uid="{00000000-0005-0000-0000-000036880000}"/>
    <cellStyle name="RIGs input cells 6 3 2 17" xfId="35475" xr:uid="{00000000-0005-0000-0000-000037880000}"/>
    <cellStyle name="RIGs input cells 6 3 2 18" xfId="35476" xr:uid="{00000000-0005-0000-0000-000038880000}"/>
    <cellStyle name="RIGs input cells 6 3 2 19" xfId="35477" xr:uid="{00000000-0005-0000-0000-000039880000}"/>
    <cellStyle name="RIGs input cells 6 3 2 2" xfId="35478" xr:uid="{00000000-0005-0000-0000-00003A880000}"/>
    <cellStyle name="RIGs input cells 6 3 2 2 10" xfId="35479" xr:uid="{00000000-0005-0000-0000-00003B880000}"/>
    <cellStyle name="RIGs input cells 6 3 2 2 11" xfId="35480" xr:uid="{00000000-0005-0000-0000-00003C880000}"/>
    <cellStyle name="RIGs input cells 6 3 2 2 12" xfId="35481" xr:uid="{00000000-0005-0000-0000-00003D880000}"/>
    <cellStyle name="RIGs input cells 6 3 2 2 13" xfId="35482" xr:uid="{00000000-0005-0000-0000-00003E880000}"/>
    <cellStyle name="RIGs input cells 6 3 2 2 2" xfId="35483" xr:uid="{00000000-0005-0000-0000-00003F880000}"/>
    <cellStyle name="RIGs input cells 6 3 2 2 2 2" xfId="35484" xr:uid="{00000000-0005-0000-0000-000040880000}"/>
    <cellStyle name="RIGs input cells 6 3 2 2 2 3" xfId="35485" xr:uid="{00000000-0005-0000-0000-000041880000}"/>
    <cellStyle name="RIGs input cells 6 3 2 2 3" xfId="35486" xr:uid="{00000000-0005-0000-0000-000042880000}"/>
    <cellStyle name="RIGs input cells 6 3 2 2 3 2" xfId="35487" xr:uid="{00000000-0005-0000-0000-000043880000}"/>
    <cellStyle name="RIGs input cells 6 3 2 2 3 3" xfId="35488" xr:uid="{00000000-0005-0000-0000-000044880000}"/>
    <cellStyle name="RIGs input cells 6 3 2 2 4" xfId="35489" xr:uid="{00000000-0005-0000-0000-000045880000}"/>
    <cellStyle name="RIGs input cells 6 3 2 2 5" xfId="35490" xr:uid="{00000000-0005-0000-0000-000046880000}"/>
    <cellStyle name="RIGs input cells 6 3 2 2 6" xfId="35491" xr:uid="{00000000-0005-0000-0000-000047880000}"/>
    <cellStyle name="RIGs input cells 6 3 2 2 7" xfId="35492" xr:uid="{00000000-0005-0000-0000-000048880000}"/>
    <cellStyle name="RIGs input cells 6 3 2 2 8" xfId="35493" xr:uid="{00000000-0005-0000-0000-000049880000}"/>
    <cellStyle name="RIGs input cells 6 3 2 2 9" xfId="35494" xr:uid="{00000000-0005-0000-0000-00004A880000}"/>
    <cellStyle name="RIGs input cells 6 3 2 20" xfId="35495" xr:uid="{00000000-0005-0000-0000-00004B880000}"/>
    <cellStyle name="RIGs input cells 6 3 2 21" xfId="35496" xr:uid="{00000000-0005-0000-0000-00004C880000}"/>
    <cellStyle name="RIGs input cells 6 3 2 22" xfId="35497" xr:uid="{00000000-0005-0000-0000-00004D880000}"/>
    <cellStyle name="RIGs input cells 6 3 2 23" xfId="35498" xr:uid="{00000000-0005-0000-0000-00004E880000}"/>
    <cellStyle name="RIGs input cells 6 3 2 24" xfId="35499" xr:uid="{00000000-0005-0000-0000-00004F880000}"/>
    <cellStyle name="RIGs input cells 6 3 2 25" xfId="35500" xr:uid="{00000000-0005-0000-0000-000050880000}"/>
    <cellStyle name="RIGs input cells 6 3 2 26" xfId="35501" xr:uid="{00000000-0005-0000-0000-000051880000}"/>
    <cellStyle name="RIGs input cells 6 3 2 27" xfId="35502" xr:uid="{00000000-0005-0000-0000-000052880000}"/>
    <cellStyle name="RIGs input cells 6 3 2 28" xfId="35503" xr:uid="{00000000-0005-0000-0000-000053880000}"/>
    <cellStyle name="RIGs input cells 6 3 2 29" xfId="35504" xr:uid="{00000000-0005-0000-0000-000054880000}"/>
    <cellStyle name="RIGs input cells 6 3 2 3" xfId="35505" xr:uid="{00000000-0005-0000-0000-000055880000}"/>
    <cellStyle name="RIGs input cells 6 3 2 3 2" xfId="35506" xr:uid="{00000000-0005-0000-0000-000056880000}"/>
    <cellStyle name="RIGs input cells 6 3 2 3 3" xfId="35507" xr:uid="{00000000-0005-0000-0000-000057880000}"/>
    <cellStyle name="RIGs input cells 6 3 2 30" xfId="35508" xr:uid="{00000000-0005-0000-0000-000058880000}"/>
    <cellStyle name="RIGs input cells 6 3 2 31" xfId="35509" xr:uid="{00000000-0005-0000-0000-000059880000}"/>
    <cellStyle name="RIGs input cells 6 3 2 32" xfId="35510" xr:uid="{00000000-0005-0000-0000-00005A880000}"/>
    <cellStyle name="RIGs input cells 6 3 2 33" xfId="35511" xr:uid="{00000000-0005-0000-0000-00005B880000}"/>
    <cellStyle name="RIGs input cells 6 3 2 34" xfId="35512" xr:uid="{00000000-0005-0000-0000-00005C880000}"/>
    <cellStyle name="RIGs input cells 6 3 2 4" xfId="35513" xr:uid="{00000000-0005-0000-0000-00005D880000}"/>
    <cellStyle name="RIGs input cells 6 3 2 4 2" xfId="35514" xr:uid="{00000000-0005-0000-0000-00005E880000}"/>
    <cellStyle name="RIGs input cells 6 3 2 4 3" xfId="35515" xr:uid="{00000000-0005-0000-0000-00005F880000}"/>
    <cellStyle name="RIGs input cells 6 3 2 5" xfId="35516" xr:uid="{00000000-0005-0000-0000-000060880000}"/>
    <cellStyle name="RIGs input cells 6 3 2 6" xfId="35517" xr:uid="{00000000-0005-0000-0000-000061880000}"/>
    <cellStyle name="RIGs input cells 6 3 2 7" xfId="35518" xr:uid="{00000000-0005-0000-0000-000062880000}"/>
    <cellStyle name="RIGs input cells 6 3 2 8" xfId="35519" xr:uid="{00000000-0005-0000-0000-000063880000}"/>
    <cellStyle name="RIGs input cells 6 3 2 9" xfId="35520" xr:uid="{00000000-0005-0000-0000-000064880000}"/>
    <cellStyle name="RIGs input cells 6 3 20" xfId="35521" xr:uid="{00000000-0005-0000-0000-000065880000}"/>
    <cellStyle name="RIGs input cells 6 3 21" xfId="35522" xr:uid="{00000000-0005-0000-0000-000066880000}"/>
    <cellStyle name="RIGs input cells 6 3 22" xfId="35523" xr:uid="{00000000-0005-0000-0000-000067880000}"/>
    <cellStyle name="RIGs input cells 6 3 23" xfId="35524" xr:uid="{00000000-0005-0000-0000-000068880000}"/>
    <cellStyle name="RIGs input cells 6 3 24" xfId="35525" xr:uid="{00000000-0005-0000-0000-000069880000}"/>
    <cellStyle name="RIGs input cells 6 3 25" xfId="35526" xr:uid="{00000000-0005-0000-0000-00006A880000}"/>
    <cellStyle name="RIGs input cells 6 3 26" xfId="35527" xr:uid="{00000000-0005-0000-0000-00006B880000}"/>
    <cellStyle name="RIGs input cells 6 3 27" xfId="35528" xr:uid="{00000000-0005-0000-0000-00006C880000}"/>
    <cellStyle name="RIGs input cells 6 3 28" xfId="35529" xr:uid="{00000000-0005-0000-0000-00006D880000}"/>
    <cellStyle name="RIGs input cells 6 3 29" xfId="35530" xr:uid="{00000000-0005-0000-0000-00006E880000}"/>
    <cellStyle name="RIGs input cells 6 3 3" xfId="35531" xr:uid="{00000000-0005-0000-0000-00006F880000}"/>
    <cellStyle name="RIGs input cells 6 3 3 10" xfId="35532" xr:uid="{00000000-0005-0000-0000-000070880000}"/>
    <cellStyle name="RIGs input cells 6 3 3 11" xfId="35533" xr:uid="{00000000-0005-0000-0000-000071880000}"/>
    <cellStyle name="RIGs input cells 6 3 3 12" xfId="35534" xr:uid="{00000000-0005-0000-0000-000072880000}"/>
    <cellStyle name="RIGs input cells 6 3 3 13" xfId="35535" xr:uid="{00000000-0005-0000-0000-000073880000}"/>
    <cellStyle name="RIGs input cells 6 3 3 2" xfId="35536" xr:uid="{00000000-0005-0000-0000-000074880000}"/>
    <cellStyle name="RIGs input cells 6 3 3 2 2" xfId="35537" xr:uid="{00000000-0005-0000-0000-000075880000}"/>
    <cellStyle name="RIGs input cells 6 3 3 2 3" xfId="35538" xr:uid="{00000000-0005-0000-0000-000076880000}"/>
    <cellStyle name="RIGs input cells 6 3 3 3" xfId="35539" xr:uid="{00000000-0005-0000-0000-000077880000}"/>
    <cellStyle name="RIGs input cells 6 3 3 3 2" xfId="35540" xr:uid="{00000000-0005-0000-0000-000078880000}"/>
    <cellStyle name="RIGs input cells 6 3 3 3 3" xfId="35541" xr:uid="{00000000-0005-0000-0000-000079880000}"/>
    <cellStyle name="RIGs input cells 6 3 3 4" xfId="35542" xr:uid="{00000000-0005-0000-0000-00007A880000}"/>
    <cellStyle name="RIGs input cells 6 3 3 5" xfId="35543" xr:uid="{00000000-0005-0000-0000-00007B880000}"/>
    <cellStyle name="RIGs input cells 6 3 3 6" xfId="35544" xr:uid="{00000000-0005-0000-0000-00007C880000}"/>
    <cellStyle name="RIGs input cells 6 3 3 7" xfId="35545" xr:uid="{00000000-0005-0000-0000-00007D880000}"/>
    <cellStyle name="RIGs input cells 6 3 3 8" xfId="35546" xr:uid="{00000000-0005-0000-0000-00007E880000}"/>
    <cellStyle name="RIGs input cells 6 3 3 9" xfId="35547" xr:uid="{00000000-0005-0000-0000-00007F880000}"/>
    <cellStyle name="RIGs input cells 6 3 30" xfId="35548" xr:uid="{00000000-0005-0000-0000-000080880000}"/>
    <cellStyle name="RIGs input cells 6 3 31" xfId="35549" xr:uid="{00000000-0005-0000-0000-000081880000}"/>
    <cellStyle name="RIGs input cells 6 3 32" xfId="35550" xr:uid="{00000000-0005-0000-0000-000082880000}"/>
    <cellStyle name="RIGs input cells 6 3 33" xfId="35551" xr:uid="{00000000-0005-0000-0000-000083880000}"/>
    <cellStyle name="RIGs input cells 6 3 34" xfId="35552" xr:uid="{00000000-0005-0000-0000-000084880000}"/>
    <cellStyle name="RIGs input cells 6 3 35" xfId="35553" xr:uid="{00000000-0005-0000-0000-000085880000}"/>
    <cellStyle name="RIGs input cells 6 3 4" xfId="35554" xr:uid="{00000000-0005-0000-0000-000086880000}"/>
    <cellStyle name="RIGs input cells 6 3 4 2" xfId="35555" xr:uid="{00000000-0005-0000-0000-000087880000}"/>
    <cellStyle name="RIGs input cells 6 3 4 3" xfId="35556" xr:uid="{00000000-0005-0000-0000-000088880000}"/>
    <cellStyle name="RIGs input cells 6 3 5" xfId="35557" xr:uid="{00000000-0005-0000-0000-000089880000}"/>
    <cellStyle name="RIGs input cells 6 3 5 2" xfId="35558" xr:uid="{00000000-0005-0000-0000-00008A880000}"/>
    <cellStyle name="RIGs input cells 6 3 5 3" xfId="35559" xr:uid="{00000000-0005-0000-0000-00008B880000}"/>
    <cellStyle name="RIGs input cells 6 3 6" xfId="35560" xr:uid="{00000000-0005-0000-0000-00008C880000}"/>
    <cellStyle name="RIGs input cells 6 3 7" xfId="35561" xr:uid="{00000000-0005-0000-0000-00008D880000}"/>
    <cellStyle name="RIGs input cells 6 3 8" xfId="35562" xr:uid="{00000000-0005-0000-0000-00008E880000}"/>
    <cellStyle name="RIGs input cells 6 3 9" xfId="35563" xr:uid="{00000000-0005-0000-0000-00008F880000}"/>
    <cellStyle name="RIGs input cells 6 3_4 28 1_Asst_Health_Crit_AllTO_RIIO_20110714pm" xfId="35564" xr:uid="{00000000-0005-0000-0000-000090880000}"/>
    <cellStyle name="RIGs input cells 6 30" xfId="35565" xr:uid="{00000000-0005-0000-0000-000091880000}"/>
    <cellStyle name="RIGs input cells 6 31" xfId="35566" xr:uid="{00000000-0005-0000-0000-000092880000}"/>
    <cellStyle name="RIGs input cells 6 32" xfId="35567" xr:uid="{00000000-0005-0000-0000-000093880000}"/>
    <cellStyle name="RIGs input cells 6 33" xfId="35568" xr:uid="{00000000-0005-0000-0000-000094880000}"/>
    <cellStyle name="RIGs input cells 6 34" xfId="35569" xr:uid="{00000000-0005-0000-0000-000095880000}"/>
    <cellStyle name="RIGs input cells 6 35" xfId="35570" xr:uid="{00000000-0005-0000-0000-000096880000}"/>
    <cellStyle name="RIGs input cells 6 36" xfId="35571" xr:uid="{00000000-0005-0000-0000-000097880000}"/>
    <cellStyle name="RIGs input cells 6 37" xfId="35572" xr:uid="{00000000-0005-0000-0000-000098880000}"/>
    <cellStyle name="RIGs input cells 6 38" xfId="35573" xr:uid="{00000000-0005-0000-0000-000099880000}"/>
    <cellStyle name="RIGs input cells 6 39" xfId="35574" xr:uid="{00000000-0005-0000-0000-00009A880000}"/>
    <cellStyle name="RIGs input cells 6 4" xfId="35575" xr:uid="{00000000-0005-0000-0000-00009B880000}"/>
    <cellStyle name="RIGs input cells 6 4 10" xfId="35576" xr:uid="{00000000-0005-0000-0000-00009C880000}"/>
    <cellStyle name="RIGs input cells 6 4 11" xfId="35577" xr:uid="{00000000-0005-0000-0000-00009D880000}"/>
    <cellStyle name="RIGs input cells 6 4 12" xfId="35578" xr:uid="{00000000-0005-0000-0000-00009E880000}"/>
    <cellStyle name="RIGs input cells 6 4 13" xfId="35579" xr:uid="{00000000-0005-0000-0000-00009F880000}"/>
    <cellStyle name="RIGs input cells 6 4 14" xfId="35580" xr:uid="{00000000-0005-0000-0000-0000A0880000}"/>
    <cellStyle name="RIGs input cells 6 4 15" xfId="35581" xr:uid="{00000000-0005-0000-0000-0000A1880000}"/>
    <cellStyle name="RIGs input cells 6 4 16" xfId="35582" xr:uid="{00000000-0005-0000-0000-0000A2880000}"/>
    <cellStyle name="RIGs input cells 6 4 17" xfId="35583" xr:uid="{00000000-0005-0000-0000-0000A3880000}"/>
    <cellStyle name="RIGs input cells 6 4 18" xfId="35584" xr:uid="{00000000-0005-0000-0000-0000A4880000}"/>
    <cellStyle name="RIGs input cells 6 4 19" xfId="35585" xr:uid="{00000000-0005-0000-0000-0000A5880000}"/>
    <cellStyle name="RIGs input cells 6 4 2" xfId="35586" xr:uid="{00000000-0005-0000-0000-0000A6880000}"/>
    <cellStyle name="RIGs input cells 6 4 2 10" xfId="35587" xr:uid="{00000000-0005-0000-0000-0000A7880000}"/>
    <cellStyle name="RIGs input cells 6 4 2 11" xfId="35588" xr:uid="{00000000-0005-0000-0000-0000A8880000}"/>
    <cellStyle name="RIGs input cells 6 4 2 12" xfId="35589" xr:uid="{00000000-0005-0000-0000-0000A9880000}"/>
    <cellStyle name="RIGs input cells 6 4 2 13" xfId="35590" xr:uid="{00000000-0005-0000-0000-0000AA880000}"/>
    <cellStyle name="RIGs input cells 6 4 2 2" xfId="35591" xr:uid="{00000000-0005-0000-0000-0000AB880000}"/>
    <cellStyle name="RIGs input cells 6 4 2 2 2" xfId="35592" xr:uid="{00000000-0005-0000-0000-0000AC880000}"/>
    <cellStyle name="RIGs input cells 6 4 2 2 3" xfId="35593" xr:uid="{00000000-0005-0000-0000-0000AD880000}"/>
    <cellStyle name="RIGs input cells 6 4 2 3" xfId="35594" xr:uid="{00000000-0005-0000-0000-0000AE880000}"/>
    <cellStyle name="RIGs input cells 6 4 2 3 2" xfId="35595" xr:uid="{00000000-0005-0000-0000-0000AF880000}"/>
    <cellStyle name="RIGs input cells 6 4 2 3 3" xfId="35596" xr:uid="{00000000-0005-0000-0000-0000B0880000}"/>
    <cellStyle name="RIGs input cells 6 4 2 4" xfId="35597" xr:uid="{00000000-0005-0000-0000-0000B1880000}"/>
    <cellStyle name="RIGs input cells 6 4 2 5" xfId="35598" xr:uid="{00000000-0005-0000-0000-0000B2880000}"/>
    <cellStyle name="RIGs input cells 6 4 2 6" xfId="35599" xr:uid="{00000000-0005-0000-0000-0000B3880000}"/>
    <cellStyle name="RIGs input cells 6 4 2 7" xfId="35600" xr:uid="{00000000-0005-0000-0000-0000B4880000}"/>
    <cellStyle name="RIGs input cells 6 4 2 8" xfId="35601" xr:uid="{00000000-0005-0000-0000-0000B5880000}"/>
    <cellStyle name="RIGs input cells 6 4 2 9" xfId="35602" xr:uid="{00000000-0005-0000-0000-0000B6880000}"/>
    <cellStyle name="RIGs input cells 6 4 20" xfId="35603" xr:uid="{00000000-0005-0000-0000-0000B7880000}"/>
    <cellStyle name="RIGs input cells 6 4 21" xfId="35604" xr:uid="{00000000-0005-0000-0000-0000B8880000}"/>
    <cellStyle name="RIGs input cells 6 4 22" xfId="35605" xr:uid="{00000000-0005-0000-0000-0000B9880000}"/>
    <cellStyle name="RIGs input cells 6 4 23" xfId="35606" xr:uid="{00000000-0005-0000-0000-0000BA880000}"/>
    <cellStyle name="RIGs input cells 6 4 24" xfId="35607" xr:uid="{00000000-0005-0000-0000-0000BB880000}"/>
    <cellStyle name="RIGs input cells 6 4 25" xfId="35608" xr:uid="{00000000-0005-0000-0000-0000BC880000}"/>
    <cellStyle name="RIGs input cells 6 4 26" xfId="35609" xr:uid="{00000000-0005-0000-0000-0000BD880000}"/>
    <cellStyle name="RIGs input cells 6 4 27" xfId="35610" xr:uid="{00000000-0005-0000-0000-0000BE880000}"/>
    <cellStyle name="RIGs input cells 6 4 28" xfId="35611" xr:uid="{00000000-0005-0000-0000-0000BF880000}"/>
    <cellStyle name="RIGs input cells 6 4 29" xfId="35612" xr:uid="{00000000-0005-0000-0000-0000C0880000}"/>
    <cellStyle name="RIGs input cells 6 4 3" xfId="35613" xr:uid="{00000000-0005-0000-0000-0000C1880000}"/>
    <cellStyle name="RIGs input cells 6 4 3 2" xfId="35614" xr:uid="{00000000-0005-0000-0000-0000C2880000}"/>
    <cellStyle name="RIGs input cells 6 4 3 3" xfId="35615" xr:uid="{00000000-0005-0000-0000-0000C3880000}"/>
    <cellStyle name="RIGs input cells 6 4 30" xfId="35616" xr:uid="{00000000-0005-0000-0000-0000C4880000}"/>
    <cellStyle name="RIGs input cells 6 4 31" xfId="35617" xr:uid="{00000000-0005-0000-0000-0000C5880000}"/>
    <cellStyle name="RIGs input cells 6 4 32" xfId="35618" xr:uid="{00000000-0005-0000-0000-0000C6880000}"/>
    <cellStyle name="RIGs input cells 6 4 33" xfId="35619" xr:uid="{00000000-0005-0000-0000-0000C7880000}"/>
    <cellStyle name="RIGs input cells 6 4 34" xfId="35620" xr:uid="{00000000-0005-0000-0000-0000C8880000}"/>
    <cellStyle name="RIGs input cells 6 4 4" xfId="35621" xr:uid="{00000000-0005-0000-0000-0000C9880000}"/>
    <cellStyle name="RIGs input cells 6 4 4 2" xfId="35622" xr:uid="{00000000-0005-0000-0000-0000CA880000}"/>
    <cellStyle name="RIGs input cells 6 4 4 3" xfId="35623" xr:uid="{00000000-0005-0000-0000-0000CB880000}"/>
    <cellStyle name="RIGs input cells 6 4 5" xfId="35624" xr:uid="{00000000-0005-0000-0000-0000CC880000}"/>
    <cellStyle name="RIGs input cells 6 4 6" xfId="35625" xr:uid="{00000000-0005-0000-0000-0000CD880000}"/>
    <cellStyle name="RIGs input cells 6 4 7" xfId="35626" xr:uid="{00000000-0005-0000-0000-0000CE880000}"/>
    <cellStyle name="RIGs input cells 6 4 8" xfId="35627" xr:uid="{00000000-0005-0000-0000-0000CF880000}"/>
    <cellStyle name="RIGs input cells 6 4 9" xfId="35628" xr:uid="{00000000-0005-0000-0000-0000D0880000}"/>
    <cellStyle name="RIGs input cells 6 5" xfId="35629" xr:uid="{00000000-0005-0000-0000-0000D1880000}"/>
    <cellStyle name="RIGs input cells 6 5 10" xfId="35630" xr:uid="{00000000-0005-0000-0000-0000D2880000}"/>
    <cellStyle name="RIGs input cells 6 5 11" xfId="35631" xr:uid="{00000000-0005-0000-0000-0000D3880000}"/>
    <cellStyle name="RIGs input cells 6 5 12" xfId="35632" xr:uid="{00000000-0005-0000-0000-0000D4880000}"/>
    <cellStyle name="RIGs input cells 6 5 13" xfId="35633" xr:uid="{00000000-0005-0000-0000-0000D5880000}"/>
    <cellStyle name="RIGs input cells 6 5 14" xfId="35634" xr:uid="{00000000-0005-0000-0000-0000D6880000}"/>
    <cellStyle name="RIGs input cells 6 5 15" xfId="35635" xr:uid="{00000000-0005-0000-0000-0000D7880000}"/>
    <cellStyle name="RIGs input cells 6 5 16" xfId="35636" xr:uid="{00000000-0005-0000-0000-0000D8880000}"/>
    <cellStyle name="RIGs input cells 6 5 17" xfId="35637" xr:uid="{00000000-0005-0000-0000-0000D9880000}"/>
    <cellStyle name="RIGs input cells 6 5 18" xfId="35638" xr:uid="{00000000-0005-0000-0000-0000DA880000}"/>
    <cellStyle name="RIGs input cells 6 5 19" xfId="35639" xr:uid="{00000000-0005-0000-0000-0000DB880000}"/>
    <cellStyle name="RIGs input cells 6 5 2" xfId="35640" xr:uid="{00000000-0005-0000-0000-0000DC880000}"/>
    <cellStyle name="RIGs input cells 6 5 2 10" xfId="35641" xr:uid="{00000000-0005-0000-0000-0000DD880000}"/>
    <cellStyle name="RIGs input cells 6 5 2 11" xfId="35642" xr:uid="{00000000-0005-0000-0000-0000DE880000}"/>
    <cellStyle name="RIGs input cells 6 5 2 12" xfId="35643" xr:uid="{00000000-0005-0000-0000-0000DF880000}"/>
    <cellStyle name="RIGs input cells 6 5 2 13" xfId="35644" xr:uid="{00000000-0005-0000-0000-0000E0880000}"/>
    <cellStyle name="RIGs input cells 6 5 2 2" xfId="35645" xr:uid="{00000000-0005-0000-0000-0000E1880000}"/>
    <cellStyle name="RIGs input cells 6 5 2 2 2" xfId="35646" xr:uid="{00000000-0005-0000-0000-0000E2880000}"/>
    <cellStyle name="RIGs input cells 6 5 2 2 3" xfId="35647" xr:uid="{00000000-0005-0000-0000-0000E3880000}"/>
    <cellStyle name="RIGs input cells 6 5 2 3" xfId="35648" xr:uid="{00000000-0005-0000-0000-0000E4880000}"/>
    <cellStyle name="RIGs input cells 6 5 2 3 2" xfId="35649" xr:uid="{00000000-0005-0000-0000-0000E5880000}"/>
    <cellStyle name="RIGs input cells 6 5 2 3 3" xfId="35650" xr:uid="{00000000-0005-0000-0000-0000E6880000}"/>
    <cellStyle name="RIGs input cells 6 5 2 4" xfId="35651" xr:uid="{00000000-0005-0000-0000-0000E7880000}"/>
    <cellStyle name="RIGs input cells 6 5 2 5" xfId="35652" xr:uid="{00000000-0005-0000-0000-0000E8880000}"/>
    <cellStyle name="RIGs input cells 6 5 2 6" xfId="35653" xr:uid="{00000000-0005-0000-0000-0000E9880000}"/>
    <cellStyle name="RIGs input cells 6 5 2 7" xfId="35654" xr:uid="{00000000-0005-0000-0000-0000EA880000}"/>
    <cellStyle name="RIGs input cells 6 5 2 8" xfId="35655" xr:uid="{00000000-0005-0000-0000-0000EB880000}"/>
    <cellStyle name="RIGs input cells 6 5 2 9" xfId="35656" xr:uid="{00000000-0005-0000-0000-0000EC880000}"/>
    <cellStyle name="RIGs input cells 6 5 20" xfId="35657" xr:uid="{00000000-0005-0000-0000-0000ED880000}"/>
    <cellStyle name="RIGs input cells 6 5 21" xfId="35658" xr:uid="{00000000-0005-0000-0000-0000EE880000}"/>
    <cellStyle name="RIGs input cells 6 5 22" xfId="35659" xr:uid="{00000000-0005-0000-0000-0000EF880000}"/>
    <cellStyle name="RIGs input cells 6 5 23" xfId="35660" xr:uid="{00000000-0005-0000-0000-0000F0880000}"/>
    <cellStyle name="RIGs input cells 6 5 24" xfId="35661" xr:uid="{00000000-0005-0000-0000-0000F1880000}"/>
    <cellStyle name="RIGs input cells 6 5 25" xfId="35662" xr:uid="{00000000-0005-0000-0000-0000F2880000}"/>
    <cellStyle name="RIGs input cells 6 5 26" xfId="35663" xr:uid="{00000000-0005-0000-0000-0000F3880000}"/>
    <cellStyle name="RIGs input cells 6 5 27" xfId="35664" xr:uid="{00000000-0005-0000-0000-0000F4880000}"/>
    <cellStyle name="RIGs input cells 6 5 28" xfId="35665" xr:uid="{00000000-0005-0000-0000-0000F5880000}"/>
    <cellStyle name="RIGs input cells 6 5 29" xfId="35666" xr:uid="{00000000-0005-0000-0000-0000F6880000}"/>
    <cellStyle name="RIGs input cells 6 5 3" xfId="35667" xr:uid="{00000000-0005-0000-0000-0000F7880000}"/>
    <cellStyle name="RIGs input cells 6 5 3 2" xfId="35668" xr:uid="{00000000-0005-0000-0000-0000F8880000}"/>
    <cellStyle name="RIGs input cells 6 5 3 3" xfId="35669" xr:uid="{00000000-0005-0000-0000-0000F9880000}"/>
    <cellStyle name="RIGs input cells 6 5 30" xfId="35670" xr:uid="{00000000-0005-0000-0000-0000FA880000}"/>
    <cellStyle name="RIGs input cells 6 5 31" xfId="35671" xr:uid="{00000000-0005-0000-0000-0000FB880000}"/>
    <cellStyle name="RIGs input cells 6 5 32" xfId="35672" xr:uid="{00000000-0005-0000-0000-0000FC880000}"/>
    <cellStyle name="RIGs input cells 6 5 33" xfId="35673" xr:uid="{00000000-0005-0000-0000-0000FD880000}"/>
    <cellStyle name="RIGs input cells 6 5 34" xfId="35674" xr:uid="{00000000-0005-0000-0000-0000FE880000}"/>
    <cellStyle name="RIGs input cells 6 5 4" xfId="35675" xr:uid="{00000000-0005-0000-0000-0000FF880000}"/>
    <cellStyle name="RIGs input cells 6 5 4 2" xfId="35676" xr:uid="{00000000-0005-0000-0000-000000890000}"/>
    <cellStyle name="RIGs input cells 6 5 4 3" xfId="35677" xr:uid="{00000000-0005-0000-0000-000001890000}"/>
    <cellStyle name="RIGs input cells 6 5 5" xfId="35678" xr:uid="{00000000-0005-0000-0000-000002890000}"/>
    <cellStyle name="RIGs input cells 6 5 6" xfId="35679" xr:uid="{00000000-0005-0000-0000-000003890000}"/>
    <cellStyle name="RIGs input cells 6 5 7" xfId="35680" xr:uid="{00000000-0005-0000-0000-000004890000}"/>
    <cellStyle name="RIGs input cells 6 5 8" xfId="35681" xr:uid="{00000000-0005-0000-0000-000005890000}"/>
    <cellStyle name="RIGs input cells 6 5 9" xfId="35682" xr:uid="{00000000-0005-0000-0000-000006890000}"/>
    <cellStyle name="RIGs input cells 6 6" xfId="35683" xr:uid="{00000000-0005-0000-0000-000007890000}"/>
    <cellStyle name="RIGs input cells 6 6 10" xfId="35684" xr:uid="{00000000-0005-0000-0000-000008890000}"/>
    <cellStyle name="RIGs input cells 6 6 11" xfId="35685" xr:uid="{00000000-0005-0000-0000-000009890000}"/>
    <cellStyle name="RIGs input cells 6 6 12" xfId="35686" xr:uid="{00000000-0005-0000-0000-00000A890000}"/>
    <cellStyle name="RIGs input cells 6 6 13" xfId="35687" xr:uid="{00000000-0005-0000-0000-00000B890000}"/>
    <cellStyle name="RIGs input cells 6 6 2" xfId="35688" xr:uid="{00000000-0005-0000-0000-00000C890000}"/>
    <cellStyle name="RIGs input cells 6 6 2 2" xfId="35689" xr:uid="{00000000-0005-0000-0000-00000D890000}"/>
    <cellStyle name="RIGs input cells 6 6 2 3" xfId="35690" xr:uid="{00000000-0005-0000-0000-00000E890000}"/>
    <cellStyle name="RIGs input cells 6 6 3" xfId="35691" xr:uid="{00000000-0005-0000-0000-00000F890000}"/>
    <cellStyle name="RIGs input cells 6 6 3 2" xfId="35692" xr:uid="{00000000-0005-0000-0000-000010890000}"/>
    <cellStyle name="RIGs input cells 6 6 3 3" xfId="35693" xr:uid="{00000000-0005-0000-0000-000011890000}"/>
    <cellStyle name="RIGs input cells 6 6 4" xfId="35694" xr:uid="{00000000-0005-0000-0000-000012890000}"/>
    <cellStyle name="RIGs input cells 6 6 5" xfId="35695" xr:uid="{00000000-0005-0000-0000-000013890000}"/>
    <cellStyle name="RIGs input cells 6 6 6" xfId="35696" xr:uid="{00000000-0005-0000-0000-000014890000}"/>
    <cellStyle name="RIGs input cells 6 6 7" xfId="35697" xr:uid="{00000000-0005-0000-0000-000015890000}"/>
    <cellStyle name="RIGs input cells 6 6 8" xfId="35698" xr:uid="{00000000-0005-0000-0000-000016890000}"/>
    <cellStyle name="RIGs input cells 6 6 9" xfId="35699" xr:uid="{00000000-0005-0000-0000-000017890000}"/>
    <cellStyle name="RIGs input cells 6 7" xfId="35700" xr:uid="{00000000-0005-0000-0000-000018890000}"/>
    <cellStyle name="RIGs input cells 6 7 2" xfId="35701" xr:uid="{00000000-0005-0000-0000-000019890000}"/>
    <cellStyle name="RIGs input cells 6 7 2 2" xfId="35702" xr:uid="{00000000-0005-0000-0000-00001A890000}"/>
    <cellStyle name="RIGs input cells 6 7 2 3" xfId="35703" xr:uid="{00000000-0005-0000-0000-00001B890000}"/>
    <cellStyle name="RIGs input cells 6 7 3" xfId="35704" xr:uid="{00000000-0005-0000-0000-00001C890000}"/>
    <cellStyle name="RIGs input cells 6 7 3 2" xfId="35705" xr:uid="{00000000-0005-0000-0000-00001D890000}"/>
    <cellStyle name="RIGs input cells 6 7 4" xfId="35706" xr:uid="{00000000-0005-0000-0000-00001E890000}"/>
    <cellStyle name="RIGs input cells 6 8" xfId="35707" xr:uid="{00000000-0005-0000-0000-00001F890000}"/>
    <cellStyle name="RIGs input cells 6 8 2" xfId="35708" xr:uid="{00000000-0005-0000-0000-000020890000}"/>
    <cellStyle name="RIGs input cells 6 9" xfId="35709" xr:uid="{00000000-0005-0000-0000-000021890000}"/>
    <cellStyle name="RIGs input cells 6 9 2" xfId="35710" xr:uid="{00000000-0005-0000-0000-000022890000}"/>
    <cellStyle name="RIGs input cells 6_1.3s Accounting C Costs Scots" xfId="35711" xr:uid="{00000000-0005-0000-0000-000023890000}"/>
    <cellStyle name="RIGs input cells 7" xfId="1276" xr:uid="{00000000-0005-0000-0000-000024890000}"/>
    <cellStyle name="RIGs input cells 7 10" xfId="35712" xr:uid="{00000000-0005-0000-0000-000025890000}"/>
    <cellStyle name="RIGs input cells 7 10 2" xfId="35713" xr:uid="{00000000-0005-0000-0000-000026890000}"/>
    <cellStyle name="RIGs input cells 7 11" xfId="35714" xr:uid="{00000000-0005-0000-0000-000027890000}"/>
    <cellStyle name="RIGs input cells 7 11 2" xfId="35715" xr:uid="{00000000-0005-0000-0000-000028890000}"/>
    <cellStyle name="RIGs input cells 7 12" xfId="35716" xr:uid="{00000000-0005-0000-0000-000029890000}"/>
    <cellStyle name="RIGs input cells 7 12 2" xfId="35717" xr:uid="{00000000-0005-0000-0000-00002A890000}"/>
    <cellStyle name="RIGs input cells 7 13" xfId="35718" xr:uid="{00000000-0005-0000-0000-00002B890000}"/>
    <cellStyle name="RIGs input cells 7 13 2" xfId="35719" xr:uid="{00000000-0005-0000-0000-00002C890000}"/>
    <cellStyle name="RIGs input cells 7 14" xfId="35720" xr:uid="{00000000-0005-0000-0000-00002D890000}"/>
    <cellStyle name="RIGs input cells 7 14 2" xfId="35721" xr:uid="{00000000-0005-0000-0000-00002E890000}"/>
    <cellStyle name="RIGs input cells 7 15" xfId="35722" xr:uid="{00000000-0005-0000-0000-00002F890000}"/>
    <cellStyle name="RIGs input cells 7 15 2" xfId="35723" xr:uid="{00000000-0005-0000-0000-000030890000}"/>
    <cellStyle name="RIGs input cells 7 16" xfId="35724" xr:uid="{00000000-0005-0000-0000-000031890000}"/>
    <cellStyle name="RIGs input cells 7 16 2" xfId="35725" xr:uid="{00000000-0005-0000-0000-000032890000}"/>
    <cellStyle name="RIGs input cells 7 17" xfId="35726" xr:uid="{00000000-0005-0000-0000-000033890000}"/>
    <cellStyle name="RIGs input cells 7 17 2" xfId="35727" xr:uid="{00000000-0005-0000-0000-000034890000}"/>
    <cellStyle name="RIGs input cells 7 18" xfId="35728" xr:uid="{00000000-0005-0000-0000-000035890000}"/>
    <cellStyle name="RIGs input cells 7 18 2" xfId="35729" xr:uid="{00000000-0005-0000-0000-000036890000}"/>
    <cellStyle name="RIGs input cells 7 19" xfId="35730" xr:uid="{00000000-0005-0000-0000-000037890000}"/>
    <cellStyle name="RIGs input cells 7 19 2" xfId="35731" xr:uid="{00000000-0005-0000-0000-000038890000}"/>
    <cellStyle name="RIGs input cells 7 2" xfId="1277" xr:uid="{00000000-0005-0000-0000-000039890000}"/>
    <cellStyle name="RIGs input cells 7 2 10" xfId="35732" xr:uid="{00000000-0005-0000-0000-00003A890000}"/>
    <cellStyle name="RIGs input cells 7 2 10 2" xfId="35733" xr:uid="{00000000-0005-0000-0000-00003B890000}"/>
    <cellStyle name="RIGs input cells 7 2 11" xfId="35734" xr:uid="{00000000-0005-0000-0000-00003C890000}"/>
    <cellStyle name="RIGs input cells 7 2 11 2" xfId="35735" xr:uid="{00000000-0005-0000-0000-00003D890000}"/>
    <cellStyle name="RIGs input cells 7 2 12" xfId="35736" xr:uid="{00000000-0005-0000-0000-00003E890000}"/>
    <cellStyle name="RIGs input cells 7 2 12 2" xfId="35737" xr:uid="{00000000-0005-0000-0000-00003F890000}"/>
    <cellStyle name="RIGs input cells 7 2 13" xfId="35738" xr:uid="{00000000-0005-0000-0000-000040890000}"/>
    <cellStyle name="RIGs input cells 7 2 13 2" xfId="35739" xr:uid="{00000000-0005-0000-0000-000041890000}"/>
    <cellStyle name="RIGs input cells 7 2 14" xfId="35740" xr:uid="{00000000-0005-0000-0000-000042890000}"/>
    <cellStyle name="RIGs input cells 7 2 14 2" xfId="35741" xr:uid="{00000000-0005-0000-0000-000043890000}"/>
    <cellStyle name="RIGs input cells 7 2 15" xfId="35742" xr:uid="{00000000-0005-0000-0000-000044890000}"/>
    <cellStyle name="RIGs input cells 7 2 15 2" xfId="35743" xr:uid="{00000000-0005-0000-0000-000045890000}"/>
    <cellStyle name="RIGs input cells 7 2 16" xfId="35744" xr:uid="{00000000-0005-0000-0000-000046890000}"/>
    <cellStyle name="RIGs input cells 7 2 16 2" xfId="35745" xr:uid="{00000000-0005-0000-0000-000047890000}"/>
    <cellStyle name="RIGs input cells 7 2 17" xfId="35746" xr:uid="{00000000-0005-0000-0000-000048890000}"/>
    <cellStyle name="RIGs input cells 7 2 17 2" xfId="35747" xr:uid="{00000000-0005-0000-0000-000049890000}"/>
    <cellStyle name="RIGs input cells 7 2 18" xfId="35748" xr:uid="{00000000-0005-0000-0000-00004A890000}"/>
    <cellStyle name="RIGs input cells 7 2 18 2" xfId="35749" xr:uid="{00000000-0005-0000-0000-00004B890000}"/>
    <cellStyle name="RIGs input cells 7 2 19" xfId="35750" xr:uid="{00000000-0005-0000-0000-00004C890000}"/>
    <cellStyle name="RIGs input cells 7 2 19 2" xfId="35751" xr:uid="{00000000-0005-0000-0000-00004D890000}"/>
    <cellStyle name="RIGs input cells 7 2 2" xfId="1278" xr:uid="{00000000-0005-0000-0000-00004E890000}"/>
    <cellStyle name="RIGs input cells 7 2 2 10" xfId="35752" xr:uid="{00000000-0005-0000-0000-00004F890000}"/>
    <cellStyle name="RIGs input cells 7 2 2 11" xfId="35753" xr:uid="{00000000-0005-0000-0000-000050890000}"/>
    <cellStyle name="RIGs input cells 7 2 2 12" xfId="35754" xr:uid="{00000000-0005-0000-0000-000051890000}"/>
    <cellStyle name="RIGs input cells 7 2 2 13" xfId="35755" xr:uid="{00000000-0005-0000-0000-000052890000}"/>
    <cellStyle name="RIGs input cells 7 2 2 14" xfId="35756" xr:uid="{00000000-0005-0000-0000-000053890000}"/>
    <cellStyle name="RIGs input cells 7 2 2 15" xfId="35757" xr:uid="{00000000-0005-0000-0000-000054890000}"/>
    <cellStyle name="RIGs input cells 7 2 2 16" xfId="35758" xr:uid="{00000000-0005-0000-0000-000055890000}"/>
    <cellStyle name="RIGs input cells 7 2 2 17" xfId="35759" xr:uid="{00000000-0005-0000-0000-000056890000}"/>
    <cellStyle name="RIGs input cells 7 2 2 18" xfId="35760" xr:uid="{00000000-0005-0000-0000-000057890000}"/>
    <cellStyle name="RIGs input cells 7 2 2 19" xfId="35761" xr:uid="{00000000-0005-0000-0000-000058890000}"/>
    <cellStyle name="RIGs input cells 7 2 2 2" xfId="1916" xr:uid="{00000000-0005-0000-0000-000059890000}"/>
    <cellStyle name="RIGs input cells 7 2 2 2 10" xfId="35762" xr:uid="{00000000-0005-0000-0000-00005A890000}"/>
    <cellStyle name="RIGs input cells 7 2 2 2 11" xfId="35763" xr:uid="{00000000-0005-0000-0000-00005B890000}"/>
    <cellStyle name="RIGs input cells 7 2 2 2 12" xfId="35764" xr:uid="{00000000-0005-0000-0000-00005C890000}"/>
    <cellStyle name="RIGs input cells 7 2 2 2 13" xfId="35765" xr:uid="{00000000-0005-0000-0000-00005D890000}"/>
    <cellStyle name="RIGs input cells 7 2 2 2 14" xfId="35766" xr:uid="{00000000-0005-0000-0000-00005E890000}"/>
    <cellStyle name="RIGs input cells 7 2 2 2 15" xfId="35767" xr:uid="{00000000-0005-0000-0000-00005F890000}"/>
    <cellStyle name="RIGs input cells 7 2 2 2 16" xfId="35768" xr:uid="{00000000-0005-0000-0000-000060890000}"/>
    <cellStyle name="RIGs input cells 7 2 2 2 17" xfId="35769" xr:uid="{00000000-0005-0000-0000-000061890000}"/>
    <cellStyle name="RIGs input cells 7 2 2 2 18" xfId="35770" xr:uid="{00000000-0005-0000-0000-000062890000}"/>
    <cellStyle name="RIGs input cells 7 2 2 2 19" xfId="35771" xr:uid="{00000000-0005-0000-0000-000063890000}"/>
    <cellStyle name="RIGs input cells 7 2 2 2 2" xfId="35772" xr:uid="{00000000-0005-0000-0000-000064890000}"/>
    <cellStyle name="RIGs input cells 7 2 2 2 2 10" xfId="35773" xr:uid="{00000000-0005-0000-0000-000065890000}"/>
    <cellStyle name="RIGs input cells 7 2 2 2 2 11" xfId="35774" xr:uid="{00000000-0005-0000-0000-000066890000}"/>
    <cellStyle name="RIGs input cells 7 2 2 2 2 12" xfId="35775" xr:uid="{00000000-0005-0000-0000-000067890000}"/>
    <cellStyle name="RIGs input cells 7 2 2 2 2 13" xfId="35776" xr:uid="{00000000-0005-0000-0000-000068890000}"/>
    <cellStyle name="RIGs input cells 7 2 2 2 2 2" xfId="35777" xr:uid="{00000000-0005-0000-0000-000069890000}"/>
    <cellStyle name="RIGs input cells 7 2 2 2 2 2 2" xfId="35778" xr:uid="{00000000-0005-0000-0000-00006A890000}"/>
    <cellStyle name="RIGs input cells 7 2 2 2 2 2 3" xfId="35779" xr:uid="{00000000-0005-0000-0000-00006B890000}"/>
    <cellStyle name="RIGs input cells 7 2 2 2 2 3" xfId="35780" xr:uid="{00000000-0005-0000-0000-00006C890000}"/>
    <cellStyle name="RIGs input cells 7 2 2 2 2 3 2" xfId="35781" xr:uid="{00000000-0005-0000-0000-00006D890000}"/>
    <cellStyle name="RIGs input cells 7 2 2 2 2 3 3" xfId="35782" xr:uid="{00000000-0005-0000-0000-00006E890000}"/>
    <cellStyle name="RIGs input cells 7 2 2 2 2 4" xfId="35783" xr:uid="{00000000-0005-0000-0000-00006F890000}"/>
    <cellStyle name="RIGs input cells 7 2 2 2 2 5" xfId="35784" xr:uid="{00000000-0005-0000-0000-000070890000}"/>
    <cellStyle name="RIGs input cells 7 2 2 2 2 6" xfId="35785" xr:uid="{00000000-0005-0000-0000-000071890000}"/>
    <cellStyle name="RIGs input cells 7 2 2 2 2 7" xfId="35786" xr:uid="{00000000-0005-0000-0000-000072890000}"/>
    <cellStyle name="RIGs input cells 7 2 2 2 2 8" xfId="35787" xr:uid="{00000000-0005-0000-0000-000073890000}"/>
    <cellStyle name="RIGs input cells 7 2 2 2 2 9" xfId="35788" xr:uid="{00000000-0005-0000-0000-000074890000}"/>
    <cellStyle name="RIGs input cells 7 2 2 2 20" xfId="35789" xr:uid="{00000000-0005-0000-0000-000075890000}"/>
    <cellStyle name="RIGs input cells 7 2 2 2 21" xfId="35790" xr:uid="{00000000-0005-0000-0000-000076890000}"/>
    <cellStyle name="RIGs input cells 7 2 2 2 22" xfId="35791" xr:uid="{00000000-0005-0000-0000-000077890000}"/>
    <cellStyle name="RIGs input cells 7 2 2 2 23" xfId="35792" xr:uid="{00000000-0005-0000-0000-000078890000}"/>
    <cellStyle name="RIGs input cells 7 2 2 2 24" xfId="35793" xr:uid="{00000000-0005-0000-0000-000079890000}"/>
    <cellStyle name="RIGs input cells 7 2 2 2 25" xfId="35794" xr:uid="{00000000-0005-0000-0000-00007A890000}"/>
    <cellStyle name="RIGs input cells 7 2 2 2 26" xfId="35795" xr:uid="{00000000-0005-0000-0000-00007B890000}"/>
    <cellStyle name="RIGs input cells 7 2 2 2 27" xfId="35796" xr:uid="{00000000-0005-0000-0000-00007C890000}"/>
    <cellStyle name="RIGs input cells 7 2 2 2 28" xfId="35797" xr:uid="{00000000-0005-0000-0000-00007D890000}"/>
    <cellStyle name="RIGs input cells 7 2 2 2 29" xfId="35798" xr:uid="{00000000-0005-0000-0000-00007E890000}"/>
    <cellStyle name="RIGs input cells 7 2 2 2 3" xfId="35799" xr:uid="{00000000-0005-0000-0000-00007F890000}"/>
    <cellStyle name="RIGs input cells 7 2 2 2 3 2" xfId="35800" xr:uid="{00000000-0005-0000-0000-000080890000}"/>
    <cellStyle name="RIGs input cells 7 2 2 2 3 3" xfId="35801" xr:uid="{00000000-0005-0000-0000-000081890000}"/>
    <cellStyle name="RIGs input cells 7 2 2 2 30" xfId="35802" xr:uid="{00000000-0005-0000-0000-000082890000}"/>
    <cellStyle name="RIGs input cells 7 2 2 2 31" xfId="35803" xr:uid="{00000000-0005-0000-0000-000083890000}"/>
    <cellStyle name="RIGs input cells 7 2 2 2 32" xfId="35804" xr:uid="{00000000-0005-0000-0000-000084890000}"/>
    <cellStyle name="RIGs input cells 7 2 2 2 33" xfId="35805" xr:uid="{00000000-0005-0000-0000-000085890000}"/>
    <cellStyle name="RIGs input cells 7 2 2 2 34" xfId="35806" xr:uid="{00000000-0005-0000-0000-000086890000}"/>
    <cellStyle name="RIGs input cells 7 2 2 2 4" xfId="35807" xr:uid="{00000000-0005-0000-0000-000087890000}"/>
    <cellStyle name="RIGs input cells 7 2 2 2 4 2" xfId="35808" xr:uid="{00000000-0005-0000-0000-000088890000}"/>
    <cellStyle name="RIGs input cells 7 2 2 2 4 3" xfId="35809" xr:uid="{00000000-0005-0000-0000-000089890000}"/>
    <cellStyle name="RIGs input cells 7 2 2 2 5" xfId="35810" xr:uid="{00000000-0005-0000-0000-00008A890000}"/>
    <cellStyle name="RIGs input cells 7 2 2 2 6" xfId="35811" xr:uid="{00000000-0005-0000-0000-00008B890000}"/>
    <cellStyle name="RIGs input cells 7 2 2 2 7" xfId="35812" xr:uid="{00000000-0005-0000-0000-00008C890000}"/>
    <cellStyle name="RIGs input cells 7 2 2 2 8" xfId="35813" xr:uid="{00000000-0005-0000-0000-00008D890000}"/>
    <cellStyle name="RIGs input cells 7 2 2 2 9" xfId="35814" xr:uid="{00000000-0005-0000-0000-00008E890000}"/>
    <cellStyle name="RIGs input cells 7 2 2 20" xfId="35815" xr:uid="{00000000-0005-0000-0000-00008F890000}"/>
    <cellStyle name="RIGs input cells 7 2 2 21" xfId="35816" xr:uid="{00000000-0005-0000-0000-000090890000}"/>
    <cellStyle name="RIGs input cells 7 2 2 22" xfId="35817" xr:uid="{00000000-0005-0000-0000-000091890000}"/>
    <cellStyle name="RIGs input cells 7 2 2 23" xfId="35818" xr:uid="{00000000-0005-0000-0000-000092890000}"/>
    <cellStyle name="RIGs input cells 7 2 2 24" xfId="35819" xr:uid="{00000000-0005-0000-0000-000093890000}"/>
    <cellStyle name="RIGs input cells 7 2 2 25" xfId="35820" xr:uid="{00000000-0005-0000-0000-000094890000}"/>
    <cellStyle name="RIGs input cells 7 2 2 26" xfId="35821" xr:uid="{00000000-0005-0000-0000-000095890000}"/>
    <cellStyle name="RIGs input cells 7 2 2 27" xfId="35822" xr:uid="{00000000-0005-0000-0000-000096890000}"/>
    <cellStyle name="RIGs input cells 7 2 2 28" xfId="35823" xr:uid="{00000000-0005-0000-0000-000097890000}"/>
    <cellStyle name="RIGs input cells 7 2 2 29" xfId="35824" xr:uid="{00000000-0005-0000-0000-000098890000}"/>
    <cellStyle name="RIGs input cells 7 2 2 3" xfId="35825" xr:uid="{00000000-0005-0000-0000-000099890000}"/>
    <cellStyle name="RIGs input cells 7 2 2 3 10" xfId="35826" xr:uid="{00000000-0005-0000-0000-00009A890000}"/>
    <cellStyle name="RIGs input cells 7 2 2 3 11" xfId="35827" xr:uid="{00000000-0005-0000-0000-00009B890000}"/>
    <cellStyle name="RIGs input cells 7 2 2 3 12" xfId="35828" xr:uid="{00000000-0005-0000-0000-00009C890000}"/>
    <cellStyle name="RIGs input cells 7 2 2 3 13" xfId="35829" xr:uid="{00000000-0005-0000-0000-00009D890000}"/>
    <cellStyle name="RIGs input cells 7 2 2 3 2" xfId="35830" xr:uid="{00000000-0005-0000-0000-00009E890000}"/>
    <cellStyle name="RIGs input cells 7 2 2 3 2 2" xfId="35831" xr:uid="{00000000-0005-0000-0000-00009F890000}"/>
    <cellStyle name="RIGs input cells 7 2 2 3 2 3" xfId="35832" xr:uid="{00000000-0005-0000-0000-0000A0890000}"/>
    <cellStyle name="RIGs input cells 7 2 2 3 3" xfId="35833" xr:uid="{00000000-0005-0000-0000-0000A1890000}"/>
    <cellStyle name="RIGs input cells 7 2 2 3 3 2" xfId="35834" xr:uid="{00000000-0005-0000-0000-0000A2890000}"/>
    <cellStyle name="RIGs input cells 7 2 2 3 3 3" xfId="35835" xr:uid="{00000000-0005-0000-0000-0000A3890000}"/>
    <cellStyle name="RIGs input cells 7 2 2 3 4" xfId="35836" xr:uid="{00000000-0005-0000-0000-0000A4890000}"/>
    <cellStyle name="RIGs input cells 7 2 2 3 5" xfId="35837" xr:uid="{00000000-0005-0000-0000-0000A5890000}"/>
    <cellStyle name="RIGs input cells 7 2 2 3 6" xfId="35838" xr:uid="{00000000-0005-0000-0000-0000A6890000}"/>
    <cellStyle name="RIGs input cells 7 2 2 3 7" xfId="35839" xr:uid="{00000000-0005-0000-0000-0000A7890000}"/>
    <cellStyle name="RIGs input cells 7 2 2 3 8" xfId="35840" xr:uid="{00000000-0005-0000-0000-0000A8890000}"/>
    <cellStyle name="RIGs input cells 7 2 2 3 9" xfId="35841" xr:uid="{00000000-0005-0000-0000-0000A9890000}"/>
    <cellStyle name="RIGs input cells 7 2 2 30" xfId="35842" xr:uid="{00000000-0005-0000-0000-0000AA890000}"/>
    <cellStyle name="RIGs input cells 7 2 2 31" xfId="35843" xr:uid="{00000000-0005-0000-0000-0000AB890000}"/>
    <cellStyle name="RIGs input cells 7 2 2 4" xfId="35844" xr:uid="{00000000-0005-0000-0000-0000AC890000}"/>
    <cellStyle name="RIGs input cells 7 2 2 4 2" xfId="35845" xr:uid="{00000000-0005-0000-0000-0000AD890000}"/>
    <cellStyle name="RIGs input cells 7 2 2 4 3" xfId="35846" xr:uid="{00000000-0005-0000-0000-0000AE890000}"/>
    <cellStyle name="RIGs input cells 7 2 2 5" xfId="35847" xr:uid="{00000000-0005-0000-0000-0000AF890000}"/>
    <cellStyle name="RIGs input cells 7 2 2 5 2" xfId="35848" xr:uid="{00000000-0005-0000-0000-0000B0890000}"/>
    <cellStyle name="RIGs input cells 7 2 2 5 3" xfId="35849" xr:uid="{00000000-0005-0000-0000-0000B1890000}"/>
    <cellStyle name="RIGs input cells 7 2 2 6" xfId="35850" xr:uid="{00000000-0005-0000-0000-0000B2890000}"/>
    <cellStyle name="RIGs input cells 7 2 2 7" xfId="35851" xr:uid="{00000000-0005-0000-0000-0000B3890000}"/>
    <cellStyle name="RIGs input cells 7 2 2 8" xfId="35852" xr:uid="{00000000-0005-0000-0000-0000B4890000}"/>
    <cellStyle name="RIGs input cells 7 2 2 9" xfId="35853" xr:uid="{00000000-0005-0000-0000-0000B5890000}"/>
    <cellStyle name="RIGs input cells 7 2 2_4 28 1_Asst_Health_Crit_AllTO_RIIO_20110714pm" xfId="35854" xr:uid="{00000000-0005-0000-0000-0000B6890000}"/>
    <cellStyle name="RIGs input cells 7 2 20" xfId="35855" xr:uid="{00000000-0005-0000-0000-0000B7890000}"/>
    <cellStyle name="RIGs input cells 7 2 20 2" xfId="35856" xr:uid="{00000000-0005-0000-0000-0000B8890000}"/>
    <cellStyle name="RIGs input cells 7 2 21" xfId="35857" xr:uid="{00000000-0005-0000-0000-0000B9890000}"/>
    <cellStyle name="RIGs input cells 7 2 21 2" xfId="35858" xr:uid="{00000000-0005-0000-0000-0000BA890000}"/>
    <cellStyle name="RIGs input cells 7 2 22" xfId="35859" xr:uid="{00000000-0005-0000-0000-0000BB890000}"/>
    <cellStyle name="RIGs input cells 7 2 22 2" xfId="35860" xr:uid="{00000000-0005-0000-0000-0000BC890000}"/>
    <cellStyle name="RIGs input cells 7 2 23" xfId="35861" xr:uid="{00000000-0005-0000-0000-0000BD890000}"/>
    <cellStyle name="RIGs input cells 7 2 23 2" xfId="35862" xr:uid="{00000000-0005-0000-0000-0000BE890000}"/>
    <cellStyle name="RIGs input cells 7 2 24" xfId="35863" xr:uid="{00000000-0005-0000-0000-0000BF890000}"/>
    <cellStyle name="RIGs input cells 7 2 24 2" xfId="35864" xr:uid="{00000000-0005-0000-0000-0000C0890000}"/>
    <cellStyle name="RIGs input cells 7 2 25" xfId="35865" xr:uid="{00000000-0005-0000-0000-0000C1890000}"/>
    <cellStyle name="RIGs input cells 7 2 25 2" xfId="35866" xr:uid="{00000000-0005-0000-0000-0000C2890000}"/>
    <cellStyle name="RIGs input cells 7 2 26" xfId="35867" xr:uid="{00000000-0005-0000-0000-0000C3890000}"/>
    <cellStyle name="RIGs input cells 7 2 27" xfId="35868" xr:uid="{00000000-0005-0000-0000-0000C4890000}"/>
    <cellStyle name="RIGs input cells 7 2 28" xfId="35869" xr:uid="{00000000-0005-0000-0000-0000C5890000}"/>
    <cellStyle name="RIGs input cells 7 2 29" xfId="35870" xr:uid="{00000000-0005-0000-0000-0000C6890000}"/>
    <cellStyle name="RIGs input cells 7 2 3" xfId="1915" xr:uid="{00000000-0005-0000-0000-0000C7890000}"/>
    <cellStyle name="RIGs input cells 7 2 3 10" xfId="35871" xr:uid="{00000000-0005-0000-0000-0000C8890000}"/>
    <cellStyle name="RIGs input cells 7 2 3 11" xfId="35872" xr:uid="{00000000-0005-0000-0000-0000C9890000}"/>
    <cellStyle name="RIGs input cells 7 2 3 12" xfId="35873" xr:uid="{00000000-0005-0000-0000-0000CA890000}"/>
    <cellStyle name="RIGs input cells 7 2 3 13" xfId="35874" xr:uid="{00000000-0005-0000-0000-0000CB890000}"/>
    <cellStyle name="RIGs input cells 7 2 3 14" xfId="35875" xr:uid="{00000000-0005-0000-0000-0000CC890000}"/>
    <cellStyle name="RIGs input cells 7 2 3 15" xfId="35876" xr:uid="{00000000-0005-0000-0000-0000CD890000}"/>
    <cellStyle name="RIGs input cells 7 2 3 16" xfId="35877" xr:uid="{00000000-0005-0000-0000-0000CE890000}"/>
    <cellStyle name="RIGs input cells 7 2 3 17" xfId="35878" xr:uid="{00000000-0005-0000-0000-0000CF890000}"/>
    <cellStyle name="RIGs input cells 7 2 3 18" xfId="35879" xr:uid="{00000000-0005-0000-0000-0000D0890000}"/>
    <cellStyle name="RIGs input cells 7 2 3 19" xfId="35880" xr:uid="{00000000-0005-0000-0000-0000D1890000}"/>
    <cellStyle name="RIGs input cells 7 2 3 2" xfId="35881" xr:uid="{00000000-0005-0000-0000-0000D2890000}"/>
    <cellStyle name="RIGs input cells 7 2 3 2 10" xfId="35882" xr:uid="{00000000-0005-0000-0000-0000D3890000}"/>
    <cellStyle name="RIGs input cells 7 2 3 2 11" xfId="35883" xr:uid="{00000000-0005-0000-0000-0000D4890000}"/>
    <cellStyle name="RIGs input cells 7 2 3 2 12" xfId="35884" xr:uid="{00000000-0005-0000-0000-0000D5890000}"/>
    <cellStyle name="RIGs input cells 7 2 3 2 13" xfId="35885" xr:uid="{00000000-0005-0000-0000-0000D6890000}"/>
    <cellStyle name="RIGs input cells 7 2 3 2 2" xfId="35886" xr:uid="{00000000-0005-0000-0000-0000D7890000}"/>
    <cellStyle name="RIGs input cells 7 2 3 2 2 2" xfId="35887" xr:uid="{00000000-0005-0000-0000-0000D8890000}"/>
    <cellStyle name="RIGs input cells 7 2 3 2 2 3" xfId="35888" xr:uid="{00000000-0005-0000-0000-0000D9890000}"/>
    <cellStyle name="RIGs input cells 7 2 3 2 3" xfId="35889" xr:uid="{00000000-0005-0000-0000-0000DA890000}"/>
    <cellStyle name="RIGs input cells 7 2 3 2 3 2" xfId="35890" xr:uid="{00000000-0005-0000-0000-0000DB890000}"/>
    <cellStyle name="RIGs input cells 7 2 3 2 3 3" xfId="35891" xr:uid="{00000000-0005-0000-0000-0000DC890000}"/>
    <cellStyle name="RIGs input cells 7 2 3 2 4" xfId="35892" xr:uid="{00000000-0005-0000-0000-0000DD890000}"/>
    <cellStyle name="RIGs input cells 7 2 3 2 5" xfId="35893" xr:uid="{00000000-0005-0000-0000-0000DE890000}"/>
    <cellStyle name="RIGs input cells 7 2 3 2 6" xfId="35894" xr:uid="{00000000-0005-0000-0000-0000DF890000}"/>
    <cellStyle name="RIGs input cells 7 2 3 2 7" xfId="35895" xr:uid="{00000000-0005-0000-0000-0000E0890000}"/>
    <cellStyle name="RIGs input cells 7 2 3 2 8" xfId="35896" xr:uid="{00000000-0005-0000-0000-0000E1890000}"/>
    <cellStyle name="RIGs input cells 7 2 3 2 9" xfId="35897" xr:uid="{00000000-0005-0000-0000-0000E2890000}"/>
    <cellStyle name="RIGs input cells 7 2 3 20" xfId="35898" xr:uid="{00000000-0005-0000-0000-0000E3890000}"/>
    <cellStyle name="RIGs input cells 7 2 3 21" xfId="35899" xr:uid="{00000000-0005-0000-0000-0000E4890000}"/>
    <cellStyle name="RIGs input cells 7 2 3 22" xfId="35900" xr:uid="{00000000-0005-0000-0000-0000E5890000}"/>
    <cellStyle name="RIGs input cells 7 2 3 23" xfId="35901" xr:uid="{00000000-0005-0000-0000-0000E6890000}"/>
    <cellStyle name="RIGs input cells 7 2 3 24" xfId="35902" xr:uid="{00000000-0005-0000-0000-0000E7890000}"/>
    <cellStyle name="RIGs input cells 7 2 3 25" xfId="35903" xr:uid="{00000000-0005-0000-0000-0000E8890000}"/>
    <cellStyle name="RIGs input cells 7 2 3 26" xfId="35904" xr:uid="{00000000-0005-0000-0000-0000E9890000}"/>
    <cellStyle name="RIGs input cells 7 2 3 27" xfId="35905" xr:uid="{00000000-0005-0000-0000-0000EA890000}"/>
    <cellStyle name="RIGs input cells 7 2 3 28" xfId="35906" xr:uid="{00000000-0005-0000-0000-0000EB890000}"/>
    <cellStyle name="RIGs input cells 7 2 3 29" xfId="35907" xr:uid="{00000000-0005-0000-0000-0000EC890000}"/>
    <cellStyle name="RIGs input cells 7 2 3 3" xfId="35908" xr:uid="{00000000-0005-0000-0000-0000ED890000}"/>
    <cellStyle name="RIGs input cells 7 2 3 3 2" xfId="35909" xr:uid="{00000000-0005-0000-0000-0000EE890000}"/>
    <cellStyle name="RIGs input cells 7 2 3 3 3" xfId="35910" xr:uid="{00000000-0005-0000-0000-0000EF890000}"/>
    <cellStyle name="RIGs input cells 7 2 3 30" xfId="35911" xr:uid="{00000000-0005-0000-0000-0000F0890000}"/>
    <cellStyle name="RIGs input cells 7 2 3 4" xfId="35912" xr:uid="{00000000-0005-0000-0000-0000F1890000}"/>
    <cellStyle name="RIGs input cells 7 2 3 4 2" xfId="35913" xr:uid="{00000000-0005-0000-0000-0000F2890000}"/>
    <cellStyle name="RIGs input cells 7 2 3 4 3" xfId="35914" xr:uid="{00000000-0005-0000-0000-0000F3890000}"/>
    <cellStyle name="RIGs input cells 7 2 3 5" xfId="35915" xr:uid="{00000000-0005-0000-0000-0000F4890000}"/>
    <cellStyle name="RIGs input cells 7 2 3 6" xfId="35916" xr:uid="{00000000-0005-0000-0000-0000F5890000}"/>
    <cellStyle name="RIGs input cells 7 2 3 7" xfId="35917" xr:uid="{00000000-0005-0000-0000-0000F6890000}"/>
    <cellStyle name="RIGs input cells 7 2 3 8" xfId="35918" xr:uid="{00000000-0005-0000-0000-0000F7890000}"/>
    <cellStyle name="RIGs input cells 7 2 3 9" xfId="35919" xr:uid="{00000000-0005-0000-0000-0000F8890000}"/>
    <cellStyle name="RIGs input cells 7 2 30" xfId="35920" xr:uid="{00000000-0005-0000-0000-0000F9890000}"/>
    <cellStyle name="RIGs input cells 7 2 31" xfId="35921" xr:uid="{00000000-0005-0000-0000-0000FA890000}"/>
    <cellStyle name="RIGs input cells 7 2 32" xfId="35922" xr:uid="{00000000-0005-0000-0000-0000FB890000}"/>
    <cellStyle name="RIGs input cells 7 2 33" xfId="35923" xr:uid="{00000000-0005-0000-0000-0000FC890000}"/>
    <cellStyle name="RIGs input cells 7 2 4" xfId="35924" xr:uid="{00000000-0005-0000-0000-0000FD890000}"/>
    <cellStyle name="RIGs input cells 7 2 4 10" xfId="35925" xr:uid="{00000000-0005-0000-0000-0000FE890000}"/>
    <cellStyle name="RIGs input cells 7 2 4 11" xfId="35926" xr:uid="{00000000-0005-0000-0000-0000FF890000}"/>
    <cellStyle name="RIGs input cells 7 2 4 12" xfId="35927" xr:uid="{00000000-0005-0000-0000-0000008A0000}"/>
    <cellStyle name="RIGs input cells 7 2 4 13" xfId="35928" xr:uid="{00000000-0005-0000-0000-0000018A0000}"/>
    <cellStyle name="RIGs input cells 7 2 4 14" xfId="35929" xr:uid="{00000000-0005-0000-0000-0000028A0000}"/>
    <cellStyle name="RIGs input cells 7 2 4 15" xfId="35930" xr:uid="{00000000-0005-0000-0000-0000038A0000}"/>
    <cellStyle name="RIGs input cells 7 2 4 16" xfId="35931" xr:uid="{00000000-0005-0000-0000-0000048A0000}"/>
    <cellStyle name="RIGs input cells 7 2 4 17" xfId="35932" xr:uid="{00000000-0005-0000-0000-0000058A0000}"/>
    <cellStyle name="RIGs input cells 7 2 4 18" xfId="35933" xr:uid="{00000000-0005-0000-0000-0000068A0000}"/>
    <cellStyle name="RIGs input cells 7 2 4 19" xfId="35934" xr:uid="{00000000-0005-0000-0000-0000078A0000}"/>
    <cellStyle name="RIGs input cells 7 2 4 2" xfId="35935" xr:uid="{00000000-0005-0000-0000-0000088A0000}"/>
    <cellStyle name="RIGs input cells 7 2 4 2 10" xfId="35936" xr:uid="{00000000-0005-0000-0000-0000098A0000}"/>
    <cellStyle name="RIGs input cells 7 2 4 2 11" xfId="35937" xr:uid="{00000000-0005-0000-0000-00000A8A0000}"/>
    <cellStyle name="RIGs input cells 7 2 4 2 12" xfId="35938" xr:uid="{00000000-0005-0000-0000-00000B8A0000}"/>
    <cellStyle name="RIGs input cells 7 2 4 2 13" xfId="35939" xr:uid="{00000000-0005-0000-0000-00000C8A0000}"/>
    <cellStyle name="RIGs input cells 7 2 4 2 2" xfId="35940" xr:uid="{00000000-0005-0000-0000-00000D8A0000}"/>
    <cellStyle name="RIGs input cells 7 2 4 2 2 2" xfId="35941" xr:uid="{00000000-0005-0000-0000-00000E8A0000}"/>
    <cellStyle name="RIGs input cells 7 2 4 2 2 3" xfId="35942" xr:uid="{00000000-0005-0000-0000-00000F8A0000}"/>
    <cellStyle name="RIGs input cells 7 2 4 2 3" xfId="35943" xr:uid="{00000000-0005-0000-0000-0000108A0000}"/>
    <cellStyle name="RIGs input cells 7 2 4 2 3 2" xfId="35944" xr:uid="{00000000-0005-0000-0000-0000118A0000}"/>
    <cellStyle name="RIGs input cells 7 2 4 2 3 3" xfId="35945" xr:uid="{00000000-0005-0000-0000-0000128A0000}"/>
    <cellStyle name="RIGs input cells 7 2 4 2 4" xfId="35946" xr:uid="{00000000-0005-0000-0000-0000138A0000}"/>
    <cellStyle name="RIGs input cells 7 2 4 2 5" xfId="35947" xr:uid="{00000000-0005-0000-0000-0000148A0000}"/>
    <cellStyle name="RIGs input cells 7 2 4 2 6" xfId="35948" xr:uid="{00000000-0005-0000-0000-0000158A0000}"/>
    <cellStyle name="RIGs input cells 7 2 4 2 7" xfId="35949" xr:uid="{00000000-0005-0000-0000-0000168A0000}"/>
    <cellStyle name="RIGs input cells 7 2 4 2 8" xfId="35950" xr:uid="{00000000-0005-0000-0000-0000178A0000}"/>
    <cellStyle name="RIGs input cells 7 2 4 2 9" xfId="35951" xr:uid="{00000000-0005-0000-0000-0000188A0000}"/>
    <cellStyle name="RIGs input cells 7 2 4 20" xfId="35952" xr:uid="{00000000-0005-0000-0000-0000198A0000}"/>
    <cellStyle name="RIGs input cells 7 2 4 21" xfId="35953" xr:uid="{00000000-0005-0000-0000-00001A8A0000}"/>
    <cellStyle name="RIGs input cells 7 2 4 22" xfId="35954" xr:uid="{00000000-0005-0000-0000-00001B8A0000}"/>
    <cellStyle name="RIGs input cells 7 2 4 23" xfId="35955" xr:uid="{00000000-0005-0000-0000-00001C8A0000}"/>
    <cellStyle name="RIGs input cells 7 2 4 24" xfId="35956" xr:uid="{00000000-0005-0000-0000-00001D8A0000}"/>
    <cellStyle name="RIGs input cells 7 2 4 25" xfId="35957" xr:uid="{00000000-0005-0000-0000-00001E8A0000}"/>
    <cellStyle name="RIGs input cells 7 2 4 26" xfId="35958" xr:uid="{00000000-0005-0000-0000-00001F8A0000}"/>
    <cellStyle name="RIGs input cells 7 2 4 27" xfId="35959" xr:uid="{00000000-0005-0000-0000-0000208A0000}"/>
    <cellStyle name="RIGs input cells 7 2 4 28" xfId="35960" xr:uid="{00000000-0005-0000-0000-0000218A0000}"/>
    <cellStyle name="RIGs input cells 7 2 4 29" xfId="35961" xr:uid="{00000000-0005-0000-0000-0000228A0000}"/>
    <cellStyle name="RIGs input cells 7 2 4 3" xfId="35962" xr:uid="{00000000-0005-0000-0000-0000238A0000}"/>
    <cellStyle name="RIGs input cells 7 2 4 3 2" xfId="35963" xr:uid="{00000000-0005-0000-0000-0000248A0000}"/>
    <cellStyle name="RIGs input cells 7 2 4 3 3" xfId="35964" xr:uid="{00000000-0005-0000-0000-0000258A0000}"/>
    <cellStyle name="RIGs input cells 7 2 4 30" xfId="35965" xr:uid="{00000000-0005-0000-0000-0000268A0000}"/>
    <cellStyle name="RIGs input cells 7 2 4 4" xfId="35966" xr:uid="{00000000-0005-0000-0000-0000278A0000}"/>
    <cellStyle name="RIGs input cells 7 2 4 4 2" xfId="35967" xr:uid="{00000000-0005-0000-0000-0000288A0000}"/>
    <cellStyle name="RIGs input cells 7 2 4 4 3" xfId="35968" xr:uid="{00000000-0005-0000-0000-0000298A0000}"/>
    <cellStyle name="RIGs input cells 7 2 4 5" xfId="35969" xr:uid="{00000000-0005-0000-0000-00002A8A0000}"/>
    <cellStyle name="RIGs input cells 7 2 4 6" xfId="35970" xr:uid="{00000000-0005-0000-0000-00002B8A0000}"/>
    <cellStyle name="RIGs input cells 7 2 4 7" xfId="35971" xr:uid="{00000000-0005-0000-0000-00002C8A0000}"/>
    <cellStyle name="RIGs input cells 7 2 4 8" xfId="35972" xr:uid="{00000000-0005-0000-0000-00002D8A0000}"/>
    <cellStyle name="RIGs input cells 7 2 4 9" xfId="35973" xr:uid="{00000000-0005-0000-0000-00002E8A0000}"/>
    <cellStyle name="RIGs input cells 7 2 5" xfId="35974" xr:uid="{00000000-0005-0000-0000-00002F8A0000}"/>
    <cellStyle name="RIGs input cells 7 2 5 10" xfId="35975" xr:uid="{00000000-0005-0000-0000-0000308A0000}"/>
    <cellStyle name="RIGs input cells 7 2 5 11" xfId="35976" xr:uid="{00000000-0005-0000-0000-0000318A0000}"/>
    <cellStyle name="RIGs input cells 7 2 5 12" xfId="35977" xr:uid="{00000000-0005-0000-0000-0000328A0000}"/>
    <cellStyle name="RIGs input cells 7 2 5 13" xfId="35978" xr:uid="{00000000-0005-0000-0000-0000338A0000}"/>
    <cellStyle name="RIGs input cells 7 2 5 2" xfId="35979" xr:uid="{00000000-0005-0000-0000-0000348A0000}"/>
    <cellStyle name="RIGs input cells 7 2 5 2 2" xfId="35980" xr:uid="{00000000-0005-0000-0000-0000358A0000}"/>
    <cellStyle name="RIGs input cells 7 2 5 2 3" xfId="35981" xr:uid="{00000000-0005-0000-0000-0000368A0000}"/>
    <cellStyle name="RIGs input cells 7 2 5 3" xfId="35982" xr:uid="{00000000-0005-0000-0000-0000378A0000}"/>
    <cellStyle name="RIGs input cells 7 2 5 3 2" xfId="35983" xr:uid="{00000000-0005-0000-0000-0000388A0000}"/>
    <cellStyle name="RIGs input cells 7 2 5 3 3" xfId="35984" xr:uid="{00000000-0005-0000-0000-0000398A0000}"/>
    <cellStyle name="RIGs input cells 7 2 5 4" xfId="35985" xr:uid="{00000000-0005-0000-0000-00003A8A0000}"/>
    <cellStyle name="RIGs input cells 7 2 5 5" xfId="35986" xr:uid="{00000000-0005-0000-0000-00003B8A0000}"/>
    <cellStyle name="RIGs input cells 7 2 5 6" xfId="35987" xr:uid="{00000000-0005-0000-0000-00003C8A0000}"/>
    <cellStyle name="RIGs input cells 7 2 5 7" xfId="35988" xr:uid="{00000000-0005-0000-0000-00003D8A0000}"/>
    <cellStyle name="RIGs input cells 7 2 5 8" xfId="35989" xr:uid="{00000000-0005-0000-0000-00003E8A0000}"/>
    <cellStyle name="RIGs input cells 7 2 5 9" xfId="35990" xr:uid="{00000000-0005-0000-0000-00003F8A0000}"/>
    <cellStyle name="RIGs input cells 7 2 6" xfId="35991" xr:uid="{00000000-0005-0000-0000-0000408A0000}"/>
    <cellStyle name="RIGs input cells 7 2 6 2" xfId="35992" xr:uid="{00000000-0005-0000-0000-0000418A0000}"/>
    <cellStyle name="RIGs input cells 7 2 6 2 2" xfId="35993" xr:uid="{00000000-0005-0000-0000-0000428A0000}"/>
    <cellStyle name="RIGs input cells 7 2 6 2 3" xfId="35994" xr:uid="{00000000-0005-0000-0000-0000438A0000}"/>
    <cellStyle name="RIGs input cells 7 2 6 3" xfId="35995" xr:uid="{00000000-0005-0000-0000-0000448A0000}"/>
    <cellStyle name="RIGs input cells 7 2 6 3 2" xfId="35996" xr:uid="{00000000-0005-0000-0000-0000458A0000}"/>
    <cellStyle name="RIGs input cells 7 2 6 4" xfId="35997" xr:uid="{00000000-0005-0000-0000-0000468A0000}"/>
    <cellStyle name="RIGs input cells 7 2 7" xfId="35998" xr:uid="{00000000-0005-0000-0000-0000478A0000}"/>
    <cellStyle name="RIGs input cells 7 2 7 2" xfId="35999" xr:uid="{00000000-0005-0000-0000-0000488A0000}"/>
    <cellStyle name="RIGs input cells 7 2 8" xfId="36000" xr:uid="{00000000-0005-0000-0000-0000498A0000}"/>
    <cellStyle name="RIGs input cells 7 2 8 2" xfId="36001" xr:uid="{00000000-0005-0000-0000-00004A8A0000}"/>
    <cellStyle name="RIGs input cells 7 2 9" xfId="36002" xr:uid="{00000000-0005-0000-0000-00004B8A0000}"/>
    <cellStyle name="RIGs input cells 7 2 9 2" xfId="36003" xr:uid="{00000000-0005-0000-0000-00004C8A0000}"/>
    <cellStyle name="RIGs input cells 7 2_4 28 1_Asst_Health_Crit_AllTO_RIIO_20110714pm" xfId="36004" xr:uid="{00000000-0005-0000-0000-00004D8A0000}"/>
    <cellStyle name="RIGs input cells 7 20" xfId="36005" xr:uid="{00000000-0005-0000-0000-00004E8A0000}"/>
    <cellStyle name="RIGs input cells 7 20 2" xfId="36006" xr:uid="{00000000-0005-0000-0000-00004F8A0000}"/>
    <cellStyle name="RIGs input cells 7 21" xfId="36007" xr:uid="{00000000-0005-0000-0000-0000508A0000}"/>
    <cellStyle name="RIGs input cells 7 21 2" xfId="36008" xr:uid="{00000000-0005-0000-0000-0000518A0000}"/>
    <cellStyle name="RIGs input cells 7 22" xfId="36009" xr:uid="{00000000-0005-0000-0000-0000528A0000}"/>
    <cellStyle name="RIGs input cells 7 22 2" xfId="36010" xr:uid="{00000000-0005-0000-0000-0000538A0000}"/>
    <cellStyle name="RIGs input cells 7 23" xfId="36011" xr:uid="{00000000-0005-0000-0000-0000548A0000}"/>
    <cellStyle name="RIGs input cells 7 23 2" xfId="36012" xr:uid="{00000000-0005-0000-0000-0000558A0000}"/>
    <cellStyle name="RIGs input cells 7 24" xfId="36013" xr:uid="{00000000-0005-0000-0000-0000568A0000}"/>
    <cellStyle name="RIGs input cells 7 24 2" xfId="36014" xr:uid="{00000000-0005-0000-0000-0000578A0000}"/>
    <cellStyle name="RIGs input cells 7 25" xfId="36015" xr:uid="{00000000-0005-0000-0000-0000588A0000}"/>
    <cellStyle name="RIGs input cells 7 25 2" xfId="36016" xr:uid="{00000000-0005-0000-0000-0000598A0000}"/>
    <cellStyle name="RIGs input cells 7 26" xfId="36017" xr:uid="{00000000-0005-0000-0000-00005A8A0000}"/>
    <cellStyle name="RIGs input cells 7 26 2" xfId="36018" xr:uid="{00000000-0005-0000-0000-00005B8A0000}"/>
    <cellStyle name="RIGs input cells 7 27" xfId="36019" xr:uid="{00000000-0005-0000-0000-00005C8A0000}"/>
    <cellStyle name="RIGs input cells 7 28" xfId="36020" xr:uid="{00000000-0005-0000-0000-00005D8A0000}"/>
    <cellStyle name="RIGs input cells 7 29" xfId="36021" xr:uid="{00000000-0005-0000-0000-00005E8A0000}"/>
    <cellStyle name="RIGs input cells 7 3" xfId="36022" xr:uid="{00000000-0005-0000-0000-00005F8A0000}"/>
    <cellStyle name="RIGs input cells 7 3 10" xfId="36023" xr:uid="{00000000-0005-0000-0000-0000608A0000}"/>
    <cellStyle name="RIGs input cells 7 3 11" xfId="36024" xr:uid="{00000000-0005-0000-0000-0000618A0000}"/>
    <cellStyle name="RIGs input cells 7 3 12" xfId="36025" xr:uid="{00000000-0005-0000-0000-0000628A0000}"/>
    <cellStyle name="RIGs input cells 7 3 13" xfId="36026" xr:uid="{00000000-0005-0000-0000-0000638A0000}"/>
    <cellStyle name="RIGs input cells 7 3 14" xfId="36027" xr:uid="{00000000-0005-0000-0000-0000648A0000}"/>
    <cellStyle name="RIGs input cells 7 3 15" xfId="36028" xr:uid="{00000000-0005-0000-0000-0000658A0000}"/>
    <cellStyle name="RIGs input cells 7 3 16" xfId="36029" xr:uid="{00000000-0005-0000-0000-0000668A0000}"/>
    <cellStyle name="RIGs input cells 7 3 17" xfId="36030" xr:uid="{00000000-0005-0000-0000-0000678A0000}"/>
    <cellStyle name="RIGs input cells 7 3 18" xfId="36031" xr:uid="{00000000-0005-0000-0000-0000688A0000}"/>
    <cellStyle name="RIGs input cells 7 3 19" xfId="36032" xr:uid="{00000000-0005-0000-0000-0000698A0000}"/>
    <cellStyle name="RIGs input cells 7 3 2" xfId="36033" xr:uid="{00000000-0005-0000-0000-00006A8A0000}"/>
    <cellStyle name="RIGs input cells 7 3 2 10" xfId="36034" xr:uid="{00000000-0005-0000-0000-00006B8A0000}"/>
    <cellStyle name="RIGs input cells 7 3 2 11" xfId="36035" xr:uid="{00000000-0005-0000-0000-00006C8A0000}"/>
    <cellStyle name="RIGs input cells 7 3 2 12" xfId="36036" xr:uid="{00000000-0005-0000-0000-00006D8A0000}"/>
    <cellStyle name="RIGs input cells 7 3 2 13" xfId="36037" xr:uid="{00000000-0005-0000-0000-00006E8A0000}"/>
    <cellStyle name="RIGs input cells 7 3 2 14" xfId="36038" xr:uid="{00000000-0005-0000-0000-00006F8A0000}"/>
    <cellStyle name="RIGs input cells 7 3 2 15" xfId="36039" xr:uid="{00000000-0005-0000-0000-0000708A0000}"/>
    <cellStyle name="RIGs input cells 7 3 2 16" xfId="36040" xr:uid="{00000000-0005-0000-0000-0000718A0000}"/>
    <cellStyle name="RIGs input cells 7 3 2 17" xfId="36041" xr:uid="{00000000-0005-0000-0000-0000728A0000}"/>
    <cellStyle name="RIGs input cells 7 3 2 18" xfId="36042" xr:uid="{00000000-0005-0000-0000-0000738A0000}"/>
    <cellStyle name="RIGs input cells 7 3 2 19" xfId="36043" xr:uid="{00000000-0005-0000-0000-0000748A0000}"/>
    <cellStyle name="RIGs input cells 7 3 2 2" xfId="36044" xr:uid="{00000000-0005-0000-0000-0000758A0000}"/>
    <cellStyle name="RIGs input cells 7 3 2 2 10" xfId="36045" xr:uid="{00000000-0005-0000-0000-0000768A0000}"/>
    <cellStyle name="RIGs input cells 7 3 2 2 11" xfId="36046" xr:uid="{00000000-0005-0000-0000-0000778A0000}"/>
    <cellStyle name="RIGs input cells 7 3 2 2 12" xfId="36047" xr:uid="{00000000-0005-0000-0000-0000788A0000}"/>
    <cellStyle name="RIGs input cells 7 3 2 2 13" xfId="36048" xr:uid="{00000000-0005-0000-0000-0000798A0000}"/>
    <cellStyle name="RIGs input cells 7 3 2 2 2" xfId="36049" xr:uid="{00000000-0005-0000-0000-00007A8A0000}"/>
    <cellStyle name="RIGs input cells 7 3 2 2 2 2" xfId="36050" xr:uid="{00000000-0005-0000-0000-00007B8A0000}"/>
    <cellStyle name="RIGs input cells 7 3 2 2 2 3" xfId="36051" xr:uid="{00000000-0005-0000-0000-00007C8A0000}"/>
    <cellStyle name="RIGs input cells 7 3 2 2 3" xfId="36052" xr:uid="{00000000-0005-0000-0000-00007D8A0000}"/>
    <cellStyle name="RIGs input cells 7 3 2 2 3 2" xfId="36053" xr:uid="{00000000-0005-0000-0000-00007E8A0000}"/>
    <cellStyle name="RIGs input cells 7 3 2 2 3 3" xfId="36054" xr:uid="{00000000-0005-0000-0000-00007F8A0000}"/>
    <cellStyle name="RIGs input cells 7 3 2 2 4" xfId="36055" xr:uid="{00000000-0005-0000-0000-0000808A0000}"/>
    <cellStyle name="RIGs input cells 7 3 2 2 5" xfId="36056" xr:uid="{00000000-0005-0000-0000-0000818A0000}"/>
    <cellStyle name="RIGs input cells 7 3 2 2 6" xfId="36057" xr:uid="{00000000-0005-0000-0000-0000828A0000}"/>
    <cellStyle name="RIGs input cells 7 3 2 2 7" xfId="36058" xr:uid="{00000000-0005-0000-0000-0000838A0000}"/>
    <cellStyle name="RIGs input cells 7 3 2 2 8" xfId="36059" xr:uid="{00000000-0005-0000-0000-0000848A0000}"/>
    <cellStyle name="RIGs input cells 7 3 2 2 9" xfId="36060" xr:uid="{00000000-0005-0000-0000-0000858A0000}"/>
    <cellStyle name="RIGs input cells 7 3 2 20" xfId="36061" xr:uid="{00000000-0005-0000-0000-0000868A0000}"/>
    <cellStyle name="RIGs input cells 7 3 2 21" xfId="36062" xr:uid="{00000000-0005-0000-0000-0000878A0000}"/>
    <cellStyle name="RIGs input cells 7 3 2 22" xfId="36063" xr:uid="{00000000-0005-0000-0000-0000888A0000}"/>
    <cellStyle name="RIGs input cells 7 3 2 23" xfId="36064" xr:uid="{00000000-0005-0000-0000-0000898A0000}"/>
    <cellStyle name="RIGs input cells 7 3 2 24" xfId="36065" xr:uid="{00000000-0005-0000-0000-00008A8A0000}"/>
    <cellStyle name="RIGs input cells 7 3 2 25" xfId="36066" xr:uid="{00000000-0005-0000-0000-00008B8A0000}"/>
    <cellStyle name="RIGs input cells 7 3 2 26" xfId="36067" xr:uid="{00000000-0005-0000-0000-00008C8A0000}"/>
    <cellStyle name="RIGs input cells 7 3 2 27" xfId="36068" xr:uid="{00000000-0005-0000-0000-00008D8A0000}"/>
    <cellStyle name="RIGs input cells 7 3 2 28" xfId="36069" xr:uid="{00000000-0005-0000-0000-00008E8A0000}"/>
    <cellStyle name="RIGs input cells 7 3 2 29" xfId="36070" xr:uid="{00000000-0005-0000-0000-00008F8A0000}"/>
    <cellStyle name="RIGs input cells 7 3 2 3" xfId="36071" xr:uid="{00000000-0005-0000-0000-0000908A0000}"/>
    <cellStyle name="RIGs input cells 7 3 2 3 2" xfId="36072" xr:uid="{00000000-0005-0000-0000-0000918A0000}"/>
    <cellStyle name="RIGs input cells 7 3 2 3 3" xfId="36073" xr:uid="{00000000-0005-0000-0000-0000928A0000}"/>
    <cellStyle name="RIGs input cells 7 3 2 30" xfId="36074" xr:uid="{00000000-0005-0000-0000-0000938A0000}"/>
    <cellStyle name="RIGs input cells 7 3 2 31" xfId="36075" xr:uid="{00000000-0005-0000-0000-0000948A0000}"/>
    <cellStyle name="RIGs input cells 7 3 2 32" xfId="36076" xr:uid="{00000000-0005-0000-0000-0000958A0000}"/>
    <cellStyle name="RIGs input cells 7 3 2 33" xfId="36077" xr:uid="{00000000-0005-0000-0000-0000968A0000}"/>
    <cellStyle name="RIGs input cells 7 3 2 34" xfId="36078" xr:uid="{00000000-0005-0000-0000-0000978A0000}"/>
    <cellStyle name="RIGs input cells 7 3 2 4" xfId="36079" xr:uid="{00000000-0005-0000-0000-0000988A0000}"/>
    <cellStyle name="RIGs input cells 7 3 2 4 2" xfId="36080" xr:uid="{00000000-0005-0000-0000-0000998A0000}"/>
    <cellStyle name="RIGs input cells 7 3 2 4 3" xfId="36081" xr:uid="{00000000-0005-0000-0000-00009A8A0000}"/>
    <cellStyle name="RIGs input cells 7 3 2 5" xfId="36082" xr:uid="{00000000-0005-0000-0000-00009B8A0000}"/>
    <cellStyle name="RIGs input cells 7 3 2 6" xfId="36083" xr:uid="{00000000-0005-0000-0000-00009C8A0000}"/>
    <cellStyle name="RIGs input cells 7 3 2 7" xfId="36084" xr:uid="{00000000-0005-0000-0000-00009D8A0000}"/>
    <cellStyle name="RIGs input cells 7 3 2 8" xfId="36085" xr:uid="{00000000-0005-0000-0000-00009E8A0000}"/>
    <cellStyle name="RIGs input cells 7 3 2 9" xfId="36086" xr:uid="{00000000-0005-0000-0000-00009F8A0000}"/>
    <cellStyle name="RIGs input cells 7 3 20" xfId="36087" xr:uid="{00000000-0005-0000-0000-0000A08A0000}"/>
    <cellStyle name="RIGs input cells 7 3 21" xfId="36088" xr:uid="{00000000-0005-0000-0000-0000A18A0000}"/>
    <cellStyle name="RIGs input cells 7 3 22" xfId="36089" xr:uid="{00000000-0005-0000-0000-0000A28A0000}"/>
    <cellStyle name="RIGs input cells 7 3 23" xfId="36090" xr:uid="{00000000-0005-0000-0000-0000A38A0000}"/>
    <cellStyle name="RIGs input cells 7 3 24" xfId="36091" xr:uid="{00000000-0005-0000-0000-0000A48A0000}"/>
    <cellStyle name="RIGs input cells 7 3 25" xfId="36092" xr:uid="{00000000-0005-0000-0000-0000A58A0000}"/>
    <cellStyle name="RIGs input cells 7 3 26" xfId="36093" xr:uid="{00000000-0005-0000-0000-0000A68A0000}"/>
    <cellStyle name="RIGs input cells 7 3 27" xfId="36094" xr:uid="{00000000-0005-0000-0000-0000A78A0000}"/>
    <cellStyle name="RIGs input cells 7 3 28" xfId="36095" xr:uid="{00000000-0005-0000-0000-0000A88A0000}"/>
    <cellStyle name="RIGs input cells 7 3 29" xfId="36096" xr:uid="{00000000-0005-0000-0000-0000A98A0000}"/>
    <cellStyle name="RIGs input cells 7 3 3" xfId="36097" xr:uid="{00000000-0005-0000-0000-0000AA8A0000}"/>
    <cellStyle name="RIGs input cells 7 3 3 10" xfId="36098" xr:uid="{00000000-0005-0000-0000-0000AB8A0000}"/>
    <cellStyle name="RIGs input cells 7 3 3 11" xfId="36099" xr:uid="{00000000-0005-0000-0000-0000AC8A0000}"/>
    <cellStyle name="RIGs input cells 7 3 3 12" xfId="36100" xr:uid="{00000000-0005-0000-0000-0000AD8A0000}"/>
    <cellStyle name="RIGs input cells 7 3 3 13" xfId="36101" xr:uid="{00000000-0005-0000-0000-0000AE8A0000}"/>
    <cellStyle name="RIGs input cells 7 3 3 2" xfId="36102" xr:uid="{00000000-0005-0000-0000-0000AF8A0000}"/>
    <cellStyle name="RIGs input cells 7 3 3 2 2" xfId="36103" xr:uid="{00000000-0005-0000-0000-0000B08A0000}"/>
    <cellStyle name="RIGs input cells 7 3 3 2 3" xfId="36104" xr:uid="{00000000-0005-0000-0000-0000B18A0000}"/>
    <cellStyle name="RIGs input cells 7 3 3 3" xfId="36105" xr:uid="{00000000-0005-0000-0000-0000B28A0000}"/>
    <cellStyle name="RIGs input cells 7 3 3 3 2" xfId="36106" xr:uid="{00000000-0005-0000-0000-0000B38A0000}"/>
    <cellStyle name="RIGs input cells 7 3 3 3 3" xfId="36107" xr:uid="{00000000-0005-0000-0000-0000B48A0000}"/>
    <cellStyle name="RIGs input cells 7 3 3 4" xfId="36108" xr:uid="{00000000-0005-0000-0000-0000B58A0000}"/>
    <cellStyle name="RIGs input cells 7 3 3 5" xfId="36109" xr:uid="{00000000-0005-0000-0000-0000B68A0000}"/>
    <cellStyle name="RIGs input cells 7 3 3 6" xfId="36110" xr:uid="{00000000-0005-0000-0000-0000B78A0000}"/>
    <cellStyle name="RIGs input cells 7 3 3 7" xfId="36111" xr:uid="{00000000-0005-0000-0000-0000B88A0000}"/>
    <cellStyle name="RIGs input cells 7 3 3 8" xfId="36112" xr:uid="{00000000-0005-0000-0000-0000B98A0000}"/>
    <cellStyle name="RIGs input cells 7 3 3 9" xfId="36113" xr:uid="{00000000-0005-0000-0000-0000BA8A0000}"/>
    <cellStyle name="RIGs input cells 7 3 30" xfId="36114" xr:uid="{00000000-0005-0000-0000-0000BB8A0000}"/>
    <cellStyle name="RIGs input cells 7 3 31" xfId="36115" xr:uid="{00000000-0005-0000-0000-0000BC8A0000}"/>
    <cellStyle name="RIGs input cells 7 3 32" xfId="36116" xr:uid="{00000000-0005-0000-0000-0000BD8A0000}"/>
    <cellStyle name="RIGs input cells 7 3 33" xfId="36117" xr:uid="{00000000-0005-0000-0000-0000BE8A0000}"/>
    <cellStyle name="RIGs input cells 7 3 34" xfId="36118" xr:uid="{00000000-0005-0000-0000-0000BF8A0000}"/>
    <cellStyle name="RIGs input cells 7 3 35" xfId="36119" xr:uid="{00000000-0005-0000-0000-0000C08A0000}"/>
    <cellStyle name="RIGs input cells 7 3 4" xfId="36120" xr:uid="{00000000-0005-0000-0000-0000C18A0000}"/>
    <cellStyle name="RIGs input cells 7 3 4 2" xfId="36121" xr:uid="{00000000-0005-0000-0000-0000C28A0000}"/>
    <cellStyle name="RIGs input cells 7 3 4 3" xfId="36122" xr:uid="{00000000-0005-0000-0000-0000C38A0000}"/>
    <cellStyle name="RIGs input cells 7 3 5" xfId="36123" xr:uid="{00000000-0005-0000-0000-0000C48A0000}"/>
    <cellStyle name="RIGs input cells 7 3 5 2" xfId="36124" xr:uid="{00000000-0005-0000-0000-0000C58A0000}"/>
    <cellStyle name="RIGs input cells 7 3 5 3" xfId="36125" xr:uid="{00000000-0005-0000-0000-0000C68A0000}"/>
    <cellStyle name="RIGs input cells 7 3 6" xfId="36126" xr:uid="{00000000-0005-0000-0000-0000C78A0000}"/>
    <cellStyle name="RIGs input cells 7 3 7" xfId="36127" xr:uid="{00000000-0005-0000-0000-0000C88A0000}"/>
    <cellStyle name="RIGs input cells 7 3 8" xfId="36128" xr:uid="{00000000-0005-0000-0000-0000C98A0000}"/>
    <cellStyle name="RIGs input cells 7 3 9" xfId="36129" xr:uid="{00000000-0005-0000-0000-0000CA8A0000}"/>
    <cellStyle name="RIGs input cells 7 3_4 28 1_Asst_Health_Crit_AllTO_RIIO_20110714pm" xfId="36130" xr:uid="{00000000-0005-0000-0000-0000CB8A0000}"/>
    <cellStyle name="RIGs input cells 7 30" xfId="36131" xr:uid="{00000000-0005-0000-0000-0000CC8A0000}"/>
    <cellStyle name="RIGs input cells 7 31" xfId="36132" xr:uid="{00000000-0005-0000-0000-0000CD8A0000}"/>
    <cellStyle name="RIGs input cells 7 32" xfId="36133" xr:uid="{00000000-0005-0000-0000-0000CE8A0000}"/>
    <cellStyle name="RIGs input cells 7 33" xfId="36134" xr:uid="{00000000-0005-0000-0000-0000CF8A0000}"/>
    <cellStyle name="RIGs input cells 7 34" xfId="36135" xr:uid="{00000000-0005-0000-0000-0000D08A0000}"/>
    <cellStyle name="RIGs input cells 7 35" xfId="36136" xr:uid="{00000000-0005-0000-0000-0000D18A0000}"/>
    <cellStyle name="RIGs input cells 7 36" xfId="36137" xr:uid="{00000000-0005-0000-0000-0000D28A0000}"/>
    <cellStyle name="RIGs input cells 7 37" xfId="36138" xr:uid="{00000000-0005-0000-0000-0000D38A0000}"/>
    <cellStyle name="RIGs input cells 7 38" xfId="36139" xr:uid="{00000000-0005-0000-0000-0000D48A0000}"/>
    <cellStyle name="RIGs input cells 7 39" xfId="36140" xr:uid="{00000000-0005-0000-0000-0000D58A0000}"/>
    <cellStyle name="RIGs input cells 7 4" xfId="36141" xr:uid="{00000000-0005-0000-0000-0000D68A0000}"/>
    <cellStyle name="RIGs input cells 7 4 10" xfId="36142" xr:uid="{00000000-0005-0000-0000-0000D78A0000}"/>
    <cellStyle name="RIGs input cells 7 4 11" xfId="36143" xr:uid="{00000000-0005-0000-0000-0000D88A0000}"/>
    <cellStyle name="RIGs input cells 7 4 12" xfId="36144" xr:uid="{00000000-0005-0000-0000-0000D98A0000}"/>
    <cellStyle name="RIGs input cells 7 4 13" xfId="36145" xr:uid="{00000000-0005-0000-0000-0000DA8A0000}"/>
    <cellStyle name="RIGs input cells 7 4 14" xfId="36146" xr:uid="{00000000-0005-0000-0000-0000DB8A0000}"/>
    <cellStyle name="RIGs input cells 7 4 15" xfId="36147" xr:uid="{00000000-0005-0000-0000-0000DC8A0000}"/>
    <cellStyle name="RIGs input cells 7 4 16" xfId="36148" xr:uid="{00000000-0005-0000-0000-0000DD8A0000}"/>
    <cellStyle name="RIGs input cells 7 4 17" xfId="36149" xr:uid="{00000000-0005-0000-0000-0000DE8A0000}"/>
    <cellStyle name="RIGs input cells 7 4 18" xfId="36150" xr:uid="{00000000-0005-0000-0000-0000DF8A0000}"/>
    <cellStyle name="RIGs input cells 7 4 19" xfId="36151" xr:uid="{00000000-0005-0000-0000-0000E08A0000}"/>
    <cellStyle name="RIGs input cells 7 4 2" xfId="36152" xr:uid="{00000000-0005-0000-0000-0000E18A0000}"/>
    <cellStyle name="RIGs input cells 7 4 2 10" xfId="36153" xr:uid="{00000000-0005-0000-0000-0000E28A0000}"/>
    <cellStyle name="RIGs input cells 7 4 2 11" xfId="36154" xr:uid="{00000000-0005-0000-0000-0000E38A0000}"/>
    <cellStyle name="RIGs input cells 7 4 2 12" xfId="36155" xr:uid="{00000000-0005-0000-0000-0000E48A0000}"/>
    <cellStyle name="RIGs input cells 7 4 2 13" xfId="36156" xr:uid="{00000000-0005-0000-0000-0000E58A0000}"/>
    <cellStyle name="RIGs input cells 7 4 2 2" xfId="36157" xr:uid="{00000000-0005-0000-0000-0000E68A0000}"/>
    <cellStyle name="RIGs input cells 7 4 2 2 2" xfId="36158" xr:uid="{00000000-0005-0000-0000-0000E78A0000}"/>
    <cellStyle name="RIGs input cells 7 4 2 2 3" xfId="36159" xr:uid="{00000000-0005-0000-0000-0000E88A0000}"/>
    <cellStyle name="RIGs input cells 7 4 2 3" xfId="36160" xr:uid="{00000000-0005-0000-0000-0000E98A0000}"/>
    <cellStyle name="RIGs input cells 7 4 2 3 2" xfId="36161" xr:uid="{00000000-0005-0000-0000-0000EA8A0000}"/>
    <cellStyle name="RIGs input cells 7 4 2 3 3" xfId="36162" xr:uid="{00000000-0005-0000-0000-0000EB8A0000}"/>
    <cellStyle name="RIGs input cells 7 4 2 4" xfId="36163" xr:uid="{00000000-0005-0000-0000-0000EC8A0000}"/>
    <cellStyle name="RIGs input cells 7 4 2 5" xfId="36164" xr:uid="{00000000-0005-0000-0000-0000ED8A0000}"/>
    <cellStyle name="RIGs input cells 7 4 2 6" xfId="36165" xr:uid="{00000000-0005-0000-0000-0000EE8A0000}"/>
    <cellStyle name="RIGs input cells 7 4 2 7" xfId="36166" xr:uid="{00000000-0005-0000-0000-0000EF8A0000}"/>
    <cellStyle name="RIGs input cells 7 4 2 8" xfId="36167" xr:uid="{00000000-0005-0000-0000-0000F08A0000}"/>
    <cellStyle name="RIGs input cells 7 4 2 9" xfId="36168" xr:uid="{00000000-0005-0000-0000-0000F18A0000}"/>
    <cellStyle name="RIGs input cells 7 4 20" xfId="36169" xr:uid="{00000000-0005-0000-0000-0000F28A0000}"/>
    <cellStyle name="RIGs input cells 7 4 21" xfId="36170" xr:uid="{00000000-0005-0000-0000-0000F38A0000}"/>
    <cellStyle name="RIGs input cells 7 4 22" xfId="36171" xr:uid="{00000000-0005-0000-0000-0000F48A0000}"/>
    <cellStyle name="RIGs input cells 7 4 23" xfId="36172" xr:uid="{00000000-0005-0000-0000-0000F58A0000}"/>
    <cellStyle name="RIGs input cells 7 4 24" xfId="36173" xr:uid="{00000000-0005-0000-0000-0000F68A0000}"/>
    <cellStyle name="RIGs input cells 7 4 25" xfId="36174" xr:uid="{00000000-0005-0000-0000-0000F78A0000}"/>
    <cellStyle name="RIGs input cells 7 4 26" xfId="36175" xr:uid="{00000000-0005-0000-0000-0000F88A0000}"/>
    <cellStyle name="RIGs input cells 7 4 27" xfId="36176" xr:uid="{00000000-0005-0000-0000-0000F98A0000}"/>
    <cellStyle name="RIGs input cells 7 4 28" xfId="36177" xr:uid="{00000000-0005-0000-0000-0000FA8A0000}"/>
    <cellStyle name="RIGs input cells 7 4 29" xfId="36178" xr:uid="{00000000-0005-0000-0000-0000FB8A0000}"/>
    <cellStyle name="RIGs input cells 7 4 3" xfId="36179" xr:uid="{00000000-0005-0000-0000-0000FC8A0000}"/>
    <cellStyle name="RIGs input cells 7 4 3 2" xfId="36180" xr:uid="{00000000-0005-0000-0000-0000FD8A0000}"/>
    <cellStyle name="RIGs input cells 7 4 3 3" xfId="36181" xr:uid="{00000000-0005-0000-0000-0000FE8A0000}"/>
    <cellStyle name="RIGs input cells 7 4 30" xfId="36182" xr:uid="{00000000-0005-0000-0000-0000FF8A0000}"/>
    <cellStyle name="RIGs input cells 7 4 31" xfId="36183" xr:uid="{00000000-0005-0000-0000-0000008B0000}"/>
    <cellStyle name="RIGs input cells 7 4 32" xfId="36184" xr:uid="{00000000-0005-0000-0000-0000018B0000}"/>
    <cellStyle name="RIGs input cells 7 4 33" xfId="36185" xr:uid="{00000000-0005-0000-0000-0000028B0000}"/>
    <cellStyle name="RIGs input cells 7 4 34" xfId="36186" xr:uid="{00000000-0005-0000-0000-0000038B0000}"/>
    <cellStyle name="RIGs input cells 7 4 4" xfId="36187" xr:uid="{00000000-0005-0000-0000-0000048B0000}"/>
    <cellStyle name="RIGs input cells 7 4 4 2" xfId="36188" xr:uid="{00000000-0005-0000-0000-0000058B0000}"/>
    <cellStyle name="RIGs input cells 7 4 4 3" xfId="36189" xr:uid="{00000000-0005-0000-0000-0000068B0000}"/>
    <cellStyle name="RIGs input cells 7 4 5" xfId="36190" xr:uid="{00000000-0005-0000-0000-0000078B0000}"/>
    <cellStyle name="RIGs input cells 7 4 6" xfId="36191" xr:uid="{00000000-0005-0000-0000-0000088B0000}"/>
    <cellStyle name="RIGs input cells 7 4 7" xfId="36192" xr:uid="{00000000-0005-0000-0000-0000098B0000}"/>
    <cellStyle name="RIGs input cells 7 4 8" xfId="36193" xr:uid="{00000000-0005-0000-0000-00000A8B0000}"/>
    <cellStyle name="RIGs input cells 7 4 9" xfId="36194" xr:uid="{00000000-0005-0000-0000-00000B8B0000}"/>
    <cellStyle name="RIGs input cells 7 5" xfId="36195" xr:uid="{00000000-0005-0000-0000-00000C8B0000}"/>
    <cellStyle name="RIGs input cells 7 5 10" xfId="36196" xr:uid="{00000000-0005-0000-0000-00000D8B0000}"/>
    <cellStyle name="RIGs input cells 7 5 11" xfId="36197" xr:uid="{00000000-0005-0000-0000-00000E8B0000}"/>
    <cellStyle name="RIGs input cells 7 5 12" xfId="36198" xr:uid="{00000000-0005-0000-0000-00000F8B0000}"/>
    <cellStyle name="RIGs input cells 7 5 13" xfId="36199" xr:uid="{00000000-0005-0000-0000-0000108B0000}"/>
    <cellStyle name="RIGs input cells 7 5 14" xfId="36200" xr:uid="{00000000-0005-0000-0000-0000118B0000}"/>
    <cellStyle name="RIGs input cells 7 5 15" xfId="36201" xr:uid="{00000000-0005-0000-0000-0000128B0000}"/>
    <cellStyle name="RIGs input cells 7 5 16" xfId="36202" xr:uid="{00000000-0005-0000-0000-0000138B0000}"/>
    <cellStyle name="RIGs input cells 7 5 17" xfId="36203" xr:uid="{00000000-0005-0000-0000-0000148B0000}"/>
    <cellStyle name="RIGs input cells 7 5 18" xfId="36204" xr:uid="{00000000-0005-0000-0000-0000158B0000}"/>
    <cellStyle name="RIGs input cells 7 5 19" xfId="36205" xr:uid="{00000000-0005-0000-0000-0000168B0000}"/>
    <cellStyle name="RIGs input cells 7 5 2" xfId="36206" xr:uid="{00000000-0005-0000-0000-0000178B0000}"/>
    <cellStyle name="RIGs input cells 7 5 2 10" xfId="36207" xr:uid="{00000000-0005-0000-0000-0000188B0000}"/>
    <cellStyle name="RIGs input cells 7 5 2 11" xfId="36208" xr:uid="{00000000-0005-0000-0000-0000198B0000}"/>
    <cellStyle name="RIGs input cells 7 5 2 12" xfId="36209" xr:uid="{00000000-0005-0000-0000-00001A8B0000}"/>
    <cellStyle name="RIGs input cells 7 5 2 13" xfId="36210" xr:uid="{00000000-0005-0000-0000-00001B8B0000}"/>
    <cellStyle name="RIGs input cells 7 5 2 2" xfId="36211" xr:uid="{00000000-0005-0000-0000-00001C8B0000}"/>
    <cellStyle name="RIGs input cells 7 5 2 2 2" xfId="36212" xr:uid="{00000000-0005-0000-0000-00001D8B0000}"/>
    <cellStyle name="RIGs input cells 7 5 2 2 3" xfId="36213" xr:uid="{00000000-0005-0000-0000-00001E8B0000}"/>
    <cellStyle name="RIGs input cells 7 5 2 3" xfId="36214" xr:uid="{00000000-0005-0000-0000-00001F8B0000}"/>
    <cellStyle name="RIGs input cells 7 5 2 3 2" xfId="36215" xr:uid="{00000000-0005-0000-0000-0000208B0000}"/>
    <cellStyle name="RIGs input cells 7 5 2 3 3" xfId="36216" xr:uid="{00000000-0005-0000-0000-0000218B0000}"/>
    <cellStyle name="RIGs input cells 7 5 2 4" xfId="36217" xr:uid="{00000000-0005-0000-0000-0000228B0000}"/>
    <cellStyle name="RIGs input cells 7 5 2 5" xfId="36218" xr:uid="{00000000-0005-0000-0000-0000238B0000}"/>
    <cellStyle name="RIGs input cells 7 5 2 6" xfId="36219" xr:uid="{00000000-0005-0000-0000-0000248B0000}"/>
    <cellStyle name="RIGs input cells 7 5 2 7" xfId="36220" xr:uid="{00000000-0005-0000-0000-0000258B0000}"/>
    <cellStyle name="RIGs input cells 7 5 2 8" xfId="36221" xr:uid="{00000000-0005-0000-0000-0000268B0000}"/>
    <cellStyle name="RIGs input cells 7 5 2 9" xfId="36222" xr:uid="{00000000-0005-0000-0000-0000278B0000}"/>
    <cellStyle name="RIGs input cells 7 5 20" xfId="36223" xr:uid="{00000000-0005-0000-0000-0000288B0000}"/>
    <cellStyle name="RIGs input cells 7 5 21" xfId="36224" xr:uid="{00000000-0005-0000-0000-0000298B0000}"/>
    <cellStyle name="RIGs input cells 7 5 22" xfId="36225" xr:uid="{00000000-0005-0000-0000-00002A8B0000}"/>
    <cellStyle name="RIGs input cells 7 5 23" xfId="36226" xr:uid="{00000000-0005-0000-0000-00002B8B0000}"/>
    <cellStyle name="RIGs input cells 7 5 24" xfId="36227" xr:uid="{00000000-0005-0000-0000-00002C8B0000}"/>
    <cellStyle name="RIGs input cells 7 5 25" xfId="36228" xr:uid="{00000000-0005-0000-0000-00002D8B0000}"/>
    <cellStyle name="RIGs input cells 7 5 26" xfId="36229" xr:uid="{00000000-0005-0000-0000-00002E8B0000}"/>
    <cellStyle name="RIGs input cells 7 5 27" xfId="36230" xr:uid="{00000000-0005-0000-0000-00002F8B0000}"/>
    <cellStyle name="RIGs input cells 7 5 28" xfId="36231" xr:uid="{00000000-0005-0000-0000-0000308B0000}"/>
    <cellStyle name="RIGs input cells 7 5 29" xfId="36232" xr:uid="{00000000-0005-0000-0000-0000318B0000}"/>
    <cellStyle name="RIGs input cells 7 5 3" xfId="36233" xr:uid="{00000000-0005-0000-0000-0000328B0000}"/>
    <cellStyle name="RIGs input cells 7 5 3 2" xfId="36234" xr:uid="{00000000-0005-0000-0000-0000338B0000}"/>
    <cellStyle name="RIGs input cells 7 5 3 3" xfId="36235" xr:uid="{00000000-0005-0000-0000-0000348B0000}"/>
    <cellStyle name="RIGs input cells 7 5 30" xfId="36236" xr:uid="{00000000-0005-0000-0000-0000358B0000}"/>
    <cellStyle name="RIGs input cells 7 5 31" xfId="36237" xr:uid="{00000000-0005-0000-0000-0000368B0000}"/>
    <cellStyle name="RIGs input cells 7 5 32" xfId="36238" xr:uid="{00000000-0005-0000-0000-0000378B0000}"/>
    <cellStyle name="RIGs input cells 7 5 33" xfId="36239" xr:uid="{00000000-0005-0000-0000-0000388B0000}"/>
    <cellStyle name="RIGs input cells 7 5 34" xfId="36240" xr:uid="{00000000-0005-0000-0000-0000398B0000}"/>
    <cellStyle name="RIGs input cells 7 5 4" xfId="36241" xr:uid="{00000000-0005-0000-0000-00003A8B0000}"/>
    <cellStyle name="RIGs input cells 7 5 4 2" xfId="36242" xr:uid="{00000000-0005-0000-0000-00003B8B0000}"/>
    <cellStyle name="RIGs input cells 7 5 4 3" xfId="36243" xr:uid="{00000000-0005-0000-0000-00003C8B0000}"/>
    <cellStyle name="RIGs input cells 7 5 5" xfId="36244" xr:uid="{00000000-0005-0000-0000-00003D8B0000}"/>
    <cellStyle name="RIGs input cells 7 5 6" xfId="36245" xr:uid="{00000000-0005-0000-0000-00003E8B0000}"/>
    <cellStyle name="RIGs input cells 7 5 7" xfId="36246" xr:uid="{00000000-0005-0000-0000-00003F8B0000}"/>
    <cellStyle name="RIGs input cells 7 5 8" xfId="36247" xr:uid="{00000000-0005-0000-0000-0000408B0000}"/>
    <cellStyle name="RIGs input cells 7 5 9" xfId="36248" xr:uid="{00000000-0005-0000-0000-0000418B0000}"/>
    <cellStyle name="RIGs input cells 7 6" xfId="36249" xr:uid="{00000000-0005-0000-0000-0000428B0000}"/>
    <cellStyle name="RIGs input cells 7 6 10" xfId="36250" xr:uid="{00000000-0005-0000-0000-0000438B0000}"/>
    <cellStyle name="RIGs input cells 7 6 11" xfId="36251" xr:uid="{00000000-0005-0000-0000-0000448B0000}"/>
    <cellStyle name="RIGs input cells 7 6 12" xfId="36252" xr:uid="{00000000-0005-0000-0000-0000458B0000}"/>
    <cellStyle name="RIGs input cells 7 6 13" xfId="36253" xr:uid="{00000000-0005-0000-0000-0000468B0000}"/>
    <cellStyle name="RIGs input cells 7 6 2" xfId="36254" xr:uid="{00000000-0005-0000-0000-0000478B0000}"/>
    <cellStyle name="RIGs input cells 7 6 2 2" xfId="36255" xr:uid="{00000000-0005-0000-0000-0000488B0000}"/>
    <cellStyle name="RIGs input cells 7 6 2 3" xfId="36256" xr:uid="{00000000-0005-0000-0000-0000498B0000}"/>
    <cellStyle name="RIGs input cells 7 6 3" xfId="36257" xr:uid="{00000000-0005-0000-0000-00004A8B0000}"/>
    <cellStyle name="RIGs input cells 7 6 3 2" xfId="36258" xr:uid="{00000000-0005-0000-0000-00004B8B0000}"/>
    <cellStyle name="RIGs input cells 7 6 3 3" xfId="36259" xr:uid="{00000000-0005-0000-0000-00004C8B0000}"/>
    <cellStyle name="RIGs input cells 7 6 4" xfId="36260" xr:uid="{00000000-0005-0000-0000-00004D8B0000}"/>
    <cellStyle name="RIGs input cells 7 6 5" xfId="36261" xr:uid="{00000000-0005-0000-0000-00004E8B0000}"/>
    <cellStyle name="RIGs input cells 7 6 6" xfId="36262" xr:uid="{00000000-0005-0000-0000-00004F8B0000}"/>
    <cellStyle name="RIGs input cells 7 6 7" xfId="36263" xr:uid="{00000000-0005-0000-0000-0000508B0000}"/>
    <cellStyle name="RIGs input cells 7 6 8" xfId="36264" xr:uid="{00000000-0005-0000-0000-0000518B0000}"/>
    <cellStyle name="RIGs input cells 7 6 9" xfId="36265" xr:uid="{00000000-0005-0000-0000-0000528B0000}"/>
    <cellStyle name="RIGs input cells 7 7" xfId="36266" xr:uid="{00000000-0005-0000-0000-0000538B0000}"/>
    <cellStyle name="RIGs input cells 7 7 2" xfId="36267" xr:uid="{00000000-0005-0000-0000-0000548B0000}"/>
    <cellStyle name="RIGs input cells 7 7 2 2" xfId="36268" xr:uid="{00000000-0005-0000-0000-0000558B0000}"/>
    <cellStyle name="RIGs input cells 7 7 2 3" xfId="36269" xr:uid="{00000000-0005-0000-0000-0000568B0000}"/>
    <cellStyle name="RIGs input cells 7 7 3" xfId="36270" xr:uid="{00000000-0005-0000-0000-0000578B0000}"/>
    <cellStyle name="RIGs input cells 7 7 3 2" xfId="36271" xr:uid="{00000000-0005-0000-0000-0000588B0000}"/>
    <cellStyle name="RIGs input cells 7 7 4" xfId="36272" xr:uid="{00000000-0005-0000-0000-0000598B0000}"/>
    <cellStyle name="RIGs input cells 7 8" xfId="36273" xr:uid="{00000000-0005-0000-0000-00005A8B0000}"/>
    <cellStyle name="RIGs input cells 7 8 2" xfId="36274" xr:uid="{00000000-0005-0000-0000-00005B8B0000}"/>
    <cellStyle name="RIGs input cells 7 9" xfId="36275" xr:uid="{00000000-0005-0000-0000-00005C8B0000}"/>
    <cellStyle name="RIGs input cells 7 9 2" xfId="36276" xr:uid="{00000000-0005-0000-0000-00005D8B0000}"/>
    <cellStyle name="RIGs input cells 7_4 28 1_Asst_Health_Crit_AllTO_RIIO_20110714pm" xfId="36277" xr:uid="{00000000-0005-0000-0000-00005E8B0000}"/>
    <cellStyle name="RIGs input cells 8" xfId="1279" xr:uid="{00000000-0005-0000-0000-00005F8B0000}"/>
    <cellStyle name="RIGs input cells 8 10" xfId="36278" xr:uid="{00000000-0005-0000-0000-0000608B0000}"/>
    <cellStyle name="RIGs input cells 8 10 2" xfId="36279" xr:uid="{00000000-0005-0000-0000-0000618B0000}"/>
    <cellStyle name="RIGs input cells 8 11" xfId="36280" xr:uid="{00000000-0005-0000-0000-0000628B0000}"/>
    <cellStyle name="RIGs input cells 8 11 2" xfId="36281" xr:uid="{00000000-0005-0000-0000-0000638B0000}"/>
    <cellStyle name="RIGs input cells 8 12" xfId="36282" xr:uid="{00000000-0005-0000-0000-0000648B0000}"/>
    <cellStyle name="RIGs input cells 8 12 2" xfId="36283" xr:uid="{00000000-0005-0000-0000-0000658B0000}"/>
    <cellStyle name="RIGs input cells 8 13" xfId="36284" xr:uid="{00000000-0005-0000-0000-0000668B0000}"/>
    <cellStyle name="RIGs input cells 8 13 2" xfId="36285" xr:uid="{00000000-0005-0000-0000-0000678B0000}"/>
    <cellStyle name="RIGs input cells 8 14" xfId="36286" xr:uid="{00000000-0005-0000-0000-0000688B0000}"/>
    <cellStyle name="RIGs input cells 8 14 2" xfId="36287" xr:uid="{00000000-0005-0000-0000-0000698B0000}"/>
    <cellStyle name="RIGs input cells 8 15" xfId="36288" xr:uid="{00000000-0005-0000-0000-00006A8B0000}"/>
    <cellStyle name="RIGs input cells 8 15 2" xfId="36289" xr:uid="{00000000-0005-0000-0000-00006B8B0000}"/>
    <cellStyle name="RIGs input cells 8 16" xfId="36290" xr:uid="{00000000-0005-0000-0000-00006C8B0000}"/>
    <cellStyle name="RIGs input cells 8 16 2" xfId="36291" xr:uid="{00000000-0005-0000-0000-00006D8B0000}"/>
    <cellStyle name="RIGs input cells 8 17" xfId="36292" xr:uid="{00000000-0005-0000-0000-00006E8B0000}"/>
    <cellStyle name="RIGs input cells 8 17 2" xfId="36293" xr:uid="{00000000-0005-0000-0000-00006F8B0000}"/>
    <cellStyle name="RIGs input cells 8 18" xfId="36294" xr:uid="{00000000-0005-0000-0000-0000708B0000}"/>
    <cellStyle name="RIGs input cells 8 18 2" xfId="36295" xr:uid="{00000000-0005-0000-0000-0000718B0000}"/>
    <cellStyle name="RIGs input cells 8 19" xfId="36296" xr:uid="{00000000-0005-0000-0000-0000728B0000}"/>
    <cellStyle name="RIGs input cells 8 19 2" xfId="36297" xr:uid="{00000000-0005-0000-0000-0000738B0000}"/>
    <cellStyle name="RIGs input cells 8 2" xfId="1280" xr:uid="{00000000-0005-0000-0000-0000748B0000}"/>
    <cellStyle name="RIGs input cells 8 2 10" xfId="36298" xr:uid="{00000000-0005-0000-0000-0000758B0000}"/>
    <cellStyle name="RIGs input cells 8 2 11" xfId="36299" xr:uid="{00000000-0005-0000-0000-0000768B0000}"/>
    <cellStyle name="RIGs input cells 8 2 12" xfId="36300" xr:uid="{00000000-0005-0000-0000-0000778B0000}"/>
    <cellStyle name="RIGs input cells 8 2 13" xfId="36301" xr:uid="{00000000-0005-0000-0000-0000788B0000}"/>
    <cellStyle name="RIGs input cells 8 2 14" xfId="36302" xr:uid="{00000000-0005-0000-0000-0000798B0000}"/>
    <cellStyle name="RIGs input cells 8 2 15" xfId="36303" xr:uid="{00000000-0005-0000-0000-00007A8B0000}"/>
    <cellStyle name="RIGs input cells 8 2 16" xfId="36304" xr:uid="{00000000-0005-0000-0000-00007B8B0000}"/>
    <cellStyle name="RIGs input cells 8 2 17" xfId="36305" xr:uid="{00000000-0005-0000-0000-00007C8B0000}"/>
    <cellStyle name="RIGs input cells 8 2 18" xfId="36306" xr:uid="{00000000-0005-0000-0000-00007D8B0000}"/>
    <cellStyle name="RIGs input cells 8 2 19" xfId="36307" xr:uid="{00000000-0005-0000-0000-00007E8B0000}"/>
    <cellStyle name="RIGs input cells 8 2 2" xfId="1918" xr:uid="{00000000-0005-0000-0000-00007F8B0000}"/>
    <cellStyle name="RIGs input cells 8 2 2 10" xfId="36308" xr:uid="{00000000-0005-0000-0000-0000808B0000}"/>
    <cellStyle name="RIGs input cells 8 2 2 11" xfId="36309" xr:uid="{00000000-0005-0000-0000-0000818B0000}"/>
    <cellStyle name="RIGs input cells 8 2 2 12" xfId="36310" xr:uid="{00000000-0005-0000-0000-0000828B0000}"/>
    <cellStyle name="RIGs input cells 8 2 2 13" xfId="36311" xr:uid="{00000000-0005-0000-0000-0000838B0000}"/>
    <cellStyle name="RIGs input cells 8 2 2 14" xfId="36312" xr:uid="{00000000-0005-0000-0000-0000848B0000}"/>
    <cellStyle name="RIGs input cells 8 2 2 15" xfId="36313" xr:uid="{00000000-0005-0000-0000-0000858B0000}"/>
    <cellStyle name="RIGs input cells 8 2 2 16" xfId="36314" xr:uid="{00000000-0005-0000-0000-0000868B0000}"/>
    <cellStyle name="RIGs input cells 8 2 2 17" xfId="36315" xr:uid="{00000000-0005-0000-0000-0000878B0000}"/>
    <cellStyle name="RIGs input cells 8 2 2 18" xfId="36316" xr:uid="{00000000-0005-0000-0000-0000888B0000}"/>
    <cellStyle name="RIGs input cells 8 2 2 19" xfId="36317" xr:uid="{00000000-0005-0000-0000-0000898B0000}"/>
    <cellStyle name="RIGs input cells 8 2 2 2" xfId="36318" xr:uid="{00000000-0005-0000-0000-00008A8B0000}"/>
    <cellStyle name="RIGs input cells 8 2 2 2 10" xfId="36319" xr:uid="{00000000-0005-0000-0000-00008B8B0000}"/>
    <cellStyle name="RIGs input cells 8 2 2 2 11" xfId="36320" xr:uid="{00000000-0005-0000-0000-00008C8B0000}"/>
    <cellStyle name="RIGs input cells 8 2 2 2 12" xfId="36321" xr:uid="{00000000-0005-0000-0000-00008D8B0000}"/>
    <cellStyle name="RIGs input cells 8 2 2 2 13" xfId="36322" xr:uid="{00000000-0005-0000-0000-00008E8B0000}"/>
    <cellStyle name="RIGs input cells 8 2 2 2 2" xfId="36323" xr:uid="{00000000-0005-0000-0000-00008F8B0000}"/>
    <cellStyle name="RIGs input cells 8 2 2 2 2 2" xfId="36324" xr:uid="{00000000-0005-0000-0000-0000908B0000}"/>
    <cellStyle name="RIGs input cells 8 2 2 2 2 3" xfId="36325" xr:uid="{00000000-0005-0000-0000-0000918B0000}"/>
    <cellStyle name="RIGs input cells 8 2 2 2 3" xfId="36326" xr:uid="{00000000-0005-0000-0000-0000928B0000}"/>
    <cellStyle name="RIGs input cells 8 2 2 2 3 2" xfId="36327" xr:uid="{00000000-0005-0000-0000-0000938B0000}"/>
    <cellStyle name="RIGs input cells 8 2 2 2 3 3" xfId="36328" xr:uid="{00000000-0005-0000-0000-0000948B0000}"/>
    <cellStyle name="RIGs input cells 8 2 2 2 4" xfId="36329" xr:uid="{00000000-0005-0000-0000-0000958B0000}"/>
    <cellStyle name="RIGs input cells 8 2 2 2 5" xfId="36330" xr:uid="{00000000-0005-0000-0000-0000968B0000}"/>
    <cellStyle name="RIGs input cells 8 2 2 2 6" xfId="36331" xr:uid="{00000000-0005-0000-0000-0000978B0000}"/>
    <cellStyle name="RIGs input cells 8 2 2 2 7" xfId="36332" xr:uid="{00000000-0005-0000-0000-0000988B0000}"/>
    <cellStyle name="RIGs input cells 8 2 2 2 8" xfId="36333" xr:uid="{00000000-0005-0000-0000-0000998B0000}"/>
    <cellStyle name="RIGs input cells 8 2 2 2 9" xfId="36334" xr:uid="{00000000-0005-0000-0000-00009A8B0000}"/>
    <cellStyle name="RIGs input cells 8 2 2 20" xfId="36335" xr:uid="{00000000-0005-0000-0000-00009B8B0000}"/>
    <cellStyle name="RIGs input cells 8 2 2 21" xfId="36336" xr:uid="{00000000-0005-0000-0000-00009C8B0000}"/>
    <cellStyle name="RIGs input cells 8 2 2 22" xfId="36337" xr:uid="{00000000-0005-0000-0000-00009D8B0000}"/>
    <cellStyle name="RIGs input cells 8 2 2 23" xfId="36338" xr:uid="{00000000-0005-0000-0000-00009E8B0000}"/>
    <cellStyle name="RIGs input cells 8 2 2 24" xfId="36339" xr:uid="{00000000-0005-0000-0000-00009F8B0000}"/>
    <cellStyle name="RIGs input cells 8 2 2 25" xfId="36340" xr:uid="{00000000-0005-0000-0000-0000A08B0000}"/>
    <cellStyle name="RIGs input cells 8 2 2 26" xfId="36341" xr:uid="{00000000-0005-0000-0000-0000A18B0000}"/>
    <cellStyle name="RIGs input cells 8 2 2 27" xfId="36342" xr:uid="{00000000-0005-0000-0000-0000A28B0000}"/>
    <cellStyle name="RIGs input cells 8 2 2 28" xfId="36343" xr:uid="{00000000-0005-0000-0000-0000A38B0000}"/>
    <cellStyle name="RIGs input cells 8 2 2 29" xfId="36344" xr:uid="{00000000-0005-0000-0000-0000A48B0000}"/>
    <cellStyle name="RIGs input cells 8 2 2 3" xfId="36345" xr:uid="{00000000-0005-0000-0000-0000A58B0000}"/>
    <cellStyle name="RIGs input cells 8 2 2 3 2" xfId="36346" xr:uid="{00000000-0005-0000-0000-0000A68B0000}"/>
    <cellStyle name="RIGs input cells 8 2 2 3 3" xfId="36347" xr:uid="{00000000-0005-0000-0000-0000A78B0000}"/>
    <cellStyle name="RIGs input cells 8 2 2 30" xfId="36348" xr:uid="{00000000-0005-0000-0000-0000A88B0000}"/>
    <cellStyle name="RIGs input cells 8 2 2 31" xfId="36349" xr:uid="{00000000-0005-0000-0000-0000A98B0000}"/>
    <cellStyle name="RIGs input cells 8 2 2 32" xfId="36350" xr:uid="{00000000-0005-0000-0000-0000AA8B0000}"/>
    <cellStyle name="RIGs input cells 8 2 2 33" xfId="36351" xr:uid="{00000000-0005-0000-0000-0000AB8B0000}"/>
    <cellStyle name="RIGs input cells 8 2 2 34" xfId="36352" xr:uid="{00000000-0005-0000-0000-0000AC8B0000}"/>
    <cellStyle name="RIGs input cells 8 2 2 4" xfId="36353" xr:uid="{00000000-0005-0000-0000-0000AD8B0000}"/>
    <cellStyle name="RIGs input cells 8 2 2 4 2" xfId="36354" xr:uid="{00000000-0005-0000-0000-0000AE8B0000}"/>
    <cellStyle name="RIGs input cells 8 2 2 4 3" xfId="36355" xr:uid="{00000000-0005-0000-0000-0000AF8B0000}"/>
    <cellStyle name="RIGs input cells 8 2 2 5" xfId="36356" xr:uid="{00000000-0005-0000-0000-0000B08B0000}"/>
    <cellStyle name="RIGs input cells 8 2 2 6" xfId="36357" xr:uid="{00000000-0005-0000-0000-0000B18B0000}"/>
    <cellStyle name="RIGs input cells 8 2 2 7" xfId="36358" xr:uid="{00000000-0005-0000-0000-0000B28B0000}"/>
    <cellStyle name="RIGs input cells 8 2 2 8" xfId="36359" xr:uid="{00000000-0005-0000-0000-0000B38B0000}"/>
    <cellStyle name="RIGs input cells 8 2 2 9" xfId="36360" xr:uid="{00000000-0005-0000-0000-0000B48B0000}"/>
    <cellStyle name="RIGs input cells 8 2 20" xfId="36361" xr:uid="{00000000-0005-0000-0000-0000B58B0000}"/>
    <cellStyle name="RIGs input cells 8 2 21" xfId="36362" xr:uid="{00000000-0005-0000-0000-0000B68B0000}"/>
    <cellStyle name="RIGs input cells 8 2 22" xfId="36363" xr:uid="{00000000-0005-0000-0000-0000B78B0000}"/>
    <cellStyle name="RIGs input cells 8 2 23" xfId="36364" xr:uid="{00000000-0005-0000-0000-0000B88B0000}"/>
    <cellStyle name="RIGs input cells 8 2 24" xfId="36365" xr:uid="{00000000-0005-0000-0000-0000B98B0000}"/>
    <cellStyle name="RIGs input cells 8 2 25" xfId="36366" xr:uid="{00000000-0005-0000-0000-0000BA8B0000}"/>
    <cellStyle name="RIGs input cells 8 2 26" xfId="36367" xr:uid="{00000000-0005-0000-0000-0000BB8B0000}"/>
    <cellStyle name="RIGs input cells 8 2 27" xfId="36368" xr:uid="{00000000-0005-0000-0000-0000BC8B0000}"/>
    <cellStyle name="RIGs input cells 8 2 28" xfId="36369" xr:uid="{00000000-0005-0000-0000-0000BD8B0000}"/>
    <cellStyle name="RIGs input cells 8 2 29" xfId="36370" xr:uid="{00000000-0005-0000-0000-0000BE8B0000}"/>
    <cellStyle name="RIGs input cells 8 2 3" xfId="36371" xr:uid="{00000000-0005-0000-0000-0000BF8B0000}"/>
    <cellStyle name="RIGs input cells 8 2 3 10" xfId="36372" xr:uid="{00000000-0005-0000-0000-0000C08B0000}"/>
    <cellStyle name="RIGs input cells 8 2 3 11" xfId="36373" xr:uid="{00000000-0005-0000-0000-0000C18B0000}"/>
    <cellStyle name="RIGs input cells 8 2 3 12" xfId="36374" xr:uid="{00000000-0005-0000-0000-0000C28B0000}"/>
    <cellStyle name="RIGs input cells 8 2 3 13" xfId="36375" xr:uid="{00000000-0005-0000-0000-0000C38B0000}"/>
    <cellStyle name="RIGs input cells 8 2 3 2" xfId="36376" xr:uid="{00000000-0005-0000-0000-0000C48B0000}"/>
    <cellStyle name="RIGs input cells 8 2 3 2 2" xfId="36377" xr:uid="{00000000-0005-0000-0000-0000C58B0000}"/>
    <cellStyle name="RIGs input cells 8 2 3 2 3" xfId="36378" xr:uid="{00000000-0005-0000-0000-0000C68B0000}"/>
    <cellStyle name="RIGs input cells 8 2 3 3" xfId="36379" xr:uid="{00000000-0005-0000-0000-0000C78B0000}"/>
    <cellStyle name="RIGs input cells 8 2 3 3 2" xfId="36380" xr:uid="{00000000-0005-0000-0000-0000C88B0000}"/>
    <cellStyle name="RIGs input cells 8 2 3 3 3" xfId="36381" xr:uid="{00000000-0005-0000-0000-0000C98B0000}"/>
    <cellStyle name="RIGs input cells 8 2 3 4" xfId="36382" xr:uid="{00000000-0005-0000-0000-0000CA8B0000}"/>
    <cellStyle name="RIGs input cells 8 2 3 5" xfId="36383" xr:uid="{00000000-0005-0000-0000-0000CB8B0000}"/>
    <cellStyle name="RIGs input cells 8 2 3 6" xfId="36384" xr:uid="{00000000-0005-0000-0000-0000CC8B0000}"/>
    <cellStyle name="RIGs input cells 8 2 3 7" xfId="36385" xr:uid="{00000000-0005-0000-0000-0000CD8B0000}"/>
    <cellStyle name="RIGs input cells 8 2 3 8" xfId="36386" xr:uid="{00000000-0005-0000-0000-0000CE8B0000}"/>
    <cellStyle name="RIGs input cells 8 2 3 9" xfId="36387" xr:uid="{00000000-0005-0000-0000-0000CF8B0000}"/>
    <cellStyle name="RIGs input cells 8 2 30" xfId="36388" xr:uid="{00000000-0005-0000-0000-0000D08B0000}"/>
    <cellStyle name="RIGs input cells 8 2 31" xfId="36389" xr:uid="{00000000-0005-0000-0000-0000D18B0000}"/>
    <cellStyle name="RIGs input cells 8 2 4" xfId="36390" xr:uid="{00000000-0005-0000-0000-0000D28B0000}"/>
    <cellStyle name="RIGs input cells 8 2 4 2" xfId="36391" xr:uid="{00000000-0005-0000-0000-0000D38B0000}"/>
    <cellStyle name="RIGs input cells 8 2 4 3" xfId="36392" xr:uid="{00000000-0005-0000-0000-0000D48B0000}"/>
    <cellStyle name="RIGs input cells 8 2 5" xfId="36393" xr:uid="{00000000-0005-0000-0000-0000D58B0000}"/>
    <cellStyle name="RIGs input cells 8 2 5 2" xfId="36394" xr:uid="{00000000-0005-0000-0000-0000D68B0000}"/>
    <cellStyle name="RIGs input cells 8 2 5 3" xfId="36395" xr:uid="{00000000-0005-0000-0000-0000D78B0000}"/>
    <cellStyle name="RIGs input cells 8 2 6" xfId="36396" xr:uid="{00000000-0005-0000-0000-0000D88B0000}"/>
    <cellStyle name="RIGs input cells 8 2 7" xfId="36397" xr:uid="{00000000-0005-0000-0000-0000D98B0000}"/>
    <cellStyle name="RIGs input cells 8 2 8" xfId="36398" xr:uid="{00000000-0005-0000-0000-0000DA8B0000}"/>
    <cellStyle name="RIGs input cells 8 2 9" xfId="36399" xr:uid="{00000000-0005-0000-0000-0000DB8B0000}"/>
    <cellStyle name="RIGs input cells 8 2_4 28 1_Asst_Health_Crit_AllTO_RIIO_20110714pm" xfId="36400" xr:uid="{00000000-0005-0000-0000-0000DC8B0000}"/>
    <cellStyle name="RIGs input cells 8 20" xfId="36401" xr:uid="{00000000-0005-0000-0000-0000DD8B0000}"/>
    <cellStyle name="RIGs input cells 8 20 2" xfId="36402" xr:uid="{00000000-0005-0000-0000-0000DE8B0000}"/>
    <cellStyle name="RIGs input cells 8 21" xfId="36403" xr:uid="{00000000-0005-0000-0000-0000DF8B0000}"/>
    <cellStyle name="RIGs input cells 8 21 2" xfId="36404" xr:uid="{00000000-0005-0000-0000-0000E08B0000}"/>
    <cellStyle name="RIGs input cells 8 22" xfId="36405" xr:uid="{00000000-0005-0000-0000-0000E18B0000}"/>
    <cellStyle name="RIGs input cells 8 22 2" xfId="36406" xr:uid="{00000000-0005-0000-0000-0000E28B0000}"/>
    <cellStyle name="RIGs input cells 8 23" xfId="36407" xr:uid="{00000000-0005-0000-0000-0000E38B0000}"/>
    <cellStyle name="RIGs input cells 8 23 2" xfId="36408" xr:uid="{00000000-0005-0000-0000-0000E48B0000}"/>
    <cellStyle name="RIGs input cells 8 24" xfId="36409" xr:uid="{00000000-0005-0000-0000-0000E58B0000}"/>
    <cellStyle name="RIGs input cells 8 24 2" xfId="36410" xr:uid="{00000000-0005-0000-0000-0000E68B0000}"/>
    <cellStyle name="RIGs input cells 8 25" xfId="36411" xr:uid="{00000000-0005-0000-0000-0000E78B0000}"/>
    <cellStyle name="RIGs input cells 8 25 2" xfId="36412" xr:uid="{00000000-0005-0000-0000-0000E88B0000}"/>
    <cellStyle name="RIGs input cells 8 26" xfId="36413" xr:uid="{00000000-0005-0000-0000-0000E98B0000}"/>
    <cellStyle name="RIGs input cells 8 27" xfId="36414" xr:uid="{00000000-0005-0000-0000-0000EA8B0000}"/>
    <cellStyle name="RIGs input cells 8 28" xfId="36415" xr:uid="{00000000-0005-0000-0000-0000EB8B0000}"/>
    <cellStyle name="RIGs input cells 8 29" xfId="36416" xr:uid="{00000000-0005-0000-0000-0000EC8B0000}"/>
    <cellStyle name="RIGs input cells 8 3" xfId="1917" xr:uid="{00000000-0005-0000-0000-0000ED8B0000}"/>
    <cellStyle name="RIGs input cells 8 3 10" xfId="36417" xr:uid="{00000000-0005-0000-0000-0000EE8B0000}"/>
    <cellStyle name="RIGs input cells 8 3 11" xfId="36418" xr:uid="{00000000-0005-0000-0000-0000EF8B0000}"/>
    <cellStyle name="RIGs input cells 8 3 12" xfId="36419" xr:uid="{00000000-0005-0000-0000-0000F08B0000}"/>
    <cellStyle name="RIGs input cells 8 3 13" xfId="36420" xr:uid="{00000000-0005-0000-0000-0000F18B0000}"/>
    <cellStyle name="RIGs input cells 8 3 14" xfId="36421" xr:uid="{00000000-0005-0000-0000-0000F28B0000}"/>
    <cellStyle name="RIGs input cells 8 3 15" xfId="36422" xr:uid="{00000000-0005-0000-0000-0000F38B0000}"/>
    <cellStyle name="RIGs input cells 8 3 16" xfId="36423" xr:uid="{00000000-0005-0000-0000-0000F48B0000}"/>
    <cellStyle name="RIGs input cells 8 3 17" xfId="36424" xr:uid="{00000000-0005-0000-0000-0000F58B0000}"/>
    <cellStyle name="RIGs input cells 8 3 18" xfId="36425" xr:uid="{00000000-0005-0000-0000-0000F68B0000}"/>
    <cellStyle name="RIGs input cells 8 3 19" xfId="36426" xr:uid="{00000000-0005-0000-0000-0000F78B0000}"/>
    <cellStyle name="RIGs input cells 8 3 2" xfId="36427" xr:uid="{00000000-0005-0000-0000-0000F88B0000}"/>
    <cellStyle name="RIGs input cells 8 3 2 10" xfId="36428" xr:uid="{00000000-0005-0000-0000-0000F98B0000}"/>
    <cellStyle name="RIGs input cells 8 3 2 11" xfId="36429" xr:uid="{00000000-0005-0000-0000-0000FA8B0000}"/>
    <cellStyle name="RIGs input cells 8 3 2 12" xfId="36430" xr:uid="{00000000-0005-0000-0000-0000FB8B0000}"/>
    <cellStyle name="RIGs input cells 8 3 2 13" xfId="36431" xr:uid="{00000000-0005-0000-0000-0000FC8B0000}"/>
    <cellStyle name="RIGs input cells 8 3 2 2" xfId="36432" xr:uid="{00000000-0005-0000-0000-0000FD8B0000}"/>
    <cellStyle name="RIGs input cells 8 3 2 2 2" xfId="36433" xr:uid="{00000000-0005-0000-0000-0000FE8B0000}"/>
    <cellStyle name="RIGs input cells 8 3 2 2 3" xfId="36434" xr:uid="{00000000-0005-0000-0000-0000FF8B0000}"/>
    <cellStyle name="RIGs input cells 8 3 2 3" xfId="36435" xr:uid="{00000000-0005-0000-0000-0000008C0000}"/>
    <cellStyle name="RIGs input cells 8 3 2 3 2" xfId="36436" xr:uid="{00000000-0005-0000-0000-0000018C0000}"/>
    <cellStyle name="RIGs input cells 8 3 2 3 3" xfId="36437" xr:uid="{00000000-0005-0000-0000-0000028C0000}"/>
    <cellStyle name="RIGs input cells 8 3 2 4" xfId="36438" xr:uid="{00000000-0005-0000-0000-0000038C0000}"/>
    <cellStyle name="RIGs input cells 8 3 2 5" xfId="36439" xr:uid="{00000000-0005-0000-0000-0000048C0000}"/>
    <cellStyle name="RIGs input cells 8 3 2 6" xfId="36440" xr:uid="{00000000-0005-0000-0000-0000058C0000}"/>
    <cellStyle name="RIGs input cells 8 3 2 7" xfId="36441" xr:uid="{00000000-0005-0000-0000-0000068C0000}"/>
    <cellStyle name="RIGs input cells 8 3 2 8" xfId="36442" xr:uid="{00000000-0005-0000-0000-0000078C0000}"/>
    <cellStyle name="RIGs input cells 8 3 2 9" xfId="36443" xr:uid="{00000000-0005-0000-0000-0000088C0000}"/>
    <cellStyle name="RIGs input cells 8 3 20" xfId="36444" xr:uid="{00000000-0005-0000-0000-0000098C0000}"/>
    <cellStyle name="RIGs input cells 8 3 21" xfId="36445" xr:uid="{00000000-0005-0000-0000-00000A8C0000}"/>
    <cellStyle name="RIGs input cells 8 3 22" xfId="36446" xr:uid="{00000000-0005-0000-0000-00000B8C0000}"/>
    <cellStyle name="RIGs input cells 8 3 23" xfId="36447" xr:uid="{00000000-0005-0000-0000-00000C8C0000}"/>
    <cellStyle name="RIGs input cells 8 3 24" xfId="36448" xr:uid="{00000000-0005-0000-0000-00000D8C0000}"/>
    <cellStyle name="RIGs input cells 8 3 25" xfId="36449" xr:uid="{00000000-0005-0000-0000-00000E8C0000}"/>
    <cellStyle name="RIGs input cells 8 3 26" xfId="36450" xr:uid="{00000000-0005-0000-0000-00000F8C0000}"/>
    <cellStyle name="RIGs input cells 8 3 27" xfId="36451" xr:uid="{00000000-0005-0000-0000-0000108C0000}"/>
    <cellStyle name="RIGs input cells 8 3 28" xfId="36452" xr:uid="{00000000-0005-0000-0000-0000118C0000}"/>
    <cellStyle name="RIGs input cells 8 3 29" xfId="36453" xr:uid="{00000000-0005-0000-0000-0000128C0000}"/>
    <cellStyle name="RIGs input cells 8 3 3" xfId="36454" xr:uid="{00000000-0005-0000-0000-0000138C0000}"/>
    <cellStyle name="RIGs input cells 8 3 3 2" xfId="36455" xr:uid="{00000000-0005-0000-0000-0000148C0000}"/>
    <cellStyle name="RIGs input cells 8 3 3 3" xfId="36456" xr:uid="{00000000-0005-0000-0000-0000158C0000}"/>
    <cellStyle name="RIGs input cells 8 3 30" xfId="36457" xr:uid="{00000000-0005-0000-0000-0000168C0000}"/>
    <cellStyle name="RIGs input cells 8 3 4" xfId="36458" xr:uid="{00000000-0005-0000-0000-0000178C0000}"/>
    <cellStyle name="RIGs input cells 8 3 4 2" xfId="36459" xr:uid="{00000000-0005-0000-0000-0000188C0000}"/>
    <cellStyle name="RIGs input cells 8 3 4 3" xfId="36460" xr:uid="{00000000-0005-0000-0000-0000198C0000}"/>
    <cellStyle name="RIGs input cells 8 3 5" xfId="36461" xr:uid="{00000000-0005-0000-0000-00001A8C0000}"/>
    <cellStyle name="RIGs input cells 8 3 6" xfId="36462" xr:uid="{00000000-0005-0000-0000-00001B8C0000}"/>
    <cellStyle name="RIGs input cells 8 3 7" xfId="36463" xr:uid="{00000000-0005-0000-0000-00001C8C0000}"/>
    <cellStyle name="RIGs input cells 8 3 8" xfId="36464" xr:uid="{00000000-0005-0000-0000-00001D8C0000}"/>
    <cellStyle name="RIGs input cells 8 3 9" xfId="36465" xr:uid="{00000000-0005-0000-0000-00001E8C0000}"/>
    <cellStyle name="RIGs input cells 8 30" xfId="36466" xr:uid="{00000000-0005-0000-0000-00001F8C0000}"/>
    <cellStyle name="RIGs input cells 8 31" xfId="36467" xr:uid="{00000000-0005-0000-0000-0000208C0000}"/>
    <cellStyle name="RIGs input cells 8 32" xfId="36468" xr:uid="{00000000-0005-0000-0000-0000218C0000}"/>
    <cellStyle name="RIGs input cells 8 33" xfId="36469" xr:uid="{00000000-0005-0000-0000-0000228C0000}"/>
    <cellStyle name="RIGs input cells 8 4" xfId="36470" xr:uid="{00000000-0005-0000-0000-0000238C0000}"/>
    <cellStyle name="RIGs input cells 8 4 10" xfId="36471" xr:uid="{00000000-0005-0000-0000-0000248C0000}"/>
    <cellStyle name="RIGs input cells 8 4 11" xfId="36472" xr:uid="{00000000-0005-0000-0000-0000258C0000}"/>
    <cellStyle name="RIGs input cells 8 4 12" xfId="36473" xr:uid="{00000000-0005-0000-0000-0000268C0000}"/>
    <cellStyle name="RIGs input cells 8 4 13" xfId="36474" xr:uid="{00000000-0005-0000-0000-0000278C0000}"/>
    <cellStyle name="RIGs input cells 8 4 14" xfId="36475" xr:uid="{00000000-0005-0000-0000-0000288C0000}"/>
    <cellStyle name="RIGs input cells 8 4 15" xfId="36476" xr:uid="{00000000-0005-0000-0000-0000298C0000}"/>
    <cellStyle name="RIGs input cells 8 4 16" xfId="36477" xr:uid="{00000000-0005-0000-0000-00002A8C0000}"/>
    <cellStyle name="RIGs input cells 8 4 17" xfId="36478" xr:uid="{00000000-0005-0000-0000-00002B8C0000}"/>
    <cellStyle name="RIGs input cells 8 4 18" xfId="36479" xr:uid="{00000000-0005-0000-0000-00002C8C0000}"/>
    <cellStyle name="RIGs input cells 8 4 19" xfId="36480" xr:uid="{00000000-0005-0000-0000-00002D8C0000}"/>
    <cellStyle name="RIGs input cells 8 4 2" xfId="36481" xr:uid="{00000000-0005-0000-0000-00002E8C0000}"/>
    <cellStyle name="RIGs input cells 8 4 2 10" xfId="36482" xr:uid="{00000000-0005-0000-0000-00002F8C0000}"/>
    <cellStyle name="RIGs input cells 8 4 2 11" xfId="36483" xr:uid="{00000000-0005-0000-0000-0000308C0000}"/>
    <cellStyle name="RIGs input cells 8 4 2 12" xfId="36484" xr:uid="{00000000-0005-0000-0000-0000318C0000}"/>
    <cellStyle name="RIGs input cells 8 4 2 13" xfId="36485" xr:uid="{00000000-0005-0000-0000-0000328C0000}"/>
    <cellStyle name="RIGs input cells 8 4 2 2" xfId="36486" xr:uid="{00000000-0005-0000-0000-0000338C0000}"/>
    <cellStyle name="RIGs input cells 8 4 2 2 2" xfId="36487" xr:uid="{00000000-0005-0000-0000-0000348C0000}"/>
    <cellStyle name="RIGs input cells 8 4 2 2 3" xfId="36488" xr:uid="{00000000-0005-0000-0000-0000358C0000}"/>
    <cellStyle name="RIGs input cells 8 4 2 3" xfId="36489" xr:uid="{00000000-0005-0000-0000-0000368C0000}"/>
    <cellStyle name="RIGs input cells 8 4 2 3 2" xfId="36490" xr:uid="{00000000-0005-0000-0000-0000378C0000}"/>
    <cellStyle name="RIGs input cells 8 4 2 3 3" xfId="36491" xr:uid="{00000000-0005-0000-0000-0000388C0000}"/>
    <cellStyle name="RIGs input cells 8 4 2 4" xfId="36492" xr:uid="{00000000-0005-0000-0000-0000398C0000}"/>
    <cellStyle name="RIGs input cells 8 4 2 5" xfId="36493" xr:uid="{00000000-0005-0000-0000-00003A8C0000}"/>
    <cellStyle name="RIGs input cells 8 4 2 6" xfId="36494" xr:uid="{00000000-0005-0000-0000-00003B8C0000}"/>
    <cellStyle name="RIGs input cells 8 4 2 7" xfId="36495" xr:uid="{00000000-0005-0000-0000-00003C8C0000}"/>
    <cellStyle name="RIGs input cells 8 4 2 8" xfId="36496" xr:uid="{00000000-0005-0000-0000-00003D8C0000}"/>
    <cellStyle name="RIGs input cells 8 4 2 9" xfId="36497" xr:uid="{00000000-0005-0000-0000-00003E8C0000}"/>
    <cellStyle name="RIGs input cells 8 4 20" xfId="36498" xr:uid="{00000000-0005-0000-0000-00003F8C0000}"/>
    <cellStyle name="RIGs input cells 8 4 21" xfId="36499" xr:uid="{00000000-0005-0000-0000-0000408C0000}"/>
    <cellStyle name="RIGs input cells 8 4 22" xfId="36500" xr:uid="{00000000-0005-0000-0000-0000418C0000}"/>
    <cellStyle name="RIGs input cells 8 4 23" xfId="36501" xr:uid="{00000000-0005-0000-0000-0000428C0000}"/>
    <cellStyle name="RIGs input cells 8 4 24" xfId="36502" xr:uid="{00000000-0005-0000-0000-0000438C0000}"/>
    <cellStyle name="RIGs input cells 8 4 25" xfId="36503" xr:uid="{00000000-0005-0000-0000-0000448C0000}"/>
    <cellStyle name="RIGs input cells 8 4 26" xfId="36504" xr:uid="{00000000-0005-0000-0000-0000458C0000}"/>
    <cellStyle name="RIGs input cells 8 4 27" xfId="36505" xr:uid="{00000000-0005-0000-0000-0000468C0000}"/>
    <cellStyle name="RIGs input cells 8 4 28" xfId="36506" xr:uid="{00000000-0005-0000-0000-0000478C0000}"/>
    <cellStyle name="RIGs input cells 8 4 29" xfId="36507" xr:uid="{00000000-0005-0000-0000-0000488C0000}"/>
    <cellStyle name="RIGs input cells 8 4 3" xfId="36508" xr:uid="{00000000-0005-0000-0000-0000498C0000}"/>
    <cellStyle name="RIGs input cells 8 4 3 2" xfId="36509" xr:uid="{00000000-0005-0000-0000-00004A8C0000}"/>
    <cellStyle name="RIGs input cells 8 4 3 3" xfId="36510" xr:uid="{00000000-0005-0000-0000-00004B8C0000}"/>
    <cellStyle name="RIGs input cells 8 4 30" xfId="36511" xr:uid="{00000000-0005-0000-0000-00004C8C0000}"/>
    <cellStyle name="RIGs input cells 8 4 4" xfId="36512" xr:uid="{00000000-0005-0000-0000-00004D8C0000}"/>
    <cellStyle name="RIGs input cells 8 4 4 2" xfId="36513" xr:uid="{00000000-0005-0000-0000-00004E8C0000}"/>
    <cellStyle name="RIGs input cells 8 4 4 3" xfId="36514" xr:uid="{00000000-0005-0000-0000-00004F8C0000}"/>
    <cellStyle name="RIGs input cells 8 4 5" xfId="36515" xr:uid="{00000000-0005-0000-0000-0000508C0000}"/>
    <cellStyle name="RIGs input cells 8 4 6" xfId="36516" xr:uid="{00000000-0005-0000-0000-0000518C0000}"/>
    <cellStyle name="RIGs input cells 8 4 7" xfId="36517" xr:uid="{00000000-0005-0000-0000-0000528C0000}"/>
    <cellStyle name="RIGs input cells 8 4 8" xfId="36518" xr:uid="{00000000-0005-0000-0000-0000538C0000}"/>
    <cellStyle name="RIGs input cells 8 4 9" xfId="36519" xr:uid="{00000000-0005-0000-0000-0000548C0000}"/>
    <cellStyle name="RIGs input cells 8 5" xfId="36520" xr:uid="{00000000-0005-0000-0000-0000558C0000}"/>
    <cellStyle name="RIGs input cells 8 5 10" xfId="36521" xr:uid="{00000000-0005-0000-0000-0000568C0000}"/>
    <cellStyle name="RIGs input cells 8 5 11" xfId="36522" xr:uid="{00000000-0005-0000-0000-0000578C0000}"/>
    <cellStyle name="RIGs input cells 8 5 12" xfId="36523" xr:uid="{00000000-0005-0000-0000-0000588C0000}"/>
    <cellStyle name="RIGs input cells 8 5 13" xfId="36524" xr:uid="{00000000-0005-0000-0000-0000598C0000}"/>
    <cellStyle name="RIGs input cells 8 5 2" xfId="36525" xr:uid="{00000000-0005-0000-0000-00005A8C0000}"/>
    <cellStyle name="RIGs input cells 8 5 2 2" xfId="36526" xr:uid="{00000000-0005-0000-0000-00005B8C0000}"/>
    <cellStyle name="RIGs input cells 8 5 2 3" xfId="36527" xr:uid="{00000000-0005-0000-0000-00005C8C0000}"/>
    <cellStyle name="RIGs input cells 8 5 3" xfId="36528" xr:uid="{00000000-0005-0000-0000-00005D8C0000}"/>
    <cellStyle name="RIGs input cells 8 5 3 2" xfId="36529" xr:uid="{00000000-0005-0000-0000-00005E8C0000}"/>
    <cellStyle name="RIGs input cells 8 5 3 3" xfId="36530" xr:uid="{00000000-0005-0000-0000-00005F8C0000}"/>
    <cellStyle name="RIGs input cells 8 5 4" xfId="36531" xr:uid="{00000000-0005-0000-0000-0000608C0000}"/>
    <cellStyle name="RIGs input cells 8 5 5" xfId="36532" xr:uid="{00000000-0005-0000-0000-0000618C0000}"/>
    <cellStyle name="RIGs input cells 8 5 6" xfId="36533" xr:uid="{00000000-0005-0000-0000-0000628C0000}"/>
    <cellStyle name="RIGs input cells 8 5 7" xfId="36534" xr:uid="{00000000-0005-0000-0000-0000638C0000}"/>
    <cellStyle name="RIGs input cells 8 5 8" xfId="36535" xr:uid="{00000000-0005-0000-0000-0000648C0000}"/>
    <cellStyle name="RIGs input cells 8 5 9" xfId="36536" xr:uid="{00000000-0005-0000-0000-0000658C0000}"/>
    <cellStyle name="RIGs input cells 8 6" xfId="36537" xr:uid="{00000000-0005-0000-0000-0000668C0000}"/>
    <cellStyle name="RIGs input cells 8 6 2" xfId="36538" xr:uid="{00000000-0005-0000-0000-0000678C0000}"/>
    <cellStyle name="RIGs input cells 8 6 2 2" xfId="36539" xr:uid="{00000000-0005-0000-0000-0000688C0000}"/>
    <cellStyle name="RIGs input cells 8 6 2 3" xfId="36540" xr:uid="{00000000-0005-0000-0000-0000698C0000}"/>
    <cellStyle name="RIGs input cells 8 6 3" xfId="36541" xr:uid="{00000000-0005-0000-0000-00006A8C0000}"/>
    <cellStyle name="RIGs input cells 8 6 3 2" xfId="36542" xr:uid="{00000000-0005-0000-0000-00006B8C0000}"/>
    <cellStyle name="RIGs input cells 8 6 4" xfId="36543" xr:uid="{00000000-0005-0000-0000-00006C8C0000}"/>
    <cellStyle name="RIGs input cells 8 7" xfId="36544" xr:uid="{00000000-0005-0000-0000-00006D8C0000}"/>
    <cellStyle name="RIGs input cells 8 7 2" xfId="36545" xr:uid="{00000000-0005-0000-0000-00006E8C0000}"/>
    <cellStyle name="RIGs input cells 8 8" xfId="36546" xr:uid="{00000000-0005-0000-0000-00006F8C0000}"/>
    <cellStyle name="RIGs input cells 8 8 2" xfId="36547" xr:uid="{00000000-0005-0000-0000-0000708C0000}"/>
    <cellStyle name="RIGs input cells 8 9" xfId="36548" xr:uid="{00000000-0005-0000-0000-0000718C0000}"/>
    <cellStyle name="RIGs input cells 8 9 2" xfId="36549" xr:uid="{00000000-0005-0000-0000-0000728C0000}"/>
    <cellStyle name="RIGs input cells 8_4 28 1_Asst_Health_Crit_AllTO_RIIO_20110714pm" xfId="36550" xr:uid="{00000000-0005-0000-0000-0000738C0000}"/>
    <cellStyle name="RIGs input cells 9" xfId="36551" xr:uid="{00000000-0005-0000-0000-0000748C0000}"/>
    <cellStyle name="RIGs input cells 9 10" xfId="36552" xr:uid="{00000000-0005-0000-0000-0000758C0000}"/>
    <cellStyle name="RIGs input cells 9 11" xfId="36553" xr:uid="{00000000-0005-0000-0000-0000768C0000}"/>
    <cellStyle name="RIGs input cells 9 12" xfId="36554" xr:uid="{00000000-0005-0000-0000-0000778C0000}"/>
    <cellStyle name="RIGs input cells 9 13" xfId="36555" xr:uid="{00000000-0005-0000-0000-0000788C0000}"/>
    <cellStyle name="RIGs input cells 9 14" xfId="36556" xr:uid="{00000000-0005-0000-0000-0000798C0000}"/>
    <cellStyle name="RIGs input cells 9 15" xfId="36557" xr:uid="{00000000-0005-0000-0000-00007A8C0000}"/>
    <cellStyle name="RIGs input cells 9 16" xfId="36558" xr:uid="{00000000-0005-0000-0000-00007B8C0000}"/>
    <cellStyle name="RIGs input cells 9 17" xfId="36559" xr:uid="{00000000-0005-0000-0000-00007C8C0000}"/>
    <cellStyle name="RIGs input cells 9 18" xfId="36560" xr:uid="{00000000-0005-0000-0000-00007D8C0000}"/>
    <cellStyle name="RIGs input cells 9 19" xfId="36561" xr:uid="{00000000-0005-0000-0000-00007E8C0000}"/>
    <cellStyle name="RIGs input cells 9 2" xfId="36562" xr:uid="{00000000-0005-0000-0000-00007F8C0000}"/>
    <cellStyle name="RIGs input cells 9 2 10" xfId="36563" xr:uid="{00000000-0005-0000-0000-0000808C0000}"/>
    <cellStyle name="RIGs input cells 9 2 11" xfId="36564" xr:uid="{00000000-0005-0000-0000-0000818C0000}"/>
    <cellStyle name="RIGs input cells 9 2 12" xfId="36565" xr:uid="{00000000-0005-0000-0000-0000828C0000}"/>
    <cellStyle name="RIGs input cells 9 2 13" xfId="36566" xr:uid="{00000000-0005-0000-0000-0000838C0000}"/>
    <cellStyle name="RIGs input cells 9 2 14" xfId="36567" xr:uid="{00000000-0005-0000-0000-0000848C0000}"/>
    <cellStyle name="RIGs input cells 9 2 15" xfId="36568" xr:uid="{00000000-0005-0000-0000-0000858C0000}"/>
    <cellStyle name="RIGs input cells 9 2 16" xfId="36569" xr:uid="{00000000-0005-0000-0000-0000868C0000}"/>
    <cellStyle name="RIGs input cells 9 2 17" xfId="36570" xr:uid="{00000000-0005-0000-0000-0000878C0000}"/>
    <cellStyle name="RIGs input cells 9 2 18" xfId="36571" xr:uid="{00000000-0005-0000-0000-0000888C0000}"/>
    <cellStyle name="RIGs input cells 9 2 19" xfId="36572" xr:uid="{00000000-0005-0000-0000-0000898C0000}"/>
    <cellStyle name="RIGs input cells 9 2 2" xfId="36573" xr:uid="{00000000-0005-0000-0000-00008A8C0000}"/>
    <cellStyle name="RIGs input cells 9 2 2 10" xfId="36574" xr:uid="{00000000-0005-0000-0000-00008B8C0000}"/>
    <cellStyle name="RIGs input cells 9 2 2 11" xfId="36575" xr:uid="{00000000-0005-0000-0000-00008C8C0000}"/>
    <cellStyle name="RIGs input cells 9 2 2 12" xfId="36576" xr:uid="{00000000-0005-0000-0000-00008D8C0000}"/>
    <cellStyle name="RIGs input cells 9 2 2 13" xfId="36577" xr:uid="{00000000-0005-0000-0000-00008E8C0000}"/>
    <cellStyle name="RIGs input cells 9 2 2 2" xfId="36578" xr:uid="{00000000-0005-0000-0000-00008F8C0000}"/>
    <cellStyle name="RIGs input cells 9 2 2 2 2" xfId="36579" xr:uid="{00000000-0005-0000-0000-0000908C0000}"/>
    <cellStyle name="RIGs input cells 9 2 2 2 3" xfId="36580" xr:uid="{00000000-0005-0000-0000-0000918C0000}"/>
    <cellStyle name="RIGs input cells 9 2 2 3" xfId="36581" xr:uid="{00000000-0005-0000-0000-0000928C0000}"/>
    <cellStyle name="RIGs input cells 9 2 2 3 2" xfId="36582" xr:uid="{00000000-0005-0000-0000-0000938C0000}"/>
    <cellStyle name="RIGs input cells 9 2 2 3 3" xfId="36583" xr:uid="{00000000-0005-0000-0000-0000948C0000}"/>
    <cellStyle name="RIGs input cells 9 2 2 4" xfId="36584" xr:uid="{00000000-0005-0000-0000-0000958C0000}"/>
    <cellStyle name="RIGs input cells 9 2 2 5" xfId="36585" xr:uid="{00000000-0005-0000-0000-0000968C0000}"/>
    <cellStyle name="RIGs input cells 9 2 2 6" xfId="36586" xr:uid="{00000000-0005-0000-0000-0000978C0000}"/>
    <cellStyle name="RIGs input cells 9 2 2 7" xfId="36587" xr:uid="{00000000-0005-0000-0000-0000988C0000}"/>
    <cellStyle name="RIGs input cells 9 2 2 8" xfId="36588" xr:uid="{00000000-0005-0000-0000-0000998C0000}"/>
    <cellStyle name="RIGs input cells 9 2 2 9" xfId="36589" xr:uid="{00000000-0005-0000-0000-00009A8C0000}"/>
    <cellStyle name="RIGs input cells 9 2 20" xfId="36590" xr:uid="{00000000-0005-0000-0000-00009B8C0000}"/>
    <cellStyle name="RIGs input cells 9 2 21" xfId="36591" xr:uid="{00000000-0005-0000-0000-00009C8C0000}"/>
    <cellStyle name="RIGs input cells 9 2 22" xfId="36592" xr:uid="{00000000-0005-0000-0000-00009D8C0000}"/>
    <cellStyle name="RIGs input cells 9 2 23" xfId="36593" xr:uid="{00000000-0005-0000-0000-00009E8C0000}"/>
    <cellStyle name="RIGs input cells 9 2 24" xfId="36594" xr:uid="{00000000-0005-0000-0000-00009F8C0000}"/>
    <cellStyle name="RIGs input cells 9 2 25" xfId="36595" xr:uid="{00000000-0005-0000-0000-0000A08C0000}"/>
    <cellStyle name="RIGs input cells 9 2 26" xfId="36596" xr:uid="{00000000-0005-0000-0000-0000A18C0000}"/>
    <cellStyle name="RIGs input cells 9 2 27" xfId="36597" xr:uid="{00000000-0005-0000-0000-0000A28C0000}"/>
    <cellStyle name="RIGs input cells 9 2 28" xfId="36598" xr:uid="{00000000-0005-0000-0000-0000A38C0000}"/>
    <cellStyle name="RIGs input cells 9 2 29" xfId="36599" xr:uid="{00000000-0005-0000-0000-0000A48C0000}"/>
    <cellStyle name="RIGs input cells 9 2 3" xfId="36600" xr:uid="{00000000-0005-0000-0000-0000A58C0000}"/>
    <cellStyle name="RIGs input cells 9 2 3 2" xfId="36601" xr:uid="{00000000-0005-0000-0000-0000A68C0000}"/>
    <cellStyle name="RIGs input cells 9 2 3 3" xfId="36602" xr:uid="{00000000-0005-0000-0000-0000A78C0000}"/>
    <cellStyle name="RIGs input cells 9 2 30" xfId="36603" xr:uid="{00000000-0005-0000-0000-0000A88C0000}"/>
    <cellStyle name="RIGs input cells 9 2 31" xfId="36604" xr:uid="{00000000-0005-0000-0000-0000A98C0000}"/>
    <cellStyle name="RIGs input cells 9 2 32" xfId="36605" xr:uid="{00000000-0005-0000-0000-0000AA8C0000}"/>
    <cellStyle name="RIGs input cells 9 2 33" xfId="36606" xr:uid="{00000000-0005-0000-0000-0000AB8C0000}"/>
    <cellStyle name="RIGs input cells 9 2 34" xfId="36607" xr:uid="{00000000-0005-0000-0000-0000AC8C0000}"/>
    <cellStyle name="RIGs input cells 9 2 4" xfId="36608" xr:uid="{00000000-0005-0000-0000-0000AD8C0000}"/>
    <cellStyle name="RIGs input cells 9 2 4 2" xfId="36609" xr:uid="{00000000-0005-0000-0000-0000AE8C0000}"/>
    <cellStyle name="RIGs input cells 9 2 4 3" xfId="36610" xr:uid="{00000000-0005-0000-0000-0000AF8C0000}"/>
    <cellStyle name="RIGs input cells 9 2 5" xfId="36611" xr:uid="{00000000-0005-0000-0000-0000B08C0000}"/>
    <cellStyle name="RIGs input cells 9 2 6" xfId="36612" xr:uid="{00000000-0005-0000-0000-0000B18C0000}"/>
    <cellStyle name="RIGs input cells 9 2 7" xfId="36613" xr:uid="{00000000-0005-0000-0000-0000B28C0000}"/>
    <cellStyle name="RIGs input cells 9 2 8" xfId="36614" xr:uid="{00000000-0005-0000-0000-0000B38C0000}"/>
    <cellStyle name="RIGs input cells 9 2 9" xfId="36615" xr:uid="{00000000-0005-0000-0000-0000B48C0000}"/>
    <cellStyle name="RIGs input cells 9 20" xfId="36616" xr:uid="{00000000-0005-0000-0000-0000B58C0000}"/>
    <cellStyle name="RIGs input cells 9 21" xfId="36617" xr:uid="{00000000-0005-0000-0000-0000B68C0000}"/>
    <cellStyle name="RIGs input cells 9 22" xfId="36618" xr:uid="{00000000-0005-0000-0000-0000B78C0000}"/>
    <cellStyle name="RIGs input cells 9 23" xfId="36619" xr:uid="{00000000-0005-0000-0000-0000B88C0000}"/>
    <cellStyle name="RIGs input cells 9 24" xfId="36620" xr:uid="{00000000-0005-0000-0000-0000B98C0000}"/>
    <cellStyle name="RIGs input cells 9 25" xfId="36621" xr:uid="{00000000-0005-0000-0000-0000BA8C0000}"/>
    <cellStyle name="RIGs input cells 9 26" xfId="36622" xr:uid="{00000000-0005-0000-0000-0000BB8C0000}"/>
    <cellStyle name="RIGs input cells 9 27" xfId="36623" xr:uid="{00000000-0005-0000-0000-0000BC8C0000}"/>
    <cellStyle name="RIGs input cells 9 28" xfId="36624" xr:uid="{00000000-0005-0000-0000-0000BD8C0000}"/>
    <cellStyle name="RIGs input cells 9 29" xfId="36625" xr:uid="{00000000-0005-0000-0000-0000BE8C0000}"/>
    <cellStyle name="RIGs input cells 9 3" xfId="36626" xr:uid="{00000000-0005-0000-0000-0000BF8C0000}"/>
    <cellStyle name="RIGs input cells 9 3 10" xfId="36627" xr:uid="{00000000-0005-0000-0000-0000C08C0000}"/>
    <cellStyle name="RIGs input cells 9 3 11" xfId="36628" xr:uid="{00000000-0005-0000-0000-0000C18C0000}"/>
    <cellStyle name="RIGs input cells 9 3 12" xfId="36629" xr:uid="{00000000-0005-0000-0000-0000C28C0000}"/>
    <cellStyle name="RIGs input cells 9 3 13" xfId="36630" xr:uid="{00000000-0005-0000-0000-0000C38C0000}"/>
    <cellStyle name="RIGs input cells 9 3 2" xfId="36631" xr:uid="{00000000-0005-0000-0000-0000C48C0000}"/>
    <cellStyle name="RIGs input cells 9 3 2 2" xfId="36632" xr:uid="{00000000-0005-0000-0000-0000C58C0000}"/>
    <cellStyle name="RIGs input cells 9 3 2 3" xfId="36633" xr:uid="{00000000-0005-0000-0000-0000C68C0000}"/>
    <cellStyle name="RIGs input cells 9 3 3" xfId="36634" xr:uid="{00000000-0005-0000-0000-0000C78C0000}"/>
    <cellStyle name="RIGs input cells 9 3 3 2" xfId="36635" xr:uid="{00000000-0005-0000-0000-0000C88C0000}"/>
    <cellStyle name="RIGs input cells 9 3 3 3" xfId="36636" xr:uid="{00000000-0005-0000-0000-0000C98C0000}"/>
    <cellStyle name="RIGs input cells 9 3 4" xfId="36637" xr:uid="{00000000-0005-0000-0000-0000CA8C0000}"/>
    <cellStyle name="RIGs input cells 9 3 5" xfId="36638" xr:uid="{00000000-0005-0000-0000-0000CB8C0000}"/>
    <cellStyle name="RIGs input cells 9 3 6" xfId="36639" xr:uid="{00000000-0005-0000-0000-0000CC8C0000}"/>
    <cellStyle name="RIGs input cells 9 3 7" xfId="36640" xr:uid="{00000000-0005-0000-0000-0000CD8C0000}"/>
    <cellStyle name="RIGs input cells 9 3 8" xfId="36641" xr:uid="{00000000-0005-0000-0000-0000CE8C0000}"/>
    <cellStyle name="RIGs input cells 9 3 9" xfId="36642" xr:uid="{00000000-0005-0000-0000-0000CF8C0000}"/>
    <cellStyle name="RIGs input cells 9 30" xfId="36643" xr:uid="{00000000-0005-0000-0000-0000D08C0000}"/>
    <cellStyle name="RIGs input cells 9 31" xfId="36644" xr:uid="{00000000-0005-0000-0000-0000D18C0000}"/>
    <cellStyle name="RIGs input cells 9 32" xfId="36645" xr:uid="{00000000-0005-0000-0000-0000D28C0000}"/>
    <cellStyle name="RIGs input cells 9 33" xfId="36646" xr:uid="{00000000-0005-0000-0000-0000D38C0000}"/>
    <cellStyle name="RIGs input cells 9 34" xfId="36647" xr:uid="{00000000-0005-0000-0000-0000D48C0000}"/>
    <cellStyle name="RIGs input cells 9 35" xfId="36648" xr:uid="{00000000-0005-0000-0000-0000D58C0000}"/>
    <cellStyle name="RIGs input cells 9 4" xfId="36649" xr:uid="{00000000-0005-0000-0000-0000D68C0000}"/>
    <cellStyle name="RIGs input cells 9 4 2" xfId="36650" xr:uid="{00000000-0005-0000-0000-0000D78C0000}"/>
    <cellStyle name="RIGs input cells 9 4 3" xfId="36651" xr:uid="{00000000-0005-0000-0000-0000D88C0000}"/>
    <cellStyle name="RIGs input cells 9 5" xfId="36652" xr:uid="{00000000-0005-0000-0000-0000D98C0000}"/>
    <cellStyle name="RIGs input cells 9 5 2" xfId="36653" xr:uid="{00000000-0005-0000-0000-0000DA8C0000}"/>
    <cellStyle name="RIGs input cells 9 5 3" xfId="36654" xr:uid="{00000000-0005-0000-0000-0000DB8C0000}"/>
    <cellStyle name="RIGs input cells 9 6" xfId="36655" xr:uid="{00000000-0005-0000-0000-0000DC8C0000}"/>
    <cellStyle name="RIGs input cells 9 7" xfId="36656" xr:uid="{00000000-0005-0000-0000-0000DD8C0000}"/>
    <cellStyle name="RIGs input cells 9 8" xfId="36657" xr:uid="{00000000-0005-0000-0000-0000DE8C0000}"/>
    <cellStyle name="RIGs input cells 9 9" xfId="36658" xr:uid="{00000000-0005-0000-0000-0000DF8C0000}"/>
    <cellStyle name="RIGs input cells 9_4 28 1_Asst_Health_Crit_AllTO_RIIO_20110714pm" xfId="36659" xr:uid="{00000000-0005-0000-0000-0000E08C0000}"/>
    <cellStyle name="RIGs input cells_1.3s Accounting C Costs Scots" xfId="36660" xr:uid="{00000000-0005-0000-0000-0000E18C0000}"/>
    <cellStyle name="RIGs input totals" xfId="1281" xr:uid="{00000000-0005-0000-0000-0000E28C0000}"/>
    <cellStyle name="RIGs input totals 10" xfId="1282" xr:uid="{00000000-0005-0000-0000-0000E38C0000}"/>
    <cellStyle name="RIGs input totals 10 10" xfId="36661" xr:uid="{00000000-0005-0000-0000-0000E48C0000}"/>
    <cellStyle name="RIGs input totals 10 11" xfId="36662" xr:uid="{00000000-0005-0000-0000-0000E58C0000}"/>
    <cellStyle name="RIGs input totals 10 12" xfId="36663" xr:uid="{00000000-0005-0000-0000-0000E68C0000}"/>
    <cellStyle name="RIGs input totals 10 13" xfId="36664" xr:uid="{00000000-0005-0000-0000-0000E78C0000}"/>
    <cellStyle name="RIGs input totals 10 14" xfId="36665" xr:uid="{00000000-0005-0000-0000-0000E88C0000}"/>
    <cellStyle name="RIGs input totals 10 15" xfId="36666" xr:uid="{00000000-0005-0000-0000-0000E98C0000}"/>
    <cellStyle name="RIGs input totals 10 16" xfId="36667" xr:uid="{00000000-0005-0000-0000-0000EA8C0000}"/>
    <cellStyle name="RIGs input totals 10 17" xfId="36668" xr:uid="{00000000-0005-0000-0000-0000EB8C0000}"/>
    <cellStyle name="RIGs input totals 10 18" xfId="36669" xr:uid="{00000000-0005-0000-0000-0000EC8C0000}"/>
    <cellStyle name="RIGs input totals 10 19" xfId="36670" xr:uid="{00000000-0005-0000-0000-0000ED8C0000}"/>
    <cellStyle name="RIGs input totals 10 2" xfId="1283" xr:uid="{00000000-0005-0000-0000-0000EE8C0000}"/>
    <cellStyle name="RIGs input totals 10 2 10" xfId="36671" xr:uid="{00000000-0005-0000-0000-0000EF8C0000}"/>
    <cellStyle name="RIGs input totals 10 2 11" xfId="36672" xr:uid="{00000000-0005-0000-0000-0000F08C0000}"/>
    <cellStyle name="RIGs input totals 10 2 12" xfId="36673" xr:uid="{00000000-0005-0000-0000-0000F18C0000}"/>
    <cellStyle name="RIGs input totals 10 2 13" xfId="36674" xr:uid="{00000000-0005-0000-0000-0000F28C0000}"/>
    <cellStyle name="RIGs input totals 10 2 2" xfId="1920" xr:uid="{00000000-0005-0000-0000-0000F38C0000}"/>
    <cellStyle name="RIGs input totals 10 2 2 2" xfId="36675" xr:uid="{00000000-0005-0000-0000-0000F48C0000}"/>
    <cellStyle name="RIGs input totals 10 2 2 3" xfId="36676" xr:uid="{00000000-0005-0000-0000-0000F58C0000}"/>
    <cellStyle name="RIGs input totals 10 2 3" xfId="36677" xr:uid="{00000000-0005-0000-0000-0000F68C0000}"/>
    <cellStyle name="RIGs input totals 10 2 3 2" xfId="36678" xr:uid="{00000000-0005-0000-0000-0000F78C0000}"/>
    <cellStyle name="RIGs input totals 10 2 3 3" xfId="36679" xr:uid="{00000000-0005-0000-0000-0000F88C0000}"/>
    <cellStyle name="RIGs input totals 10 2 4" xfId="36680" xr:uid="{00000000-0005-0000-0000-0000F98C0000}"/>
    <cellStyle name="RIGs input totals 10 2 5" xfId="36681" xr:uid="{00000000-0005-0000-0000-0000FA8C0000}"/>
    <cellStyle name="RIGs input totals 10 2 6" xfId="36682" xr:uid="{00000000-0005-0000-0000-0000FB8C0000}"/>
    <cellStyle name="RIGs input totals 10 2 7" xfId="36683" xr:uid="{00000000-0005-0000-0000-0000FC8C0000}"/>
    <cellStyle name="RIGs input totals 10 2 8" xfId="36684" xr:uid="{00000000-0005-0000-0000-0000FD8C0000}"/>
    <cellStyle name="RIGs input totals 10 2 9" xfId="36685" xr:uid="{00000000-0005-0000-0000-0000FE8C0000}"/>
    <cellStyle name="RIGs input totals 10 20" xfId="36686" xr:uid="{00000000-0005-0000-0000-0000FF8C0000}"/>
    <cellStyle name="RIGs input totals 10 21" xfId="36687" xr:uid="{00000000-0005-0000-0000-0000008D0000}"/>
    <cellStyle name="RIGs input totals 10 22" xfId="36688" xr:uid="{00000000-0005-0000-0000-0000018D0000}"/>
    <cellStyle name="RIGs input totals 10 23" xfId="36689" xr:uid="{00000000-0005-0000-0000-0000028D0000}"/>
    <cellStyle name="RIGs input totals 10 24" xfId="36690" xr:uid="{00000000-0005-0000-0000-0000038D0000}"/>
    <cellStyle name="RIGs input totals 10 25" xfId="36691" xr:uid="{00000000-0005-0000-0000-0000048D0000}"/>
    <cellStyle name="RIGs input totals 10 26" xfId="36692" xr:uid="{00000000-0005-0000-0000-0000058D0000}"/>
    <cellStyle name="RIGs input totals 10 27" xfId="36693" xr:uid="{00000000-0005-0000-0000-0000068D0000}"/>
    <cellStyle name="RIGs input totals 10 28" xfId="36694" xr:uid="{00000000-0005-0000-0000-0000078D0000}"/>
    <cellStyle name="RIGs input totals 10 29" xfId="36695" xr:uid="{00000000-0005-0000-0000-0000088D0000}"/>
    <cellStyle name="RIGs input totals 10 3" xfId="1919" xr:uid="{00000000-0005-0000-0000-0000098D0000}"/>
    <cellStyle name="RIGs input totals 10 3 2" xfId="36696" xr:uid="{00000000-0005-0000-0000-00000A8D0000}"/>
    <cellStyle name="RIGs input totals 10 3 3" xfId="36697" xr:uid="{00000000-0005-0000-0000-00000B8D0000}"/>
    <cellStyle name="RIGs input totals 10 30" xfId="36698" xr:uid="{00000000-0005-0000-0000-00000C8D0000}"/>
    <cellStyle name="RIGs input totals 10 31" xfId="36699" xr:uid="{00000000-0005-0000-0000-00000D8D0000}"/>
    <cellStyle name="RIGs input totals 10 32" xfId="36700" xr:uid="{00000000-0005-0000-0000-00000E8D0000}"/>
    <cellStyle name="RIGs input totals 10 33" xfId="36701" xr:uid="{00000000-0005-0000-0000-00000F8D0000}"/>
    <cellStyle name="RIGs input totals 10 34" xfId="36702" xr:uid="{00000000-0005-0000-0000-0000108D0000}"/>
    <cellStyle name="RIGs input totals 10 4" xfId="36703" xr:uid="{00000000-0005-0000-0000-0000118D0000}"/>
    <cellStyle name="RIGs input totals 10 4 2" xfId="36704" xr:uid="{00000000-0005-0000-0000-0000128D0000}"/>
    <cellStyle name="RIGs input totals 10 4 3" xfId="36705" xr:uid="{00000000-0005-0000-0000-0000138D0000}"/>
    <cellStyle name="RIGs input totals 10 5" xfId="36706" xr:uid="{00000000-0005-0000-0000-0000148D0000}"/>
    <cellStyle name="RIGs input totals 10 6" xfId="36707" xr:uid="{00000000-0005-0000-0000-0000158D0000}"/>
    <cellStyle name="RIGs input totals 10 7" xfId="36708" xr:uid="{00000000-0005-0000-0000-0000168D0000}"/>
    <cellStyle name="RIGs input totals 10 8" xfId="36709" xr:uid="{00000000-0005-0000-0000-0000178D0000}"/>
    <cellStyle name="RIGs input totals 10 9" xfId="36710" xr:uid="{00000000-0005-0000-0000-0000188D0000}"/>
    <cellStyle name="RIGs input totals 11" xfId="36711" xr:uid="{00000000-0005-0000-0000-0000198D0000}"/>
    <cellStyle name="RIGs input totals 11 10" xfId="36712" xr:uid="{00000000-0005-0000-0000-00001A8D0000}"/>
    <cellStyle name="RIGs input totals 11 11" xfId="36713" xr:uid="{00000000-0005-0000-0000-00001B8D0000}"/>
    <cellStyle name="RIGs input totals 11 12" xfId="36714" xr:uid="{00000000-0005-0000-0000-00001C8D0000}"/>
    <cellStyle name="RIGs input totals 11 13" xfId="36715" xr:uid="{00000000-0005-0000-0000-00001D8D0000}"/>
    <cellStyle name="RIGs input totals 11 14" xfId="36716" xr:uid="{00000000-0005-0000-0000-00001E8D0000}"/>
    <cellStyle name="RIGs input totals 11 15" xfId="36717" xr:uid="{00000000-0005-0000-0000-00001F8D0000}"/>
    <cellStyle name="RIGs input totals 11 16" xfId="36718" xr:uid="{00000000-0005-0000-0000-0000208D0000}"/>
    <cellStyle name="RIGs input totals 11 17" xfId="36719" xr:uid="{00000000-0005-0000-0000-0000218D0000}"/>
    <cellStyle name="RIGs input totals 11 18" xfId="36720" xr:uid="{00000000-0005-0000-0000-0000228D0000}"/>
    <cellStyle name="RIGs input totals 11 19" xfId="36721" xr:uid="{00000000-0005-0000-0000-0000238D0000}"/>
    <cellStyle name="RIGs input totals 11 2" xfId="36722" xr:uid="{00000000-0005-0000-0000-0000248D0000}"/>
    <cellStyle name="RIGs input totals 11 2 10" xfId="36723" xr:uid="{00000000-0005-0000-0000-0000258D0000}"/>
    <cellStyle name="RIGs input totals 11 2 11" xfId="36724" xr:uid="{00000000-0005-0000-0000-0000268D0000}"/>
    <cellStyle name="RIGs input totals 11 2 12" xfId="36725" xr:uid="{00000000-0005-0000-0000-0000278D0000}"/>
    <cellStyle name="RIGs input totals 11 2 13" xfId="36726" xr:uid="{00000000-0005-0000-0000-0000288D0000}"/>
    <cellStyle name="RIGs input totals 11 2 2" xfId="36727" xr:uid="{00000000-0005-0000-0000-0000298D0000}"/>
    <cellStyle name="RIGs input totals 11 2 2 2" xfId="36728" xr:uid="{00000000-0005-0000-0000-00002A8D0000}"/>
    <cellStyle name="RIGs input totals 11 2 2 3" xfId="36729" xr:uid="{00000000-0005-0000-0000-00002B8D0000}"/>
    <cellStyle name="RIGs input totals 11 2 3" xfId="36730" xr:uid="{00000000-0005-0000-0000-00002C8D0000}"/>
    <cellStyle name="RIGs input totals 11 2 3 2" xfId="36731" xr:uid="{00000000-0005-0000-0000-00002D8D0000}"/>
    <cellStyle name="RIGs input totals 11 2 3 3" xfId="36732" xr:uid="{00000000-0005-0000-0000-00002E8D0000}"/>
    <cellStyle name="RIGs input totals 11 2 4" xfId="36733" xr:uid="{00000000-0005-0000-0000-00002F8D0000}"/>
    <cellStyle name="RIGs input totals 11 2 5" xfId="36734" xr:uid="{00000000-0005-0000-0000-0000308D0000}"/>
    <cellStyle name="RIGs input totals 11 2 6" xfId="36735" xr:uid="{00000000-0005-0000-0000-0000318D0000}"/>
    <cellStyle name="RIGs input totals 11 2 7" xfId="36736" xr:uid="{00000000-0005-0000-0000-0000328D0000}"/>
    <cellStyle name="RIGs input totals 11 2 8" xfId="36737" xr:uid="{00000000-0005-0000-0000-0000338D0000}"/>
    <cellStyle name="RIGs input totals 11 2 9" xfId="36738" xr:uid="{00000000-0005-0000-0000-0000348D0000}"/>
    <cellStyle name="RIGs input totals 11 20" xfId="36739" xr:uid="{00000000-0005-0000-0000-0000358D0000}"/>
    <cellStyle name="RIGs input totals 11 21" xfId="36740" xr:uid="{00000000-0005-0000-0000-0000368D0000}"/>
    <cellStyle name="RIGs input totals 11 22" xfId="36741" xr:uid="{00000000-0005-0000-0000-0000378D0000}"/>
    <cellStyle name="RIGs input totals 11 23" xfId="36742" xr:uid="{00000000-0005-0000-0000-0000388D0000}"/>
    <cellStyle name="RIGs input totals 11 24" xfId="36743" xr:uid="{00000000-0005-0000-0000-0000398D0000}"/>
    <cellStyle name="RIGs input totals 11 25" xfId="36744" xr:uid="{00000000-0005-0000-0000-00003A8D0000}"/>
    <cellStyle name="RIGs input totals 11 26" xfId="36745" xr:uid="{00000000-0005-0000-0000-00003B8D0000}"/>
    <cellStyle name="RIGs input totals 11 27" xfId="36746" xr:uid="{00000000-0005-0000-0000-00003C8D0000}"/>
    <cellStyle name="RIGs input totals 11 28" xfId="36747" xr:uid="{00000000-0005-0000-0000-00003D8D0000}"/>
    <cellStyle name="RIGs input totals 11 29" xfId="36748" xr:uid="{00000000-0005-0000-0000-00003E8D0000}"/>
    <cellStyle name="RIGs input totals 11 3" xfId="36749" xr:uid="{00000000-0005-0000-0000-00003F8D0000}"/>
    <cellStyle name="RIGs input totals 11 3 2" xfId="36750" xr:uid="{00000000-0005-0000-0000-0000408D0000}"/>
    <cellStyle name="RIGs input totals 11 3 3" xfId="36751" xr:uid="{00000000-0005-0000-0000-0000418D0000}"/>
    <cellStyle name="RIGs input totals 11 30" xfId="36752" xr:uid="{00000000-0005-0000-0000-0000428D0000}"/>
    <cellStyle name="RIGs input totals 11 31" xfId="36753" xr:uid="{00000000-0005-0000-0000-0000438D0000}"/>
    <cellStyle name="RIGs input totals 11 32" xfId="36754" xr:uid="{00000000-0005-0000-0000-0000448D0000}"/>
    <cellStyle name="RIGs input totals 11 33" xfId="36755" xr:uid="{00000000-0005-0000-0000-0000458D0000}"/>
    <cellStyle name="RIGs input totals 11 34" xfId="36756" xr:uid="{00000000-0005-0000-0000-0000468D0000}"/>
    <cellStyle name="RIGs input totals 11 4" xfId="36757" xr:uid="{00000000-0005-0000-0000-0000478D0000}"/>
    <cellStyle name="RIGs input totals 11 4 2" xfId="36758" xr:uid="{00000000-0005-0000-0000-0000488D0000}"/>
    <cellStyle name="RIGs input totals 11 4 3" xfId="36759" xr:uid="{00000000-0005-0000-0000-0000498D0000}"/>
    <cellStyle name="RIGs input totals 11 5" xfId="36760" xr:uid="{00000000-0005-0000-0000-00004A8D0000}"/>
    <cellStyle name="RIGs input totals 11 6" xfId="36761" xr:uid="{00000000-0005-0000-0000-00004B8D0000}"/>
    <cellStyle name="RIGs input totals 11 7" xfId="36762" xr:uid="{00000000-0005-0000-0000-00004C8D0000}"/>
    <cellStyle name="RIGs input totals 11 8" xfId="36763" xr:uid="{00000000-0005-0000-0000-00004D8D0000}"/>
    <cellStyle name="RIGs input totals 11 9" xfId="36764" xr:uid="{00000000-0005-0000-0000-00004E8D0000}"/>
    <cellStyle name="RIGs input totals 12" xfId="36765" xr:uid="{00000000-0005-0000-0000-00004F8D0000}"/>
    <cellStyle name="RIGs input totals 12 10" xfId="36766" xr:uid="{00000000-0005-0000-0000-0000508D0000}"/>
    <cellStyle name="RIGs input totals 12 11" xfId="36767" xr:uid="{00000000-0005-0000-0000-0000518D0000}"/>
    <cellStyle name="RIGs input totals 12 12" xfId="36768" xr:uid="{00000000-0005-0000-0000-0000528D0000}"/>
    <cellStyle name="RIGs input totals 12 13" xfId="36769" xr:uid="{00000000-0005-0000-0000-0000538D0000}"/>
    <cellStyle name="RIGs input totals 12 14" xfId="36770" xr:uid="{00000000-0005-0000-0000-0000548D0000}"/>
    <cellStyle name="RIGs input totals 12 15" xfId="36771" xr:uid="{00000000-0005-0000-0000-0000558D0000}"/>
    <cellStyle name="RIGs input totals 12 16" xfId="36772" xr:uid="{00000000-0005-0000-0000-0000568D0000}"/>
    <cellStyle name="RIGs input totals 12 17" xfId="36773" xr:uid="{00000000-0005-0000-0000-0000578D0000}"/>
    <cellStyle name="RIGs input totals 12 18" xfId="36774" xr:uid="{00000000-0005-0000-0000-0000588D0000}"/>
    <cellStyle name="RIGs input totals 12 19" xfId="36775" xr:uid="{00000000-0005-0000-0000-0000598D0000}"/>
    <cellStyle name="RIGs input totals 12 2" xfId="36776" xr:uid="{00000000-0005-0000-0000-00005A8D0000}"/>
    <cellStyle name="RIGs input totals 12 2 10" xfId="36777" xr:uid="{00000000-0005-0000-0000-00005B8D0000}"/>
    <cellStyle name="RIGs input totals 12 2 11" xfId="36778" xr:uid="{00000000-0005-0000-0000-00005C8D0000}"/>
    <cellStyle name="RIGs input totals 12 2 12" xfId="36779" xr:uid="{00000000-0005-0000-0000-00005D8D0000}"/>
    <cellStyle name="RIGs input totals 12 2 13" xfId="36780" xr:uid="{00000000-0005-0000-0000-00005E8D0000}"/>
    <cellStyle name="RIGs input totals 12 2 2" xfId="36781" xr:uid="{00000000-0005-0000-0000-00005F8D0000}"/>
    <cellStyle name="RIGs input totals 12 2 2 2" xfId="36782" xr:uid="{00000000-0005-0000-0000-0000608D0000}"/>
    <cellStyle name="RIGs input totals 12 2 2 3" xfId="36783" xr:uid="{00000000-0005-0000-0000-0000618D0000}"/>
    <cellStyle name="RIGs input totals 12 2 3" xfId="36784" xr:uid="{00000000-0005-0000-0000-0000628D0000}"/>
    <cellStyle name="RIGs input totals 12 2 3 2" xfId="36785" xr:uid="{00000000-0005-0000-0000-0000638D0000}"/>
    <cellStyle name="RIGs input totals 12 2 3 3" xfId="36786" xr:uid="{00000000-0005-0000-0000-0000648D0000}"/>
    <cellStyle name="RIGs input totals 12 2 4" xfId="36787" xr:uid="{00000000-0005-0000-0000-0000658D0000}"/>
    <cellStyle name="RIGs input totals 12 2 5" xfId="36788" xr:uid="{00000000-0005-0000-0000-0000668D0000}"/>
    <cellStyle name="RIGs input totals 12 2 6" xfId="36789" xr:uid="{00000000-0005-0000-0000-0000678D0000}"/>
    <cellStyle name="RIGs input totals 12 2 7" xfId="36790" xr:uid="{00000000-0005-0000-0000-0000688D0000}"/>
    <cellStyle name="RIGs input totals 12 2 8" xfId="36791" xr:uid="{00000000-0005-0000-0000-0000698D0000}"/>
    <cellStyle name="RIGs input totals 12 2 9" xfId="36792" xr:uid="{00000000-0005-0000-0000-00006A8D0000}"/>
    <cellStyle name="RIGs input totals 12 20" xfId="36793" xr:uid="{00000000-0005-0000-0000-00006B8D0000}"/>
    <cellStyle name="RIGs input totals 12 21" xfId="36794" xr:uid="{00000000-0005-0000-0000-00006C8D0000}"/>
    <cellStyle name="RIGs input totals 12 22" xfId="36795" xr:uid="{00000000-0005-0000-0000-00006D8D0000}"/>
    <cellStyle name="RIGs input totals 12 23" xfId="36796" xr:uid="{00000000-0005-0000-0000-00006E8D0000}"/>
    <cellStyle name="RIGs input totals 12 24" xfId="36797" xr:uid="{00000000-0005-0000-0000-00006F8D0000}"/>
    <cellStyle name="RIGs input totals 12 25" xfId="36798" xr:uid="{00000000-0005-0000-0000-0000708D0000}"/>
    <cellStyle name="RIGs input totals 12 26" xfId="36799" xr:uid="{00000000-0005-0000-0000-0000718D0000}"/>
    <cellStyle name="RIGs input totals 12 27" xfId="36800" xr:uid="{00000000-0005-0000-0000-0000728D0000}"/>
    <cellStyle name="RIGs input totals 12 28" xfId="36801" xr:uid="{00000000-0005-0000-0000-0000738D0000}"/>
    <cellStyle name="RIGs input totals 12 29" xfId="36802" xr:uid="{00000000-0005-0000-0000-0000748D0000}"/>
    <cellStyle name="RIGs input totals 12 3" xfId="36803" xr:uid="{00000000-0005-0000-0000-0000758D0000}"/>
    <cellStyle name="RIGs input totals 12 3 2" xfId="36804" xr:uid="{00000000-0005-0000-0000-0000768D0000}"/>
    <cellStyle name="RIGs input totals 12 3 3" xfId="36805" xr:uid="{00000000-0005-0000-0000-0000778D0000}"/>
    <cellStyle name="RIGs input totals 12 30" xfId="36806" xr:uid="{00000000-0005-0000-0000-0000788D0000}"/>
    <cellStyle name="RIGs input totals 12 31" xfId="36807" xr:uid="{00000000-0005-0000-0000-0000798D0000}"/>
    <cellStyle name="RIGs input totals 12 32" xfId="36808" xr:uid="{00000000-0005-0000-0000-00007A8D0000}"/>
    <cellStyle name="RIGs input totals 12 33" xfId="36809" xr:uid="{00000000-0005-0000-0000-00007B8D0000}"/>
    <cellStyle name="RIGs input totals 12 34" xfId="36810" xr:uid="{00000000-0005-0000-0000-00007C8D0000}"/>
    <cellStyle name="RIGs input totals 12 4" xfId="36811" xr:uid="{00000000-0005-0000-0000-00007D8D0000}"/>
    <cellStyle name="RIGs input totals 12 4 2" xfId="36812" xr:uid="{00000000-0005-0000-0000-00007E8D0000}"/>
    <cellStyle name="RIGs input totals 12 4 3" xfId="36813" xr:uid="{00000000-0005-0000-0000-00007F8D0000}"/>
    <cellStyle name="RIGs input totals 12 5" xfId="36814" xr:uid="{00000000-0005-0000-0000-0000808D0000}"/>
    <cellStyle name="RIGs input totals 12 6" xfId="36815" xr:uid="{00000000-0005-0000-0000-0000818D0000}"/>
    <cellStyle name="RIGs input totals 12 7" xfId="36816" xr:uid="{00000000-0005-0000-0000-0000828D0000}"/>
    <cellStyle name="RIGs input totals 12 8" xfId="36817" xr:uid="{00000000-0005-0000-0000-0000838D0000}"/>
    <cellStyle name="RIGs input totals 12 9" xfId="36818" xr:uid="{00000000-0005-0000-0000-0000848D0000}"/>
    <cellStyle name="RIGs input totals 13" xfId="36819" xr:uid="{00000000-0005-0000-0000-0000858D0000}"/>
    <cellStyle name="RIGs input totals 13 10" xfId="36820" xr:uid="{00000000-0005-0000-0000-0000868D0000}"/>
    <cellStyle name="RIGs input totals 13 11" xfId="36821" xr:uid="{00000000-0005-0000-0000-0000878D0000}"/>
    <cellStyle name="RIGs input totals 13 12" xfId="36822" xr:uid="{00000000-0005-0000-0000-0000888D0000}"/>
    <cellStyle name="RIGs input totals 13 13" xfId="36823" xr:uid="{00000000-0005-0000-0000-0000898D0000}"/>
    <cellStyle name="RIGs input totals 13 2" xfId="36824" xr:uid="{00000000-0005-0000-0000-00008A8D0000}"/>
    <cellStyle name="RIGs input totals 13 2 2" xfId="36825" xr:uid="{00000000-0005-0000-0000-00008B8D0000}"/>
    <cellStyle name="RIGs input totals 13 2 3" xfId="36826" xr:uid="{00000000-0005-0000-0000-00008C8D0000}"/>
    <cellStyle name="RIGs input totals 13 3" xfId="36827" xr:uid="{00000000-0005-0000-0000-00008D8D0000}"/>
    <cellStyle name="RIGs input totals 13 3 2" xfId="36828" xr:uid="{00000000-0005-0000-0000-00008E8D0000}"/>
    <cellStyle name="RIGs input totals 13 3 3" xfId="36829" xr:uid="{00000000-0005-0000-0000-00008F8D0000}"/>
    <cellStyle name="RIGs input totals 13 4" xfId="36830" xr:uid="{00000000-0005-0000-0000-0000908D0000}"/>
    <cellStyle name="RIGs input totals 13 5" xfId="36831" xr:uid="{00000000-0005-0000-0000-0000918D0000}"/>
    <cellStyle name="RIGs input totals 13 6" xfId="36832" xr:uid="{00000000-0005-0000-0000-0000928D0000}"/>
    <cellStyle name="RIGs input totals 13 7" xfId="36833" xr:uid="{00000000-0005-0000-0000-0000938D0000}"/>
    <cellStyle name="RIGs input totals 13 8" xfId="36834" xr:uid="{00000000-0005-0000-0000-0000948D0000}"/>
    <cellStyle name="RIGs input totals 13 9" xfId="36835" xr:uid="{00000000-0005-0000-0000-0000958D0000}"/>
    <cellStyle name="RIGs input totals 14" xfId="36836" xr:uid="{00000000-0005-0000-0000-0000968D0000}"/>
    <cellStyle name="RIGs input totals 14 2" xfId="36837" xr:uid="{00000000-0005-0000-0000-0000978D0000}"/>
    <cellStyle name="RIGs input totals 14 2 2" xfId="36838" xr:uid="{00000000-0005-0000-0000-0000988D0000}"/>
    <cellStyle name="RIGs input totals 14 2 3" xfId="36839" xr:uid="{00000000-0005-0000-0000-0000998D0000}"/>
    <cellStyle name="RIGs input totals 14 3" xfId="36840" xr:uid="{00000000-0005-0000-0000-00009A8D0000}"/>
    <cellStyle name="RIGs input totals 14 3 2" xfId="36841" xr:uid="{00000000-0005-0000-0000-00009B8D0000}"/>
    <cellStyle name="RIGs input totals 14 4" xfId="36842" xr:uid="{00000000-0005-0000-0000-00009C8D0000}"/>
    <cellStyle name="RIGs input totals 15" xfId="36843" xr:uid="{00000000-0005-0000-0000-00009D8D0000}"/>
    <cellStyle name="RIGs input totals 15 2" xfId="36844" xr:uid="{00000000-0005-0000-0000-00009E8D0000}"/>
    <cellStyle name="RIGs input totals 16" xfId="36845" xr:uid="{00000000-0005-0000-0000-00009F8D0000}"/>
    <cellStyle name="RIGs input totals 16 2" xfId="36846" xr:uid="{00000000-0005-0000-0000-0000A08D0000}"/>
    <cellStyle name="RIGs input totals 17" xfId="36847" xr:uid="{00000000-0005-0000-0000-0000A18D0000}"/>
    <cellStyle name="RIGs input totals 17 2" xfId="36848" xr:uid="{00000000-0005-0000-0000-0000A28D0000}"/>
    <cellStyle name="RIGs input totals 18" xfId="36849" xr:uid="{00000000-0005-0000-0000-0000A38D0000}"/>
    <cellStyle name="RIGs input totals 18 2" xfId="36850" xr:uid="{00000000-0005-0000-0000-0000A48D0000}"/>
    <cellStyle name="RIGs input totals 19" xfId="36851" xr:uid="{00000000-0005-0000-0000-0000A58D0000}"/>
    <cellStyle name="RIGs input totals 19 2" xfId="36852" xr:uid="{00000000-0005-0000-0000-0000A68D0000}"/>
    <cellStyle name="RIGs input totals 2" xfId="1284" xr:uid="{00000000-0005-0000-0000-0000A78D0000}"/>
    <cellStyle name="RIGs input totals 2 10" xfId="36853" xr:uid="{00000000-0005-0000-0000-0000A88D0000}"/>
    <cellStyle name="RIGs input totals 2 10 10" xfId="36854" xr:uid="{00000000-0005-0000-0000-0000A98D0000}"/>
    <cellStyle name="RIGs input totals 2 10 11" xfId="36855" xr:uid="{00000000-0005-0000-0000-0000AA8D0000}"/>
    <cellStyle name="RIGs input totals 2 10 12" xfId="36856" xr:uid="{00000000-0005-0000-0000-0000AB8D0000}"/>
    <cellStyle name="RIGs input totals 2 10 13" xfId="36857" xr:uid="{00000000-0005-0000-0000-0000AC8D0000}"/>
    <cellStyle name="RIGs input totals 2 10 14" xfId="36858" xr:uid="{00000000-0005-0000-0000-0000AD8D0000}"/>
    <cellStyle name="RIGs input totals 2 10 15" xfId="36859" xr:uid="{00000000-0005-0000-0000-0000AE8D0000}"/>
    <cellStyle name="RIGs input totals 2 10 16" xfId="36860" xr:uid="{00000000-0005-0000-0000-0000AF8D0000}"/>
    <cellStyle name="RIGs input totals 2 10 17" xfId="36861" xr:uid="{00000000-0005-0000-0000-0000B08D0000}"/>
    <cellStyle name="RIGs input totals 2 10 18" xfId="36862" xr:uid="{00000000-0005-0000-0000-0000B18D0000}"/>
    <cellStyle name="RIGs input totals 2 10 19" xfId="36863" xr:uid="{00000000-0005-0000-0000-0000B28D0000}"/>
    <cellStyle name="RIGs input totals 2 10 2" xfId="36864" xr:uid="{00000000-0005-0000-0000-0000B38D0000}"/>
    <cellStyle name="RIGs input totals 2 10 2 10" xfId="36865" xr:uid="{00000000-0005-0000-0000-0000B48D0000}"/>
    <cellStyle name="RIGs input totals 2 10 2 11" xfId="36866" xr:uid="{00000000-0005-0000-0000-0000B58D0000}"/>
    <cellStyle name="RIGs input totals 2 10 2 12" xfId="36867" xr:uid="{00000000-0005-0000-0000-0000B68D0000}"/>
    <cellStyle name="RIGs input totals 2 10 2 13" xfId="36868" xr:uid="{00000000-0005-0000-0000-0000B78D0000}"/>
    <cellStyle name="RIGs input totals 2 10 2 2" xfId="36869" xr:uid="{00000000-0005-0000-0000-0000B88D0000}"/>
    <cellStyle name="RIGs input totals 2 10 2 2 2" xfId="36870" xr:uid="{00000000-0005-0000-0000-0000B98D0000}"/>
    <cellStyle name="RIGs input totals 2 10 2 2 3" xfId="36871" xr:uid="{00000000-0005-0000-0000-0000BA8D0000}"/>
    <cellStyle name="RIGs input totals 2 10 2 3" xfId="36872" xr:uid="{00000000-0005-0000-0000-0000BB8D0000}"/>
    <cellStyle name="RIGs input totals 2 10 2 3 2" xfId="36873" xr:uid="{00000000-0005-0000-0000-0000BC8D0000}"/>
    <cellStyle name="RIGs input totals 2 10 2 3 3" xfId="36874" xr:uid="{00000000-0005-0000-0000-0000BD8D0000}"/>
    <cellStyle name="RIGs input totals 2 10 2 4" xfId="36875" xr:uid="{00000000-0005-0000-0000-0000BE8D0000}"/>
    <cellStyle name="RIGs input totals 2 10 2 5" xfId="36876" xr:uid="{00000000-0005-0000-0000-0000BF8D0000}"/>
    <cellStyle name="RIGs input totals 2 10 2 6" xfId="36877" xr:uid="{00000000-0005-0000-0000-0000C08D0000}"/>
    <cellStyle name="RIGs input totals 2 10 2 7" xfId="36878" xr:uid="{00000000-0005-0000-0000-0000C18D0000}"/>
    <cellStyle name="RIGs input totals 2 10 2 8" xfId="36879" xr:uid="{00000000-0005-0000-0000-0000C28D0000}"/>
    <cellStyle name="RIGs input totals 2 10 2 9" xfId="36880" xr:uid="{00000000-0005-0000-0000-0000C38D0000}"/>
    <cellStyle name="RIGs input totals 2 10 20" xfId="36881" xr:uid="{00000000-0005-0000-0000-0000C48D0000}"/>
    <cellStyle name="RIGs input totals 2 10 21" xfId="36882" xr:uid="{00000000-0005-0000-0000-0000C58D0000}"/>
    <cellStyle name="RIGs input totals 2 10 22" xfId="36883" xr:uid="{00000000-0005-0000-0000-0000C68D0000}"/>
    <cellStyle name="RIGs input totals 2 10 23" xfId="36884" xr:uid="{00000000-0005-0000-0000-0000C78D0000}"/>
    <cellStyle name="RIGs input totals 2 10 24" xfId="36885" xr:uid="{00000000-0005-0000-0000-0000C88D0000}"/>
    <cellStyle name="RIGs input totals 2 10 25" xfId="36886" xr:uid="{00000000-0005-0000-0000-0000C98D0000}"/>
    <cellStyle name="RIGs input totals 2 10 26" xfId="36887" xr:uid="{00000000-0005-0000-0000-0000CA8D0000}"/>
    <cellStyle name="RIGs input totals 2 10 27" xfId="36888" xr:uid="{00000000-0005-0000-0000-0000CB8D0000}"/>
    <cellStyle name="RIGs input totals 2 10 28" xfId="36889" xr:uid="{00000000-0005-0000-0000-0000CC8D0000}"/>
    <cellStyle name="RIGs input totals 2 10 29" xfId="36890" xr:uid="{00000000-0005-0000-0000-0000CD8D0000}"/>
    <cellStyle name="RIGs input totals 2 10 3" xfId="36891" xr:uid="{00000000-0005-0000-0000-0000CE8D0000}"/>
    <cellStyle name="RIGs input totals 2 10 3 2" xfId="36892" xr:uid="{00000000-0005-0000-0000-0000CF8D0000}"/>
    <cellStyle name="RIGs input totals 2 10 3 3" xfId="36893" xr:uid="{00000000-0005-0000-0000-0000D08D0000}"/>
    <cellStyle name="RIGs input totals 2 10 30" xfId="36894" xr:uid="{00000000-0005-0000-0000-0000D18D0000}"/>
    <cellStyle name="RIGs input totals 2 10 31" xfId="36895" xr:uid="{00000000-0005-0000-0000-0000D28D0000}"/>
    <cellStyle name="RIGs input totals 2 10 32" xfId="36896" xr:uid="{00000000-0005-0000-0000-0000D38D0000}"/>
    <cellStyle name="RIGs input totals 2 10 33" xfId="36897" xr:uid="{00000000-0005-0000-0000-0000D48D0000}"/>
    <cellStyle name="RIGs input totals 2 10 34" xfId="36898" xr:uid="{00000000-0005-0000-0000-0000D58D0000}"/>
    <cellStyle name="RIGs input totals 2 10 4" xfId="36899" xr:uid="{00000000-0005-0000-0000-0000D68D0000}"/>
    <cellStyle name="RIGs input totals 2 10 4 2" xfId="36900" xr:uid="{00000000-0005-0000-0000-0000D78D0000}"/>
    <cellStyle name="RIGs input totals 2 10 4 3" xfId="36901" xr:uid="{00000000-0005-0000-0000-0000D88D0000}"/>
    <cellStyle name="RIGs input totals 2 10 5" xfId="36902" xr:uid="{00000000-0005-0000-0000-0000D98D0000}"/>
    <cellStyle name="RIGs input totals 2 10 6" xfId="36903" xr:uid="{00000000-0005-0000-0000-0000DA8D0000}"/>
    <cellStyle name="RIGs input totals 2 10 7" xfId="36904" xr:uid="{00000000-0005-0000-0000-0000DB8D0000}"/>
    <cellStyle name="RIGs input totals 2 10 8" xfId="36905" xr:uid="{00000000-0005-0000-0000-0000DC8D0000}"/>
    <cellStyle name="RIGs input totals 2 10 9" xfId="36906" xr:uid="{00000000-0005-0000-0000-0000DD8D0000}"/>
    <cellStyle name="RIGs input totals 2 11" xfId="36907" xr:uid="{00000000-0005-0000-0000-0000DE8D0000}"/>
    <cellStyle name="RIGs input totals 2 11 10" xfId="36908" xr:uid="{00000000-0005-0000-0000-0000DF8D0000}"/>
    <cellStyle name="RIGs input totals 2 11 11" xfId="36909" xr:uid="{00000000-0005-0000-0000-0000E08D0000}"/>
    <cellStyle name="RIGs input totals 2 11 12" xfId="36910" xr:uid="{00000000-0005-0000-0000-0000E18D0000}"/>
    <cellStyle name="RIGs input totals 2 11 13" xfId="36911" xr:uid="{00000000-0005-0000-0000-0000E28D0000}"/>
    <cellStyle name="RIGs input totals 2 11 14" xfId="36912" xr:uid="{00000000-0005-0000-0000-0000E38D0000}"/>
    <cellStyle name="RIGs input totals 2 11 15" xfId="36913" xr:uid="{00000000-0005-0000-0000-0000E48D0000}"/>
    <cellStyle name="RIGs input totals 2 11 16" xfId="36914" xr:uid="{00000000-0005-0000-0000-0000E58D0000}"/>
    <cellStyle name="RIGs input totals 2 11 17" xfId="36915" xr:uid="{00000000-0005-0000-0000-0000E68D0000}"/>
    <cellStyle name="RIGs input totals 2 11 18" xfId="36916" xr:uid="{00000000-0005-0000-0000-0000E78D0000}"/>
    <cellStyle name="RIGs input totals 2 11 19" xfId="36917" xr:uid="{00000000-0005-0000-0000-0000E88D0000}"/>
    <cellStyle name="RIGs input totals 2 11 2" xfId="36918" xr:uid="{00000000-0005-0000-0000-0000E98D0000}"/>
    <cellStyle name="RIGs input totals 2 11 2 10" xfId="36919" xr:uid="{00000000-0005-0000-0000-0000EA8D0000}"/>
    <cellStyle name="RIGs input totals 2 11 2 11" xfId="36920" xr:uid="{00000000-0005-0000-0000-0000EB8D0000}"/>
    <cellStyle name="RIGs input totals 2 11 2 12" xfId="36921" xr:uid="{00000000-0005-0000-0000-0000EC8D0000}"/>
    <cellStyle name="RIGs input totals 2 11 2 13" xfId="36922" xr:uid="{00000000-0005-0000-0000-0000ED8D0000}"/>
    <cellStyle name="RIGs input totals 2 11 2 2" xfId="36923" xr:uid="{00000000-0005-0000-0000-0000EE8D0000}"/>
    <cellStyle name="RIGs input totals 2 11 2 2 2" xfId="36924" xr:uid="{00000000-0005-0000-0000-0000EF8D0000}"/>
    <cellStyle name="RIGs input totals 2 11 2 2 3" xfId="36925" xr:uid="{00000000-0005-0000-0000-0000F08D0000}"/>
    <cellStyle name="RIGs input totals 2 11 2 3" xfId="36926" xr:uid="{00000000-0005-0000-0000-0000F18D0000}"/>
    <cellStyle name="RIGs input totals 2 11 2 3 2" xfId="36927" xr:uid="{00000000-0005-0000-0000-0000F28D0000}"/>
    <cellStyle name="RIGs input totals 2 11 2 3 3" xfId="36928" xr:uid="{00000000-0005-0000-0000-0000F38D0000}"/>
    <cellStyle name="RIGs input totals 2 11 2 4" xfId="36929" xr:uid="{00000000-0005-0000-0000-0000F48D0000}"/>
    <cellStyle name="RIGs input totals 2 11 2 5" xfId="36930" xr:uid="{00000000-0005-0000-0000-0000F58D0000}"/>
    <cellStyle name="RIGs input totals 2 11 2 6" xfId="36931" xr:uid="{00000000-0005-0000-0000-0000F68D0000}"/>
    <cellStyle name="RIGs input totals 2 11 2 7" xfId="36932" xr:uid="{00000000-0005-0000-0000-0000F78D0000}"/>
    <cellStyle name="RIGs input totals 2 11 2 8" xfId="36933" xr:uid="{00000000-0005-0000-0000-0000F88D0000}"/>
    <cellStyle name="RIGs input totals 2 11 2 9" xfId="36934" xr:uid="{00000000-0005-0000-0000-0000F98D0000}"/>
    <cellStyle name="RIGs input totals 2 11 20" xfId="36935" xr:uid="{00000000-0005-0000-0000-0000FA8D0000}"/>
    <cellStyle name="RIGs input totals 2 11 21" xfId="36936" xr:uid="{00000000-0005-0000-0000-0000FB8D0000}"/>
    <cellStyle name="RIGs input totals 2 11 22" xfId="36937" xr:uid="{00000000-0005-0000-0000-0000FC8D0000}"/>
    <cellStyle name="RIGs input totals 2 11 23" xfId="36938" xr:uid="{00000000-0005-0000-0000-0000FD8D0000}"/>
    <cellStyle name="RIGs input totals 2 11 24" xfId="36939" xr:uid="{00000000-0005-0000-0000-0000FE8D0000}"/>
    <cellStyle name="RIGs input totals 2 11 25" xfId="36940" xr:uid="{00000000-0005-0000-0000-0000FF8D0000}"/>
    <cellStyle name="RIGs input totals 2 11 26" xfId="36941" xr:uid="{00000000-0005-0000-0000-0000008E0000}"/>
    <cellStyle name="RIGs input totals 2 11 27" xfId="36942" xr:uid="{00000000-0005-0000-0000-0000018E0000}"/>
    <cellStyle name="RIGs input totals 2 11 28" xfId="36943" xr:uid="{00000000-0005-0000-0000-0000028E0000}"/>
    <cellStyle name="RIGs input totals 2 11 29" xfId="36944" xr:uid="{00000000-0005-0000-0000-0000038E0000}"/>
    <cellStyle name="RIGs input totals 2 11 3" xfId="36945" xr:uid="{00000000-0005-0000-0000-0000048E0000}"/>
    <cellStyle name="RIGs input totals 2 11 3 2" xfId="36946" xr:uid="{00000000-0005-0000-0000-0000058E0000}"/>
    <cellStyle name="RIGs input totals 2 11 3 3" xfId="36947" xr:uid="{00000000-0005-0000-0000-0000068E0000}"/>
    <cellStyle name="RIGs input totals 2 11 30" xfId="36948" xr:uid="{00000000-0005-0000-0000-0000078E0000}"/>
    <cellStyle name="RIGs input totals 2 11 31" xfId="36949" xr:uid="{00000000-0005-0000-0000-0000088E0000}"/>
    <cellStyle name="RIGs input totals 2 11 32" xfId="36950" xr:uid="{00000000-0005-0000-0000-0000098E0000}"/>
    <cellStyle name="RIGs input totals 2 11 33" xfId="36951" xr:uid="{00000000-0005-0000-0000-00000A8E0000}"/>
    <cellStyle name="RIGs input totals 2 11 34" xfId="36952" xr:uid="{00000000-0005-0000-0000-00000B8E0000}"/>
    <cellStyle name="RIGs input totals 2 11 4" xfId="36953" xr:uid="{00000000-0005-0000-0000-00000C8E0000}"/>
    <cellStyle name="RIGs input totals 2 11 4 2" xfId="36954" xr:uid="{00000000-0005-0000-0000-00000D8E0000}"/>
    <cellStyle name="RIGs input totals 2 11 4 3" xfId="36955" xr:uid="{00000000-0005-0000-0000-00000E8E0000}"/>
    <cellStyle name="RIGs input totals 2 11 5" xfId="36956" xr:uid="{00000000-0005-0000-0000-00000F8E0000}"/>
    <cellStyle name="RIGs input totals 2 11 6" xfId="36957" xr:uid="{00000000-0005-0000-0000-0000108E0000}"/>
    <cellStyle name="RIGs input totals 2 11 7" xfId="36958" xr:uid="{00000000-0005-0000-0000-0000118E0000}"/>
    <cellStyle name="RIGs input totals 2 11 8" xfId="36959" xr:uid="{00000000-0005-0000-0000-0000128E0000}"/>
    <cellStyle name="RIGs input totals 2 11 9" xfId="36960" xr:uid="{00000000-0005-0000-0000-0000138E0000}"/>
    <cellStyle name="RIGs input totals 2 12" xfId="36961" xr:uid="{00000000-0005-0000-0000-0000148E0000}"/>
    <cellStyle name="RIGs input totals 2 12 10" xfId="36962" xr:uid="{00000000-0005-0000-0000-0000158E0000}"/>
    <cellStyle name="RIGs input totals 2 12 11" xfId="36963" xr:uid="{00000000-0005-0000-0000-0000168E0000}"/>
    <cellStyle name="RIGs input totals 2 12 12" xfId="36964" xr:uid="{00000000-0005-0000-0000-0000178E0000}"/>
    <cellStyle name="RIGs input totals 2 12 13" xfId="36965" xr:uid="{00000000-0005-0000-0000-0000188E0000}"/>
    <cellStyle name="RIGs input totals 2 12 2" xfId="36966" xr:uid="{00000000-0005-0000-0000-0000198E0000}"/>
    <cellStyle name="RIGs input totals 2 12 2 2" xfId="36967" xr:uid="{00000000-0005-0000-0000-00001A8E0000}"/>
    <cellStyle name="RIGs input totals 2 12 2 3" xfId="36968" xr:uid="{00000000-0005-0000-0000-00001B8E0000}"/>
    <cellStyle name="RIGs input totals 2 12 3" xfId="36969" xr:uid="{00000000-0005-0000-0000-00001C8E0000}"/>
    <cellStyle name="RIGs input totals 2 12 3 2" xfId="36970" xr:uid="{00000000-0005-0000-0000-00001D8E0000}"/>
    <cellStyle name="RIGs input totals 2 12 3 3" xfId="36971" xr:uid="{00000000-0005-0000-0000-00001E8E0000}"/>
    <cellStyle name="RIGs input totals 2 12 4" xfId="36972" xr:uid="{00000000-0005-0000-0000-00001F8E0000}"/>
    <cellStyle name="RIGs input totals 2 12 5" xfId="36973" xr:uid="{00000000-0005-0000-0000-0000208E0000}"/>
    <cellStyle name="RIGs input totals 2 12 6" xfId="36974" xr:uid="{00000000-0005-0000-0000-0000218E0000}"/>
    <cellStyle name="RIGs input totals 2 12 7" xfId="36975" xr:uid="{00000000-0005-0000-0000-0000228E0000}"/>
    <cellStyle name="RIGs input totals 2 12 8" xfId="36976" xr:uid="{00000000-0005-0000-0000-0000238E0000}"/>
    <cellStyle name="RIGs input totals 2 12 9" xfId="36977" xr:uid="{00000000-0005-0000-0000-0000248E0000}"/>
    <cellStyle name="RIGs input totals 2 13" xfId="36978" xr:uid="{00000000-0005-0000-0000-0000258E0000}"/>
    <cellStyle name="RIGs input totals 2 13 2" xfId="36979" xr:uid="{00000000-0005-0000-0000-0000268E0000}"/>
    <cellStyle name="RIGs input totals 2 13 2 2" xfId="36980" xr:uid="{00000000-0005-0000-0000-0000278E0000}"/>
    <cellStyle name="RIGs input totals 2 13 2 3" xfId="36981" xr:uid="{00000000-0005-0000-0000-0000288E0000}"/>
    <cellStyle name="RIGs input totals 2 13 3" xfId="36982" xr:uid="{00000000-0005-0000-0000-0000298E0000}"/>
    <cellStyle name="RIGs input totals 2 13 3 2" xfId="36983" xr:uid="{00000000-0005-0000-0000-00002A8E0000}"/>
    <cellStyle name="RIGs input totals 2 13 4" xfId="36984" xr:uid="{00000000-0005-0000-0000-00002B8E0000}"/>
    <cellStyle name="RIGs input totals 2 14" xfId="36985" xr:uid="{00000000-0005-0000-0000-00002C8E0000}"/>
    <cellStyle name="RIGs input totals 2 14 2" xfId="36986" xr:uid="{00000000-0005-0000-0000-00002D8E0000}"/>
    <cellStyle name="RIGs input totals 2 15" xfId="36987" xr:uid="{00000000-0005-0000-0000-00002E8E0000}"/>
    <cellStyle name="RIGs input totals 2 15 2" xfId="36988" xr:uid="{00000000-0005-0000-0000-00002F8E0000}"/>
    <cellStyle name="RIGs input totals 2 16" xfId="36989" xr:uid="{00000000-0005-0000-0000-0000308E0000}"/>
    <cellStyle name="RIGs input totals 2 16 2" xfId="36990" xr:uid="{00000000-0005-0000-0000-0000318E0000}"/>
    <cellStyle name="RIGs input totals 2 17" xfId="36991" xr:uid="{00000000-0005-0000-0000-0000328E0000}"/>
    <cellStyle name="RIGs input totals 2 17 2" xfId="36992" xr:uid="{00000000-0005-0000-0000-0000338E0000}"/>
    <cellStyle name="RIGs input totals 2 18" xfId="36993" xr:uid="{00000000-0005-0000-0000-0000348E0000}"/>
    <cellStyle name="RIGs input totals 2 18 2" xfId="36994" xr:uid="{00000000-0005-0000-0000-0000358E0000}"/>
    <cellStyle name="RIGs input totals 2 19" xfId="36995" xr:uid="{00000000-0005-0000-0000-0000368E0000}"/>
    <cellStyle name="RIGs input totals 2 19 2" xfId="36996" xr:uid="{00000000-0005-0000-0000-0000378E0000}"/>
    <cellStyle name="RIGs input totals 2 2" xfId="1285" xr:uid="{00000000-0005-0000-0000-0000388E0000}"/>
    <cellStyle name="RIGs input totals 2 2 10" xfId="36997" xr:uid="{00000000-0005-0000-0000-0000398E0000}"/>
    <cellStyle name="RIGs input totals 2 2 10 2" xfId="36998" xr:uid="{00000000-0005-0000-0000-00003A8E0000}"/>
    <cellStyle name="RIGs input totals 2 2 11" xfId="36999" xr:uid="{00000000-0005-0000-0000-00003B8E0000}"/>
    <cellStyle name="RIGs input totals 2 2 11 2" xfId="37000" xr:uid="{00000000-0005-0000-0000-00003C8E0000}"/>
    <cellStyle name="RIGs input totals 2 2 12" xfId="37001" xr:uid="{00000000-0005-0000-0000-00003D8E0000}"/>
    <cellStyle name="RIGs input totals 2 2 12 2" xfId="37002" xr:uid="{00000000-0005-0000-0000-00003E8E0000}"/>
    <cellStyle name="RIGs input totals 2 2 13" xfId="37003" xr:uid="{00000000-0005-0000-0000-00003F8E0000}"/>
    <cellStyle name="RIGs input totals 2 2 13 2" xfId="37004" xr:uid="{00000000-0005-0000-0000-0000408E0000}"/>
    <cellStyle name="RIGs input totals 2 2 14" xfId="37005" xr:uid="{00000000-0005-0000-0000-0000418E0000}"/>
    <cellStyle name="RIGs input totals 2 2 14 2" xfId="37006" xr:uid="{00000000-0005-0000-0000-0000428E0000}"/>
    <cellStyle name="RIGs input totals 2 2 15" xfId="37007" xr:uid="{00000000-0005-0000-0000-0000438E0000}"/>
    <cellStyle name="RIGs input totals 2 2 15 2" xfId="37008" xr:uid="{00000000-0005-0000-0000-0000448E0000}"/>
    <cellStyle name="RIGs input totals 2 2 16" xfId="37009" xr:uid="{00000000-0005-0000-0000-0000458E0000}"/>
    <cellStyle name="RIGs input totals 2 2 16 2" xfId="37010" xr:uid="{00000000-0005-0000-0000-0000468E0000}"/>
    <cellStyle name="RIGs input totals 2 2 17" xfId="37011" xr:uid="{00000000-0005-0000-0000-0000478E0000}"/>
    <cellStyle name="RIGs input totals 2 2 17 2" xfId="37012" xr:uid="{00000000-0005-0000-0000-0000488E0000}"/>
    <cellStyle name="RIGs input totals 2 2 18" xfId="37013" xr:uid="{00000000-0005-0000-0000-0000498E0000}"/>
    <cellStyle name="RIGs input totals 2 2 18 2" xfId="37014" xr:uid="{00000000-0005-0000-0000-00004A8E0000}"/>
    <cellStyle name="RIGs input totals 2 2 19" xfId="37015" xr:uid="{00000000-0005-0000-0000-00004B8E0000}"/>
    <cellStyle name="RIGs input totals 2 2 19 2" xfId="37016" xr:uid="{00000000-0005-0000-0000-00004C8E0000}"/>
    <cellStyle name="RIGs input totals 2 2 2" xfId="1286" xr:uid="{00000000-0005-0000-0000-00004D8E0000}"/>
    <cellStyle name="RIGs input totals 2 2 2 10" xfId="37017" xr:uid="{00000000-0005-0000-0000-00004E8E0000}"/>
    <cellStyle name="RIGs input totals 2 2 2 10 2" xfId="37018" xr:uid="{00000000-0005-0000-0000-00004F8E0000}"/>
    <cellStyle name="RIGs input totals 2 2 2 11" xfId="37019" xr:uid="{00000000-0005-0000-0000-0000508E0000}"/>
    <cellStyle name="RIGs input totals 2 2 2 11 2" xfId="37020" xr:uid="{00000000-0005-0000-0000-0000518E0000}"/>
    <cellStyle name="RIGs input totals 2 2 2 12" xfId="37021" xr:uid="{00000000-0005-0000-0000-0000528E0000}"/>
    <cellStyle name="RIGs input totals 2 2 2 12 2" xfId="37022" xr:uid="{00000000-0005-0000-0000-0000538E0000}"/>
    <cellStyle name="RIGs input totals 2 2 2 13" xfId="37023" xr:uid="{00000000-0005-0000-0000-0000548E0000}"/>
    <cellStyle name="RIGs input totals 2 2 2 13 2" xfId="37024" xr:uid="{00000000-0005-0000-0000-0000558E0000}"/>
    <cellStyle name="RIGs input totals 2 2 2 14" xfId="37025" xr:uid="{00000000-0005-0000-0000-0000568E0000}"/>
    <cellStyle name="RIGs input totals 2 2 2 14 2" xfId="37026" xr:uid="{00000000-0005-0000-0000-0000578E0000}"/>
    <cellStyle name="RIGs input totals 2 2 2 15" xfId="37027" xr:uid="{00000000-0005-0000-0000-0000588E0000}"/>
    <cellStyle name="RIGs input totals 2 2 2 15 2" xfId="37028" xr:uid="{00000000-0005-0000-0000-0000598E0000}"/>
    <cellStyle name="RIGs input totals 2 2 2 16" xfId="37029" xr:uid="{00000000-0005-0000-0000-00005A8E0000}"/>
    <cellStyle name="RIGs input totals 2 2 2 16 2" xfId="37030" xr:uid="{00000000-0005-0000-0000-00005B8E0000}"/>
    <cellStyle name="RIGs input totals 2 2 2 17" xfId="37031" xr:uid="{00000000-0005-0000-0000-00005C8E0000}"/>
    <cellStyle name="RIGs input totals 2 2 2 17 2" xfId="37032" xr:uid="{00000000-0005-0000-0000-00005D8E0000}"/>
    <cellStyle name="RIGs input totals 2 2 2 18" xfId="37033" xr:uid="{00000000-0005-0000-0000-00005E8E0000}"/>
    <cellStyle name="RIGs input totals 2 2 2 18 2" xfId="37034" xr:uid="{00000000-0005-0000-0000-00005F8E0000}"/>
    <cellStyle name="RIGs input totals 2 2 2 19" xfId="37035" xr:uid="{00000000-0005-0000-0000-0000608E0000}"/>
    <cellStyle name="RIGs input totals 2 2 2 19 2" xfId="37036" xr:uid="{00000000-0005-0000-0000-0000618E0000}"/>
    <cellStyle name="RIGs input totals 2 2 2 2" xfId="37037" xr:uid="{00000000-0005-0000-0000-0000628E0000}"/>
    <cellStyle name="RIGs input totals 2 2 2 2 10" xfId="37038" xr:uid="{00000000-0005-0000-0000-0000638E0000}"/>
    <cellStyle name="RIGs input totals 2 2 2 2 11" xfId="37039" xr:uid="{00000000-0005-0000-0000-0000648E0000}"/>
    <cellStyle name="RIGs input totals 2 2 2 2 12" xfId="37040" xr:uid="{00000000-0005-0000-0000-0000658E0000}"/>
    <cellStyle name="RIGs input totals 2 2 2 2 13" xfId="37041" xr:uid="{00000000-0005-0000-0000-0000668E0000}"/>
    <cellStyle name="RIGs input totals 2 2 2 2 14" xfId="37042" xr:uid="{00000000-0005-0000-0000-0000678E0000}"/>
    <cellStyle name="RIGs input totals 2 2 2 2 15" xfId="37043" xr:uid="{00000000-0005-0000-0000-0000688E0000}"/>
    <cellStyle name="RIGs input totals 2 2 2 2 16" xfId="37044" xr:uid="{00000000-0005-0000-0000-0000698E0000}"/>
    <cellStyle name="RIGs input totals 2 2 2 2 17" xfId="37045" xr:uid="{00000000-0005-0000-0000-00006A8E0000}"/>
    <cellStyle name="RIGs input totals 2 2 2 2 18" xfId="37046" xr:uid="{00000000-0005-0000-0000-00006B8E0000}"/>
    <cellStyle name="RIGs input totals 2 2 2 2 19" xfId="37047" xr:uid="{00000000-0005-0000-0000-00006C8E0000}"/>
    <cellStyle name="RIGs input totals 2 2 2 2 2" xfId="37048" xr:uid="{00000000-0005-0000-0000-00006D8E0000}"/>
    <cellStyle name="RIGs input totals 2 2 2 2 2 10" xfId="37049" xr:uid="{00000000-0005-0000-0000-00006E8E0000}"/>
    <cellStyle name="RIGs input totals 2 2 2 2 2 11" xfId="37050" xr:uid="{00000000-0005-0000-0000-00006F8E0000}"/>
    <cellStyle name="RIGs input totals 2 2 2 2 2 12" xfId="37051" xr:uid="{00000000-0005-0000-0000-0000708E0000}"/>
    <cellStyle name="RIGs input totals 2 2 2 2 2 13" xfId="37052" xr:uid="{00000000-0005-0000-0000-0000718E0000}"/>
    <cellStyle name="RIGs input totals 2 2 2 2 2 14" xfId="37053" xr:uid="{00000000-0005-0000-0000-0000728E0000}"/>
    <cellStyle name="RIGs input totals 2 2 2 2 2 15" xfId="37054" xr:uid="{00000000-0005-0000-0000-0000738E0000}"/>
    <cellStyle name="RIGs input totals 2 2 2 2 2 16" xfId="37055" xr:uid="{00000000-0005-0000-0000-0000748E0000}"/>
    <cellStyle name="RIGs input totals 2 2 2 2 2 17" xfId="37056" xr:uid="{00000000-0005-0000-0000-0000758E0000}"/>
    <cellStyle name="RIGs input totals 2 2 2 2 2 18" xfId="37057" xr:uid="{00000000-0005-0000-0000-0000768E0000}"/>
    <cellStyle name="RIGs input totals 2 2 2 2 2 19" xfId="37058" xr:uid="{00000000-0005-0000-0000-0000778E0000}"/>
    <cellStyle name="RIGs input totals 2 2 2 2 2 2" xfId="37059" xr:uid="{00000000-0005-0000-0000-0000788E0000}"/>
    <cellStyle name="RIGs input totals 2 2 2 2 2 2 10" xfId="37060" xr:uid="{00000000-0005-0000-0000-0000798E0000}"/>
    <cellStyle name="RIGs input totals 2 2 2 2 2 2 11" xfId="37061" xr:uid="{00000000-0005-0000-0000-00007A8E0000}"/>
    <cellStyle name="RIGs input totals 2 2 2 2 2 2 12" xfId="37062" xr:uid="{00000000-0005-0000-0000-00007B8E0000}"/>
    <cellStyle name="RIGs input totals 2 2 2 2 2 2 13" xfId="37063" xr:uid="{00000000-0005-0000-0000-00007C8E0000}"/>
    <cellStyle name="RIGs input totals 2 2 2 2 2 2 2" xfId="37064" xr:uid="{00000000-0005-0000-0000-00007D8E0000}"/>
    <cellStyle name="RIGs input totals 2 2 2 2 2 2 2 2" xfId="37065" xr:uid="{00000000-0005-0000-0000-00007E8E0000}"/>
    <cellStyle name="RIGs input totals 2 2 2 2 2 2 2 3" xfId="37066" xr:uid="{00000000-0005-0000-0000-00007F8E0000}"/>
    <cellStyle name="RIGs input totals 2 2 2 2 2 2 3" xfId="37067" xr:uid="{00000000-0005-0000-0000-0000808E0000}"/>
    <cellStyle name="RIGs input totals 2 2 2 2 2 2 3 2" xfId="37068" xr:uid="{00000000-0005-0000-0000-0000818E0000}"/>
    <cellStyle name="RIGs input totals 2 2 2 2 2 2 3 3" xfId="37069" xr:uid="{00000000-0005-0000-0000-0000828E0000}"/>
    <cellStyle name="RIGs input totals 2 2 2 2 2 2 4" xfId="37070" xr:uid="{00000000-0005-0000-0000-0000838E0000}"/>
    <cellStyle name="RIGs input totals 2 2 2 2 2 2 5" xfId="37071" xr:uid="{00000000-0005-0000-0000-0000848E0000}"/>
    <cellStyle name="RIGs input totals 2 2 2 2 2 2 6" xfId="37072" xr:uid="{00000000-0005-0000-0000-0000858E0000}"/>
    <cellStyle name="RIGs input totals 2 2 2 2 2 2 7" xfId="37073" xr:uid="{00000000-0005-0000-0000-0000868E0000}"/>
    <cellStyle name="RIGs input totals 2 2 2 2 2 2 8" xfId="37074" xr:uid="{00000000-0005-0000-0000-0000878E0000}"/>
    <cellStyle name="RIGs input totals 2 2 2 2 2 2 9" xfId="37075" xr:uid="{00000000-0005-0000-0000-0000888E0000}"/>
    <cellStyle name="RIGs input totals 2 2 2 2 2 20" xfId="37076" xr:uid="{00000000-0005-0000-0000-0000898E0000}"/>
    <cellStyle name="RIGs input totals 2 2 2 2 2 21" xfId="37077" xr:uid="{00000000-0005-0000-0000-00008A8E0000}"/>
    <cellStyle name="RIGs input totals 2 2 2 2 2 22" xfId="37078" xr:uid="{00000000-0005-0000-0000-00008B8E0000}"/>
    <cellStyle name="RIGs input totals 2 2 2 2 2 23" xfId="37079" xr:uid="{00000000-0005-0000-0000-00008C8E0000}"/>
    <cellStyle name="RIGs input totals 2 2 2 2 2 24" xfId="37080" xr:uid="{00000000-0005-0000-0000-00008D8E0000}"/>
    <cellStyle name="RIGs input totals 2 2 2 2 2 25" xfId="37081" xr:uid="{00000000-0005-0000-0000-00008E8E0000}"/>
    <cellStyle name="RIGs input totals 2 2 2 2 2 26" xfId="37082" xr:uid="{00000000-0005-0000-0000-00008F8E0000}"/>
    <cellStyle name="RIGs input totals 2 2 2 2 2 27" xfId="37083" xr:uid="{00000000-0005-0000-0000-0000908E0000}"/>
    <cellStyle name="RIGs input totals 2 2 2 2 2 28" xfId="37084" xr:uid="{00000000-0005-0000-0000-0000918E0000}"/>
    <cellStyle name="RIGs input totals 2 2 2 2 2 29" xfId="37085" xr:uid="{00000000-0005-0000-0000-0000928E0000}"/>
    <cellStyle name="RIGs input totals 2 2 2 2 2 3" xfId="37086" xr:uid="{00000000-0005-0000-0000-0000938E0000}"/>
    <cellStyle name="RIGs input totals 2 2 2 2 2 3 2" xfId="37087" xr:uid="{00000000-0005-0000-0000-0000948E0000}"/>
    <cellStyle name="RIGs input totals 2 2 2 2 2 3 3" xfId="37088" xr:uid="{00000000-0005-0000-0000-0000958E0000}"/>
    <cellStyle name="RIGs input totals 2 2 2 2 2 30" xfId="37089" xr:uid="{00000000-0005-0000-0000-0000968E0000}"/>
    <cellStyle name="RIGs input totals 2 2 2 2 2 31" xfId="37090" xr:uid="{00000000-0005-0000-0000-0000978E0000}"/>
    <cellStyle name="RIGs input totals 2 2 2 2 2 32" xfId="37091" xr:uid="{00000000-0005-0000-0000-0000988E0000}"/>
    <cellStyle name="RIGs input totals 2 2 2 2 2 33" xfId="37092" xr:uid="{00000000-0005-0000-0000-0000998E0000}"/>
    <cellStyle name="RIGs input totals 2 2 2 2 2 34" xfId="37093" xr:uid="{00000000-0005-0000-0000-00009A8E0000}"/>
    <cellStyle name="RIGs input totals 2 2 2 2 2 4" xfId="37094" xr:uid="{00000000-0005-0000-0000-00009B8E0000}"/>
    <cellStyle name="RIGs input totals 2 2 2 2 2 4 2" xfId="37095" xr:uid="{00000000-0005-0000-0000-00009C8E0000}"/>
    <cellStyle name="RIGs input totals 2 2 2 2 2 4 3" xfId="37096" xr:uid="{00000000-0005-0000-0000-00009D8E0000}"/>
    <cellStyle name="RIGs input totals 2 2 2 2 2 5" xfId="37097" xr:uid="{00000000-0005-0000-0000-00009E8E0000}"/>
    <cellStyle name="RIGs input totals 2 2 2 2 2 6" xfId="37098" xr:uid="{00000000-0005-0000-0000-00009F8E0000}"/>
    <cellStyle name="RIGs input totals 2 2 2 2 2 7" xfId="37099" xr:uid="{00000000-0005-0000-0000-0000A08E0000}"/>
    <cellStyle name="RIGs input totals 2 2 2 2 2 8" xfId="37100" xr:uid="{00000000-0005-0000-0000-0000A18E0000}"/>
    <cellStyle name="RIGs input totals 2 2 2 2 2 9" xfId="37101" xr:uid="{00000000-0005-0000-0000-0000A28E0000}"/>
    <cellStyle name="RIGs input totals 2 2 2 2 20" xfId="37102" xr:uid="{00000000-0005-0000-0000-0000A38E0000}"/>
    <cellStyle name="RIGs input totals 2 2 2 2 21" xfId="37103" xr:uid="{00000000-0005-0000-0000-0000A48E0000}"/>
    <cellStyle name="RIGs input totals 2 2 2 2 22" xfId="37104" xr:uid="{00000000-0005-0000-0000-0000A58E0000}"/>
    <cellStyle name="RIGs input totals 2 2 2 2 23" xfId="37105" xr:uid="{00000000-0005-0000-0000-0000A68E0000}"/>
    <cellStyle name="RIGs input totals 2 2 2 2 24" xfId="37106" xr:uid="{00000000-0005-0000-0000-0000A78E0000}"/>
    <cellStyle name="RIGs input totals 2 2 2 2 25" xfId="37107" xr:uid="{00000000-0005-0000-0000-0000A88E0000}"/>
    <cellStyle name="RIGs input totals 2 2 2 2 26" xfId="37108" xr:uid="{00000000-0005-0000-0000-0000A98E0000}"/>
    <cellStyle name="RIGs input totals 2 2 2 2 27" xfId="37109" xr:uid="{00000000-0005-0000-0000-0000AA8E0000}"/>
    <cellStyle name="RIGs input totals 2 2 2 2 28" xfId="37110" xr:uid="{00000000-0005-0000-0000-0000AB8E0000}"/>
    <cellStyle name="RIGs input totals 2 2 2 2 29" xfId="37111" xr:uid="{00000000-0005-0000-0000-0000AC8E0000}"/>
    <cellStyle name="RIGs input totals 2 2 2 2 3" xfId="37112" xr:uid="{00000000-0005-0000-0000-0000AD8E0000}"/>
    <cellStyle name="RIGs input totals 2 2 2 2 3 10" xfId="37113" xr:uid="{00000000-0005-0000-0000-0000AE8E0000}"/>
    <cellStyle name="RIGs input totals 2 2 2 2 3 11" xfId="37114" xr:uid="{00000000-0005-0000-0000-0000AF8E0000}"/>
    <cellStyle name="RIGs input totals 2 2 2 2 3 12" xfId="37115" xr:uid="{00000000-0005-0000-0000-0000B08E0000}"/>
    <cellStyle name="RIGs input totals 2 2 2 2 3 13" xfId="37116" xr:uid="{00000000-0005-0000-0000-0000B18E0000}"/>
    <cellStyle name="RIGs input totals 2 2 2 2 3 2" xfId="37117" xr:uid="{00000000-0005-0000-0000-0000B28E0000}"/>
    <cellStyle name="RIGs input totals 2 2 2 2 3 2 2" xfId="37118" xr:uid="{00000000-0005-0000-0000-0000B38E0000}"/>
    <cellStyle name="RIGs input totals 2 2 2 2 3 2 3" xfId="37119" xr:uid="{00000000-0005-0000-0000-0000B48E0000}"/>
    <cellStyle name="RIGs input totals 2 2 2 2 3 3" xfId="37120" xr:uid="{00000000-0005-0000-0000-0000B58E0000}"/>
    <cellStyle name="RIGs input totals 2 2 2 2 3 3 2" xfId="37121" xr:uid="{00000000-0005-0000-0000-0000B68E0000}"/>
    <cellStyle name="RIGs input totals 2 2 2 2 3 3 3" xfId="37122" xr:uid="{00000000-0005-0000-0000-0000B78E0000}"/>
    <cellStyle name="RIGs input totals 2 2 2 2 3 4" xfId="37123" xr:uid="{00000000-0005-0000-0000-0000B88E0000}"/>
    <cellStyle name="RIGs input totals 2 2 2 2 3 5" xfId="37124" xr:uid="{00000000-0005-0000-0000-0000B98E0000}"/>
    <cellStyle name="RIGs input totals 2 2 2 2 3 6" xfId="37125" xr:uid="{00000000-0005-0000-0000-0000BA8E0000}"/>
    <cellStyle name="RIGs input totals 2 2 2 2 3 7" xfId="37126" xr:uid="{00000000-0005-0000-0000-0000BB8E0000}"/>
    <cellStyle name="RIGs input totals 2 2 2 2 3 8" xfId="37127" xr:uid="{00000000-0005-0000-0000-0000BC8E0000}"/>
    <cellStyle name="RIGs input totals 2 2 2 2 3 9" xfId="37128" xr:uid="{00000000-0005-0000-0000-0000BD8E0000}"/>
    <cellStyle name="RIGs input totals 2 2 2 2 30" xfId="37129" xr:uid="{00000000-0005-0000-0000-0000BE8E0000}"/>
    <cellStyle name="RIGs input totals 2 2 2 2 31" xfId="37130" xr:uid="{00000000-0005-0000-0000-0000BF8E0000}"/>
    <cellStyle name="RIGs input totals 2 2 2 2 32" xfId="37131" xr:uid="{00000000-0005-0000-0000-0000C08E0000}"/>
    <cellStyle name="RIGs input totals 2 2 2 2 33" xfId="37132" xr:uid="{00000000-0005-0000-0000-0000C18E0000}"/>
    <cellStyle name="RIGs input totals 2 2 2 2 34" xfId="37133" xr:uid="{00000000-0005-0000-0000-0000C28E0000}"/>
    <cellStyle name="RIGs input totals 2 2 2 2 35" xfId="37134" xr:uid="{00000000-0005-0000-0000-0000C38E0000}"/>
    <cellStyle name="RIGs input totals 2 2 2 2 4" xfId="37135" xr:uid="{00000000-0005-0000-0000-0000C48E0000}"/>
    <cellStyle name="RIGs input totals 2 2 2 2 4 2" xfId="37136" xr:uid="{00000000-0005-0000-0000-0000C58E0000}"/>
    <cellStyle name="RIGs input totals 2 2 2 2 4 3" xfId="37137" xr:uid="{00000000-0005-0000-0000-0000C68E0000}"/>
    <cellStyle name="RIGs input totals 2 2 2 2 5" xfId="37138" xr:uid="{00000000-0005-0000-0000-0000C78E0000}"/>
    <cellStyle name="RIGs input totals 2 2 2 2 5 2" xfId="37139" xr:uid="{00000000-0005-0000-0000-0000C88E0000}"/>
    <cellStyle name="RIGs input totals 2 2 2 2 5 3" xfId="37140" xr:uid="{00000000-0005-0000-0000-0000C98E0000}"/>
    <cellStyle name="RIGs input totals 2 2 2 2 6" xfId="37141" xr:uid="{00000000-0005-0000-0000-0000CA8E0000}"/>
    <cellStyle name="RIGs input totals 2 2 2 2 7" xfId="37142" xr:uid="{00000000-0005-0000-0000-0000CB8E0000}"/>
    <cellStyle name="RIGs input totals 2 2 2 2 8" xfId="37143" xr:uid="{00000000-0005-0000-0000-0000CC8E0000}"/>
    <cellStyle name="RIGs input totals 2 2 2 2 9" xfId="37144" xr:uid="{00000000-0005-0000-0000-0000CD8E0000}"/>
    <cellStyle name="RIGs input totals 2 2 2 2_4 28 1_Asst_Health_Crit_AllTO_RIIO_20110714pm" xfId="37145" xr:uid="{00000000-0005-0000-0000-0000CE8E0000}"/>
    <cellStyle name="RIGs input totals 2 2 2 20" xfId="37146" xr:uid="{00000000-0005-0000-0000-0000CF8E0000}"/>
    <cellStyle name="RIGs input totals 2 2 2 20 2" xfId="37147" xr:uid="{00000000-0005-0000-0000-0000D08E0000}"/>
    <cellStyle name="RIGs input totals 2 2 2 21" xfId="37148" xr:uid="{00000000-0005-0000-0000-0000D18E0000}"/>
    <cellStyle name="RIGs input totals 2 2 2 21 2" xfId="37149" xr:uid="{00000000-0005-0000-0000-0000D28E0000}"/>
    <cellStyle name="RIGs input totals 2 2 2 22" xfId="37150" xr:uid="{00000000-0005-0000-0000-0000D38E0000}"/>
    <cellStyle name="RIGs input totals 2 2 2 22 2" xfId="37151" xr:uid="{00000000-0005-0000-0000-0000D48E0000}"/>
    <cellStyle name="RIGs input totals 2 2 2 23" xfId="37152" xr:uid="{00000000-0005-0000-0000-0000D58E0000}"/>
    <cellStyle name="RIGs input totals 2 2 2 23 2" xfId="37153" xr:uid="{00000000-0005-0000-0000-0000D68E0000}"/>
    <cellStyle name="RIGs input totals 2 2 2 24" xfId="37154" xr:uid="{00000000-0005-0000-0000-0000D78E0000}"/>
    <cellStyle name="RIGs input totals 2 2 2 24 2" xfId="37155" xr:uid="{00000000-0005-0000-0000-0000D88E0000}"/>
    <cellStyle name="RIGs input totals 2 2 2 25" xfId="37156" xr:uid="{00000000-0005-0000-0000-0000D98E0000}"/>
    <cellStyle name="RIGs input totals 2 2 2 25 2" xfId="37157" xr:uid="{00000000-0005-0000-0000-0000DA8E0000}"/>
    <cellStyle name="RIGs input totals 2 2 2 26" xfId="37158" xr:uid="{00000000-0005-0000-0000-0000DB8E0000}"/>
    <cellStyle name="RIGs input totals 2 2 2 27" xfId="37159" xr:uid="{00000000-0005-0000-0000-0000DC8E0000}"/>
    <cellStyle name="RIGs input totals 2 2 2 28" xfId="37160" xr:uid="{00000000-0005-0000-0000-0000DD8E0000}"/>
    <cellStyle name="RIGs input totals 2 2 2 29" xfId="37161" xr:uid="{00000000-0005-0000-0000-0000DE8E0000}"/>
    <cellStyle name="RIGs input totals 2 2 2 3" xfId="37162" xr:uid="{00000000-0005-0000-0000-0000DF8E0000}"/>
    <cellStyle name="RIGs input totals 2 2 2 3 10" xfId="37163" xr:uid="{00000000-0005-0000-0000-0000E08E0000}"/>
    <cellStyle name="RIGs input totals 2 2 2 3 11" xfId="37164" xr:uid="{00000000-0005-0000-0000-0000E18E0000}"/>
    <cellStyle name="RIGs input totals 2 2 2 3 12" xfId="37165" xr:uid="{00000000-0005-0000-0000-0000E28E0000}"/>
    <cellStyle name="RIGs input totals 2 2 2 3 13" xfId="37166" xr:uid="{00000000-0005-0000-0000-0000E38E0000}"/>
    <cellStyle name="RIGs input totals 2 2 2 3 14" xfId="37167" xr:uid="{00000000-0005-0000-0000-0000E48E0000}"/>
    <cellStyle name="RIGs input totals 2 2 2 3 15" xfId="37168" xr:uid="{00000000-0005-0000-0000-0000E58E0000}"/>
    <cellStyle name="RIGs input totals 2 2 2 3 16" xfId="37169" xr:uid="{00000000-0005-0000-0000-0000E68E0000}"/>
    <cellStyle name="RIGs input totals 2 2 2 3 17" xfId="37170" xr:uid="{00000000-0005-0000-0000-0000E78E0000}"/>
    <cellStyle name="RIGs input totals 2 2 2 3 18" xfId="37171" xr:uid="{00000000-0005-0000-0000-0000E88E0000}"/>
    <cellStyle name="RIGs input totals 2 2 2 3 19" xfId="37172" xr:uid="{00000000-0005-0000-0000-0000E98E0000}"/>
    <cellStyle name="RIGs input totals 2 2 2 3 2" xfId="37173" xr:uid="{00000000-0005-0000-0000-0000EA8E0000}"/>
    <cellStyle name="RIGs input totals 2 2 2 3 2 10" xfId="37174" xr:uid="{00000000-0005-0000-0000-0000EB8E0000}"/>
    <cellStyle name="RIGs input totals 2 2 2 3 2 11" xfId="37175" xr:uid="{00000000-0005-0000-0000-0000EC8E0000}"/>
    <cellStyle name="RIGs input totals 2 2 2 3 2 12" xfId="37176" xr:uid="{00000000-0005-0000-0000-0000ED8E0000}"/>
    <cellStyle name="RIGs input totals 2 2 2 3 2 13" xfId="37177" xr:uid="{00000000-0005-0000-0000-0000EE8E0000}"/>
    <cellStyle name="RIGs input totals 2 2 2 3 2 2" xfId="37178" xr:uid="{00000000-0005-0000-0000-0000EF8E0000}"/>
    <cellStyle name="RIGs input totals 2 2 2 3 2 2 2" xfId="37179" xr:uid="{00000000-0005-0000-0000-0000F08E0000}"/>
    <cellStyle name="RIGs input totals 2 2 2 3 2 2 3" xfId="37180" xr:uid="{00000000-0005-0000-0000-0000F18E0000}"/>
    <cellStyle name="RIGs input totals 2 2 2 3 2 3" xfId="37181" xr:uid="{00000000-0005-0000-0000-0000F28E0000}"/>
    <cellStyle name="RIGs input totals 2 2 2 3 2 3 2" xfId="37182" xr:uid="{00000000-0005-0000-0000-0000F38E0000}"/>
    <cellStyle name="RIGs input totals 2 2 2 3 2 3 3" xfId="37183" xr:uid="{00000000-0005-0000-0000-0000F48E0000}"/>
    <cellStyle name="RIGs input totals 2 2 2 3 2 4" xfId="37184" xr:uid="{00000000-0005-0000-0000-0000F58E0000}"/>
    <cellStyle name="RIGs input totals 2 2 2 3 2 5" xfId="37185" xr:uid="{00000000-0005-0000-0000-0000F68E0000}"/>
    <cellStyle name="RIGs input totals 2 2 2 3 2 6" xfId="37186" xr:uid="{00000000-0005-0000-0000-0000F78E0000}"/>
    <cellStyle name="RIGs input totals 2 2 2 3 2 7" xfId="37187" xr:uid="{00000000-0005-0000-0000-0000F88E0000}"/>
    <cellStyle name="RIGs input totals 2 2 2 3 2 8" xfId="37188" xr:uid="{00000000-0005-0000-0000-0000F98E0000}"/>
    <cellStyle name="RIGs input totals 2 2 2 3 2 9" xfId="37189" xr:uid="{00000000-0005-0000-0000-0000FA8E0000}"/>
    <cellStyle name="RIGs input totals 2 2 2 3 20" xfId="37190" xr:uid="{00000000-0005-0000-0000-0000FB8E0000}"/>
    <cellStyle name="RIGs input totals 2 2 2 3 21" xfId="37191" xr:uid="{00000000-0005-0000-0000-0000FC8E0000}"/>
    <cellStyle name="RIGs input totals 2 2 2 3 22" xfId="37192" xr:uid="{00000000-0005-0000-0000-0000FD8E0000}"/>
    <cellStyle name="RIGs input totals 2 2 2 3 23" xfId="37193" xr:uid="{00000000-0005-0000-0000-0000FE8E0000}"/>
    <cellStyle name="RIGs input totals 2 2 2 3 24" xfId="37194" xr:uid="{00000000-0005-0000-0000-0000FF8E0000}"/>
    <cellStyle name="RIGs input totals 2 2 2 3 25" xfId="37195" xr:uid="{00000000-0005-0000-0000-0000008F0000}"/>
    <cellStyle name="RIGs input totals 2 2 2 3 26" xfId="37196" xr:uid="{00000000-0005-0000-0000-0000018F0000}"/>
    <cellStyle name="RIGs input totals 2 2 2 3 27" xfId="37197" xr:uid="{00000000-0005-0000-0000-0000028F0000}"/>
    <cellStyle name="RIGs input totals 2 2 2 3 28" xfId="37198" xr:uid="{00000000-0005-0000-0000-0000038F0000}"/>
    <cellStyle name="RIGs input totals 2 2 2 3 29" xfId="37199" xr:uid="{00000000-0005-0000-0000-0000048F0000}"/>
    <cellStyle name="RIGs input totals 2 2 2 3 3" xfId="37200" xr:uid="{00000000-0005-0000-0000-0000058F0000}"/>
    <cellStyle name="RIGs input totals 2 2 2 3 3 2" xfId="37201" xr:uid="{00000000-0005-0000-0000-0000068F0000}"/>
    <cellStyle name="RIGs input totals 2 2 2 3 3 3" xfId="37202" xr:uid="{00000000-0005-0000-0000-0000078F0000}"/>
    <cellStyle name="RIGs input totals 2 2 2 3 30" xfId="37203" xr:uid="{00000000-0005-0000-0000-0000088F0000}"/>
    <cellStyle name="RIGs input totals 2 2 2 3 31" xfId="37204" xr:uid="{00000000-0005-0000-0000-0000098F0000}"/>
    <cellStyle name="RIGs input totals 2 2 2 3 32" xfId="37205" xr:uid="{00000000-0005-0000-0000-00000A8F0000}"/>
    <cellStyle name="RIGs input totals 2 2 2 3 33" xfId="37206" xr:uid="{00000000-0005-0000-0000-00000B8F0000}"/>
    <cellStyle name="RIGs input totals 2 2 2 3 34" xfId="37207" xr:uid="{00000000-0005-0000-0000-00000C8F0000}"/>
    <cellStyle name="RIGs input totals 2 2 2 3 4" xfId="37208" xr:uid="{00000000-0005-0000-0000-00000D8F0000}"/>
    <cellStyle name="RIGs input totals 2 2 2 3 4 2" xfId="37209" xr:uid="{00000000-0005-0000-0000-00000E8F0000}"/>
    <cellStyle name="RIGs input totals 2 2 2 3 4 3" xfId="37210" xr:uid="{00000000-0005-0000-0000-00000F8F0000}"/>
    <cellStyle name="RIGs input totals 2 2 2 3 5" xfId="37211" xr:uid="{00000000-0005-0000-0000-0000108F0000}"/>
    <cellStyle name="RIGs input totals 2 2 2 3 6" xfId="37212" xr:uid="{00000000-0005-0000-0000-0000118F0000}"/>
    <cellStyle name="RIGs input totals 2 2 2 3 7" xfId="37213" xr:uid="{00000000-0005-0000-0000-0000128F0000}"/>
    <cellStyle name="RIGs input totals 2 2 2 3 8" xfId="37214" xr:uid="{00000000-0005-0000-0000-0000138F0000}"/>
    <cellStyle name="RIGs input totals 2 2 2 3 9" xfId="37215" xr:uid="{00000000-0005-0000-0000-0000148F0000}"/>
    <cellStyle name="RIGs input totals 2 2 2 30" xfId="37216" xr:uid="{00000000-0005-0000-0000-0000158F0000}"/>
    <cellStyle name="RIGs input totals 2 2 2 31" xfId="37217" xr:uid="{00000000-0005-0000-0000-0000168F0000}"/>
    <cellStyle name="RIGs input totals 2 2 2 32" xfId="37218" xr:uid="{00000000-0005-0000-0000-0000178F0000}"/>
    <cellStyle name="RIGs input totals 2 2 2 33" xfId="37219" xr:uid="{00000000-0005-0000-0000-0000188F0000}"/>
    <cellStyle name="RIGs input totals 2 2 2 34" xfId="37220" xr:uid="{00000000-0005-0000-0000-0000198F0000}"/>
    <cellStyle name="RIGs input totals 2 2 2 35" xfId="37221" xr:uid="{00000000-0005-0000-0000-00001A8F0000}"/>
    <cellStyle name="RIGs input totals 2 2 2 36" xfId="37222" xr:uid="{00000000-0005-0000-0000-00001B8F0000}"/>
    <cellStyle name="RIGs input totals 2 2 2 37" xfId="37223" xr:uid="{00000000-0005-0000-0000-00001C8F0000}"/>
    <cellStyle name="RIGs input totals 2 2 2 38" xfId="37224" xr:uid="{00000000-0005-0000-0000-00001D8F0000}"/>
    <cellStyle name="RIGs input totals 2 2 2 4" xfId="37225" xr:uid="{00000000-0005-0000-0000-00001E8F0000}"/>
    <cellStyle name="RIGs input totals 2 2 2 4 10" xfId="37226" xr:uid="{00000000-0005-0000-0000-00001F8F0000}"/>
    <cellStyle name="RIGs input totals 2 2 2 4 11" xfId="37227" xr:uid="{00000000-0005-0000-0000-0000208F0000}"/>
    <cellStyle name="RIGs input totals 2 2 2 4 12" xfId="37228" xr:uid="{00000000-0005-0000-0000-0000218F0000}"/>
    <cellStyle name="RIGs input totals 2 2 2 4 13" xfId="37229" xr:uid="{00000000-0005-0000-0000-0000228F0000}"/>
    <cellStyle name="RIGs input totals 2 2 2 4 14" xfId="37230" xr:uid="{00000000-0005-0000-0000-0000238F0000}"/>
    <cellStyle name="RIGs input totals 2 2 2 4 15" xfId="37231" xr:uid="{00000000-0005-0000-0000-0000248F0000}"/>
    <cellStyle name="RIGs input totals 2 2 2 4 16" xfId="37232" xr:uid="{00000000-0005-0000-0000-0000258F0000}"/>
    <cellStyle name="RIGs input totals 2 2 2 4 17" xfId="37233" xr:uid="{00000000-0005-0000-0000-0000268F0000}"/>
    <cellStyle name="RIGs input totals 2 2 2 4 18" xfId="37234" xr:uid="{00000000-0005-0000-0000-0000278F0000}"/>
    <cellStyle name="RIGs input totals 2 2 2 4 19" xfId="37235" xr:uid="{00000000-0005-0000-0000-0000288F0000}"/>
    <cellStyle name="RIGs input totals 2 2 2 4 2" xfId="37236" xr:uid="{00000000-0005-0000-0000-0000298F0000}"/>
    <cellStyle name="RIGs input totals 2 2 2 4 2 10" xfId="37237" xr:uid="{00000000-0005-0000-0000-00002A8F0000}"/>
    <cellStyle name="RIGs input totals 2 2 2 4 2 11" xfId="37238" xr:uid="{00000000-0005-0000-0000-00002B8F0000}"/>
    <cellStyle name="RIGs input totals 2 2 2 4 2 12" xfId="37239" xr:uid="{00000000-0005-0000-0000-00002C8F0000}"/>
    <cellStyle name="RIGs input totals 2 2 2 4 2 13" xfId="37240" xr:uid="{00000000-0005-0000-0000-00002D8F0000}"/>
    <cellStyle name="RIGs input totals 2 2 2 4 2 2" xfId="37241" xr:uid="{00000000-0005-0000-0000-00002E8F0000}"/>
    <cellStyle name="RIGs input totals 2 2 2 4 2 2 2" xfId="37242" xr:uid="{00000000-0005-0000-0000-00002F8F0000}"/>
    <cellStyle name="RIGs input totals 2 2 2 4 2 2 3" xfId="37243" xr:uid="{00000000-0005-0000-0000-0000308F0000}"/>
    <cellStyle name="RIGs input totals 2 2 2 4 2 3" xfId="37244" xr:uid="{00000000-0005-0000-0000-0000318F0000}"/>
    <cellStyle name="RIGs input totals 2 2 2 4 2 3 2" xfId="37245" xr:uid="{00000000-0005-0000-0000-0000328F0000}"/>
    <cellStyle name="RIGs input totals 2 2 2 4 2 3 3" xfId="37246" xr:uid="{00000000-0005-0000-0000-0000338F0000}"/>
    <cellStyle name="RIGs input totals 2 2 2 4 2 4" xfId="37247" xr:uid="{00000000-0005-0000-0000-0000348F0000}"/>
    <cellStyle name="RIGs input totals 2 2 2 4 2 5" xfId="37248" xr:uid="{00000000-0005-0000-0000-0000358F0000}"/>
    <cellStyle name="RIGs input totals 2 2 2 4 2 6" xfId="37249" xr:uid="{00000000-0005-0000-0000-0000368F0000}"/>
    <cellStyle name="RIGs input totals 2 2 2 4 2 7" xfId="37250" xr:uid="{00000000-0005-0000-0000-0000378F0000}"/>
    <cellStyle name="RIGs input totals 2 2 2 4 2 8" xfId="37251" xr:uid="{00000000-0005-0000-0000-0000388F0000}"/>
    <cellStyle name="RIGs input totals 2 2 2 4 2 9" xfId="37252" xr:uid="{00000000-0005-0000-0000-0000398F0000}"/>
    <cellStyle name="RIGs input totals 2 2 2 4 20" xfId="37253" xr:uid="{00000000-0005-0000-0000-00003A8F0000}"/>
    <cellStyle name="RIGs input totals 2 2 2 4 21" xfId="37254" xr:uid="{00000000-0005-0000-0000-00003B8F0000}"/>
    <cellStyle name="RIGs input totals 2 2 2 4 22" xfId="37255" xr:uid="{00000000-0005-0000-0000-00003C8F0000}"/>
    <cellStyle name="RIGs input totals 2 2 2 4 23" xfId="37256" xr:uid="{00000000-0005-0000-0000-00003D8F0000}"/>
    <cellStyle name="RIGs input totals 2 2 2 4 24" xfId="37257" xr:uid="{00000000-0005-0000-0000-00003E8F0000}"/>
    <cellStyle name="RIGs input totals 2 2 2 4 25" xfId="37258" xr:uid="{00000000-0005-0000-0000-00003F8F0000}"/>
    <cellStyle name="RIGs input totals 2 2 2 4 26" xfId="37259" xr:uid="{00000000-0005-0000-0000-0000408F0000}"/>
    <cellStyle name="RIGs input totals 2 2 2 4 27" xfId="37260" xr:uid="{00000000-0005-0000-0000-0000418F0000}"/>
    <cellStyle name="RIGs input totals 2 2 2 4 28" xfId="37261" xr:uid="{00000000-0005-0000-0000-0000428F0000}"/>
    <cellStyle name="RIGs input totals 2 2 2 4 29" xfId="37262" xr:uid="{00000000-0005-0000-0000-0000438F0000}"/>
    <cellStyle name="RIGs input totals 2 2 2 4 3" xfId="37263" xr:uid="{00000000-0005-0000-0000-0000448F0000}"/>
    <cellStyle name="RIGs input totals 2 2 2 4 3 2" xfId="37264" xr:uid="{00000000-0005-0000-0000-0000458F0000}"/>
    <cellStyle name="RIGs input totals 2 2 2 4 3 3" xfId="37265" xr:uid="{00000000-0005-0000-0000-0000468F0000}"/>
    <cellStyle name="RIGs input totals 2 2 2 4 30" xfId="37266" xr:uid="{00000000-0005-0000-0000-0000478F0000}"/>
    <cellStyle name="RIGs input totals 2 2 2 4 31" xfId="37267" xr:uid="{00000000-0005-0000-0000-0000488F0000}"/>
    <cellStyle name="RIGs input totals 2 2 2 4 32" xfId="37268" xr:uid="{00000000-0005-0000-0000-0000498F0000}"/>
    <cellStyle name="RIGs input totals 2 2 2 4 33" xfId="37269" xr:uid="{00000000-0005-0000-0000-00004A8F0000}"/>
    <cellStyle name="RIGs input totals 2 2 2 4 34" xfId="37270" xr:uid="{00000000-0005-0000-0000-00004B8F0000}"/>
    <cellStyle name="RIGs input totals 2 2 2 4 4" xfId="37271" xr:uid="{00000000-0005-0000-0000-00004C8F0000}"/>
    <cellStyle name="RIGs input totals 2 2 2 4 4 2" xfId="37272" xr:uid="{00000000-0005-0000-0000-00004D8F0000}"/>
    <cellStyle name="RIGs input totals 2 2 2 4 4 3" xfId="37273" xr:uid="{00000000-0005-0000-0000-00004E8F0000}"/>
    <cellStyle name="RIGs input totals 2 2 2 4 5" xfId="37274" xr:uid="{00000000-0005-0000-0000-00004F8F0000}"/>
    <cellStyle name="RIGs input totals 2 2 2 4 6" xfId="37275" xr:uid="{00000000-0005-0000-0000-0000508F0000}"/>
    <cellStyle name="RIGs input totals 2 2 2 4 7" xfId="37276" xr:uid="{00000000-0005-0000-0000-0000518F0000}"/>
    <cellStyle name="RIGs input totals 2 2 2 4 8" xfId="37277" xr:uid="{00000000-0005-0000-0000-0000528F0000}"/>
    <cellStyle name="RIGs input totals 2 2 2 4 9" xfId="37278" xr:uid="{00000000-0005-0000-0000-0000538F0000}"/>
    <cellStyle name="RIGs input totals 2 2 2 5" xfId="37279" xr:uid="{00000000-0005-0000-0000-0000548F0000}"/>
    <cellStyle name="RIGs input totals 2 2 2 5 10" xfId="37280" xr:uid="{00000000-0005-0000-0000-0000558F0000}"/>
    <cellStyle name="RIGs input totals 2 2 2 5 11" xfId="37281" xr:uid="{00000000-0005-0000-0000-0000568F0000}"/>
    <cellStyle name="RIGs input totals 2 2 2 5 12" xfId="37282" xr:uid="{00000000-0005-0000-0000-0000578F0000}"/>
    <cellStyle name="RIGs input totals 2 2 2 5 13" xfId="37283" xr:uid="{00000000-0005-0000-0000-0000588F0000}"/>
    <cellStyle name="RIGs input totals 2 2 2 5 2" xfId="37284" xr:uid="{00000000-0005-0000-0000-0000598F0000}"/>
    <cellStyle name="RIGs input totals 2 2 2 5 2 2" xfId="37285" xr:uid="{00000000-0005-0000-0000-00005A8F0000}"/>
    <cellStyle name="RIGs input totals 2 2 2 5 2 3" xfId="37286" xr:uid="{00000000-0005-0000-0000-00005B8F0000}"/>
    <cellStyle name="RIGs input totals 2 2 2 5 3" xfId="37287" xr:uid="{00000000-0005-0000-0000-00005C8F0000}"/>
    <cellStyle name="RIGs input totals 2 2 2 5 3 2" xfId="37288" xr:uid="{00000000-0005-0000-0000-00005D8F0000}"/>
    <cellStyle name="RIGs input totals 2 2 2 5 3 3" xfId="37289" xr:uid="{00000000-0005-0000-0000-00005E8F0000}"/>
    <cellStyle name="RIGs input totals 2 2 2 5 4" xfId="37290" xr:uid="{00000000-0005-0000-0000-00005F8F0000}"/>
    <cellStyle name="RIGs input totals 2 2 2 5 5" xfId="37291" xr:uid="{00000000-0005-0000-0000-0000608F0000}"/>
    <cellStyle name="RIGs input totals 2 2 2 5 6" xfId="37292" xr:uid="{00000000-0005-0000-0000-0000618F0000}"/>
    <cellStyle name="RIGs input totals 2 2 2 5 7" xfId="37293" xr:uid="{00000000-0005-0000-0000-0000628F0000}"/>
    <cellStyle name="RIGs input totals 2 2 2 5 8" xfId="37294" xr:uid="{00000000-0005-0000-0000-0000638F0000}"/>
    <cellStyle name="RIGs input totals 2 2 2 5 9" xfId="37295" xr:uid="{00000000-0005-0000-0000-0000648F0000}"/>
    <cellStyle name="RIGs input totals 2 2 2 6" xfId="37296" xr:uid="{00000000-0005-0000-0000-0000658F0000}"/>
    <cellStyle name="RIGs input totals 2 2 2 6 2" xfId="37297" xr:uid="{00000000-0005-0000-0000-0000668F0000}"/>
    <cellStyle name="RIGs input totals 2 2 2 6 2 2" xfId="37298" xr:uid="{00000000-0005-0000-0000-0000678F0000}"/>
    <cellStyle name="RIGs input totals 2 2 2 6 2 3" xfId="37299" xr:uid="{00000000-0005-0000-0000-0000688F0000}"/>
    <cellStyle name="RIGs input totals 2 2 2 6 3" xfId="37300" xr:uid="{00000000-0005-0000-0000-0000698F0000}"/>
    <cellStyle name="RIGs input totals 2 2 2 6 3 2" xfId="37301" xr:uid="{00000000-0005-0000-0000-00006A8F0000}"/>
    <cellStyle name="RIGs input totals 2 2 2 6 4" xfId="37302" xr:uid="{00000000-0005-0000-0000-00006B8F0000}"/>
    <cellStyle name="RIGs input totals 2 2 2 7" xfId="37303" xr:uid="{00000000-0005-0000-0000-00006C8F0000}"/>
    <cellStyle name="RIGs input totals 2 2 2 7 2" xfId="37304" xr:uid="{00000000-0005-0000-0000-00006D8F0000}"/>
    <cellStyle name="RIGs input totals 2 2 2 8" xfId="37305" xr:uid="{00000000-0005-0000-0000-00006E8F0000}"/>
    <cellStyle name="RIGs input totals 2 2 2 8 2" xfId="37306" xr:uid="{00000000-0005-0000-0000-00006F8F0000}"/>
    <cellStyle name="RIGs input totals 2 2 2 9" xfId="37307" xr:uid="{00000000-0005-0000-0000-0000708F0000}"/>
    <cellStyle name="RIGs input totals 2 2 2 9 2" xfId="37308" xr:uid="{00000000-0005-0000-0000-0000718F0000}"/>
    <cellStyle name="RIGs input totals 2 2 2_4 28 1_Asst_Health_Crit_AllTO_RIIO_20110714pm" xfId="37309" xr:uid="{00000000-0005-0000-0000-0000728F0000}"/>
    <cellStyle name="RIGs input totals 2 2 20" xfId="37310" xr:uid="{00000000-0005-0000-0000-0000738F0000}"/>
    <cellStyle name="RIGs input totals 2 2 20 2" xfId="37311" xr:uid="{00000000-0005-0000-0000-0000748F0000}"/>
    <cellStyle name="RIGs input totals 2 2 21" xfId="37312" xr:uid="{00000000-0005-0000-0000-0000758F0000}"/>
    <cellStyle name="RIGs input totals 2 2 21 2" xfId="37313" xr:uid="{00000000-0005-0000-0000-0000768F0000}"/>
    <cellStyle name="RIGs input totals 2 2 22" xfId="37314" xr:uid="{00000000-0005-0000-0000-0000778F0000}"/>
    <cellStyle name="RIGs input totals 2 2 22 2" xfId="37315" xr:uid="{00000000-0005-0000-0000-0000788F0000}"/>
    <cellStyle name="RIGs input totals 2 2 23" xfId="37316" xr:uid="{00000000-0005-0000-0000-0000798F0000}"/>
    <cellStyle name="RIGs input totals 2 2 23 2" xfId="37317" xr:uid="{00000000-0005-0000-0000-00007A8F0000}"/>
    <cellStyle name="RIGs input totals 2 2 24" xfId="37318" xr:uid="{00000000-0005-0000-0000-00007B8F0000}"/>
    <cellStyle name="RIGs input totals 2 2 24 2" xfId="37319" xr:uid="{00000000-0005-0000-0000-00007C8F0000}"/>
    <cellStyle name="RIGs input totals 2 2 25" xfId="37320" xr:uid="{00000000-0005-0000-0000-00007D8F0000}"/>
    <cellStyle name="RIGs input totals 2 2 25 2" xfId="37321" xr:uid="{00000000-0005-0000-0000-00007E8F0000}"/>
    <cellStyle name="RIGs input totals 2 2 26" xfId="37322" xr:uid="{00000000-0005-0000-0000-00007F8F0000}"/>
    <cellStyle name="RIGs input totals 2 2 26 2" xfId="37323" xr:uid="{00000000-0005-0000-0000-0000808F0000}"/>
    <cellStyle name="RIGs input totals 2 2 27" xfId="37324" xr:uid="{00000000-0005-0000-0000-0000818F0000}"/>
    <cellStyle name="RIGs input totals 2 2 28" xfId="37325" xr:uid="{00000000-0005-0000-0000-0000828F0000}"/>
    <cellStyle name="RIGs input totals 2 2 29" xfId="37326" xr:uid="{00000000-0005-0000-0000-0000838F0000}"/>
    <cellStyle name="RIGs input totals 2 2 3" xfId="37327" xr:uid="{00000000-0005-0000-0000-0000848F0000}"/>
    <cellStyle name="RIGs input totals 2 2 3 10" xfId="37328" xr:uid="{00000000-0005-0000-0000-0000858F0000}"/>
    <cellStyle name="RIGs input totals 2 2 3 11" xfId="37329" xr:uid="{00000000-0005-0000-0000-0000868F0000}"/>
    <cellStyle name="RIGs input totals 2 2 3 12" xfId="37330" xr:uid="{00000000-0005-0000-0000-0000878F0000}"/>
    <cellStyle name="RIGs input totals 2 2 3 13" xfId="37331" xr:uid="{00000000-0005-0000-0000-0000888F0000}"/>
    <cellStyle name="RIGs input totals 2 2 3 14" xfId="37332" xr:uid="{00000000-0005-0000-0000-0000898F0000}"/>
    <cellStyle name="RIGs input totals 2 2 3 15" xfId="37333" xr:uid="{00000000-0005-0000-0000-00008A8F0000}"/>
    <cellStyle name="RIGs input totals 2 2 3 16" xfId="37334" xr:uid="{00000000-0005-0000-0000-00008B8F0000}"/>
    <cellStyle name="RIGs input totals 2 2 3 17" xfId="37335" xr:uid="{00000000-0005-0000-0000-00008C8F0000}"/>
    <cellStyle name="RIGs input totals 2 2 3 18" xfId="37336" xr:uid="{00000000-0005-0000-0000-00008D8F0000}"/>
    <cellStyle name="RIGs input totals 2 2 3 19" xfId="37337" xr:uid="{00000000-0005-0000-0000-00008E8F0000}"/>
    <cellStyle name="RIGs input totals 2 2 3 2" xfId="37338" xr:uid="{00000000-0005-0000-0000-00008F8F0000}"/>
    <cellStyle name="RIGs input totals 2 2 3 2 10" xfId="37339" xr:uid="{00000000-0005-0000-0000-0000908F0000}"/>
    <cellStyle name="RIGs input totals 2 2 3 2 11" xfId="37340" xr:uid="{00000000-0005-0000-0000-0000918F0000}"/>
    <cellStyle name="RIGs input totals 2 2 3 2 12" xfId="37341" xr:uid="{00000000-0005-0000-0000-0000928F0000}"/>
    <cellStyle name="RIGs input totals 2 2 3 2 13" xfId="37342" xr:uid="{00000000-0005-0000-0000-0000938F0000}"/>
    <cellStyle name="RIGs input totals 2 2 3 2 14" xfId="37343" xr:uid="{00000000-0005-0000-0000-0000948F0000}"/>
    <cellStyle name="RIGs input totals 2 2 3 2 15" xfId="37344" xr:uid="{00000000-0005-0000-0000-0000958F0000}"/>
    <cellStyle name="RIGs input totals 2 2 3 2 16" xfId="37345" xr:uid="{00000000-0005-0000-0000-0000968F0000}"/>
    <cellStyle name="RIGs input totals 2 2 3 2 17" xfId="37346" xr:uid="{00000000-0005-0000-0000-0000978F0000}"/>
    <cellStyle name="RIGs input totals 2 2 3 2 18" xfId="37347" xr:uid="{00000000-0005-0000-0000-0000988F0000}"/>
    <cellStyle name="RIGs input totals 2 2 3 2 19" xfId="37348" xr:uid="{00000000-0005-0000-0000-0000998F0000}"/>
    <cellStyle name="RIGs input totals 2 2 3 2 2" xfId="37349" xr:uid="{00000000-0005-0000-0000-00009A8F0000}"/>
    <cellStyle name="RIGs input totals 2 2 3 2 2 10" xfId="37350" xr:uid="{00000000-0005-0000-0000-00009B8F0000}"/>
    <cellStyle name="RIGs input totals 2 2 3 2 2 11" xfId="37351" xr:uid="{00000000-0005-0000-0000-00009C8F0000}"/>
    <cellStyle name="RIGs input totals 2 2 3 2 2 12" xfId="37352" xr:uid="{00000000-0005-0000-0000-00009D8F0000}"/>
    <cellStyle name="RIGs input totals 2 2 3 2 2 13" xfId="37353" xr:uid="{00000000-0005-0000-0000-00009E8F0000}"/>
    <cellStyle name="RIGs input totals 2 2 3 2 2 2" xfId="37354" xr:uid="{00000000-0005-0000-0000-00009F8F0000}"/>
    <cellStyle name="RIGs input totals 2 2 3 2 2 2 2" xfId="37355" xr:uid="{00000000-0005-0000-0000-0000A08F0000}"/>
    <cellStyle name="RIGs input totals 2 2 3 2 2 2 3" xfId="37356" xr:uid="{00000000-0005-0000-0000-0000A18F0000}"/>
    <cellStyle name="RIGs input totals 2 2 3 2 2 3" xfId="37357" xr:uid="{00000000-0005-0000-0000-0000A28F0000}"/>
    <cellStyle name="RIGs input totals 2 2 3 2 2 3 2" xfId="37358" xr:uid="{00000000-0005-0000-0000-0000A38F0000}"/>
    <cellStyle name="RIGs input totals 2 2 3 2 2 3 3" xfId="37359" xr:uid="{00000000-0005-0000-0000-0000A48F0000}"/>
    <cellStyle name="RIGs input totals 2 2 3 2 2 4" xfId="37360" xr:uid="{00000000-0005-0000-0000-0000A58F0000}"/>
    <cellStyle name="RIGs input totals 2 2 3 2 2 5" xfId="37361" xr:uid="{00000000-0005-0000-0000-0000A68F0000}"/>
    <cellStyle name="RIGs input totals 2 2 3 2 2 6" xfId="37362" xr:uid="{00000000-0005-0000-0000-0000A78F0000}"/>
    <cellStyle name="RIGs input totals 2 2 3 2 2 7" xfId="37363" xr:uid="{00000000-0005-0000-0000-0000A88F0000}"/>
    <cellStyle name="RIGs input totals 2 2 3 2 2 8" xfId="37364" xr:uid="{00000000-0005-0000-0000-0000A98F0000}"/>
    <cellStyle name="RIGs input totals 2 2 3 2 2 9" xfId="37365" xr:uid="{00000000-0005-0000-0000-0000AA8F0000}"/>
    <cellStyle name="RIGs input totals 2 2 3 2 20" xfId="37366" xr:uid="{00000000-0005-0000-0000-0000AB8F0000}"/>
    <cellStyle name="RIGs input totals 2 2 3 2 21" xfId="37367" xr:uid="{00000000-0005-0000-0000-0000AC8F0000}"/>
    <cellStyle name="RIGs input totals 2 2 3 2 22" xfId="37368" xr:uid="{00000000-0005-0000-0000-0000AD8F0000}"/>
    <cellStyle name="RIGs input totals 2 2 3 2 23" xfId="37369" xr:uid="{00000000-0005-0000-0000-0000AE8F0000}"/>
    <cellStyle name="RIGs input totals 2 2 3 2 24" xfId="37370" xr:uid="{00000000-0005-0000-0000-0000AF8F0000}"/>
    <cellStyle name="RIGs input totals 2 2 3 2 25" xfId="37371" xr:uid="{00000000-0005-0000-0000-0000B08F0000}"/>
    <cellStyle name="RIGs input totals 2 2 3 2 26" xfId="37372" xr:uid="{00000000-0005-0000-0000-0000B18F0000}"/>
    <cellStyle name="RIGs input totals 2 2 3 2 27" xfId="37373" xr:uid="{00000000-0005-0000-0000-0000B28F0000}"/>
    <cellStyle name="RIGs input totals 2 2 3 2 28" xfId="37374" xr:uid="{00000000-0005-0000-0000-0000B38F0000}"/>
    <cellStyle name="RIGs input totals 2 2 3 2 29" xfId="37375" xr:uid="{00000000-0005-0000-0000-0000B48F0000}"/>
    <cellStyle name="RIGs input totals 2 2 3 2 3" xfId="37376" xr:uid="{00000000-0005-0000-0000-0000B58F0000}"/>
    <cellStyle name="RIGs input totals 2 2 3 2 3 2" xfId="37377" xr:uid="{00000000-0005-0000-0000-0000B68F0000}"/>
    <cellStyle name="RIGs input totals 2 2 3 2 3 3" xfId="37378" xr:uid="{00000000-0005-0000-0000-0000B78F0000}"/>
    <cellStyle name="RIGs input totals 2 2 3 2 30" xfId="37379" xr:uid="{00000000-0005-0000-0000-0000B88F0000}"/>
    <cellStyle name="RIGs input totals 2 2 3 2 31" xfId="37380" xr:uid="{00000000-0005-0000-0000-0000B98F0000}"/>
    <cellStyle name="RIGs input totals 2 2 3 2 32" xfId="37381" xr:uid="{00000000-0005-0000-0000-0000BA8F0000}"/>
    <cellStyle name="RIGs input totals 2 2 3 2 33" xfId="37382" xr:uid="{00000000-0005-0000-0000-0000BB8F0000}"/>
    <cellStyle name="RIGs input totals 2 2 3 2 34" xfId="37383" xr:uid="{00000000-0005-0000-0000-0000BC8F0000}"/>
    <cellStyle name="RIGs input totals 2 2 3 2 4" xfId="37384" xr:uid="{00000000-0005-0000-0000-0000BD8F0000}"/>
    <cellStyle name="RIGs input totals 2 2 3 2 4 2" xfId="37385" xr:uid="{00000000-0005-0000-0000-0000BE8F0000}"/>
    <cellStyle name="RIGs input totals 2 2 3 2 4 3" xfId="37386" xr:uid="{00000000-0005-0000-0000-0000BF8F0000}"/>
    <cellStyle name="RIGs input totals 2 2 3 2 5" xfId="37387" xr:uid="{00000000-0005-0000-0000-0000C08F0000}"/>
    <cellStyle name="RIGs input totals 2 2 3 2 6" xfId="37388" xr:uid="{00000000-0005-0000-0000-0000C18F0000}"/>
    <cellStyle name="RIGs input totals 2 2 3 2 7" xfId="37389" xr:uid="{00000000-0005-0000-0000-0000C28F0000}"/>
    <cellStyle name="RIGs input totals 2 2 3 2 8" xfId="37390" xr:uid="{00000000-0005-0000-0000-0000C38F0000}"/>
    <cellStyle name="RIGs input totals 2 2 3 2 9" xfId="37391" xr:uid="{00000000-0005-0000-0000-0000C48F0000}"/>
    <cellStyle name="RIGs input totals 2 2 3 20" xfId="37392" xr:uid="{00000000-0005-0000-0000-0000C58F0000}"/>
    <cellStyle name="RIGs input totals 2 2 3 21" xfId="37393" xr:uid="{00000000-0005-0000-0000-0000C68F0000}"/>
    <cellStyle name="RIGs input totals 2 2 3 22" xfId="37394" xr:uid="{00000000-0005-0000-0000-0000C78F0000}"/>
    <cellStyle name="RIGs input totals 2 2 3 23" xfId="37395" xr:uid="{00000000-0005-0000-0000-0000C88F0000}"/>
    <cellStyle name="RIGs input totals 2 2 3 24" xfId="37396" xr:uid="{00000000-0005-0000-0000-0000C98F0000}"/>
    <cellStyle name="RIGs input totals 2 2 3 25" xfId="37397" xr:uid="{00000000-0005-0000-0000-0000CA8F0000}"/>
    <cellStyle name="RIGs input totals 2 2 3 26" xfId="37398" xr:uid="{00000000-0005-0000-0000-0000CB8F0000}"/>
    <cellStyle name="RIGs input totals 2 2 3 27" xfId="37399" xr:uid="{00000000-0005-0000-0000-0000CC8F0000}"/>
    <cellStyle name="RIGs input totals 2 2 3 28" xfId="37400" xr:uid="{00000000-0005-0000-0000-0000CD8F0000}"/>
    <cellStyle name="RIGs input totals 2 2 3 29" xfId="37401" xr:uid="{00000000-0005-0000-0000-0000CE8F0000}"/>
    <cellStyle name="RIGs input totals 2 2 3 3" xfId="37402" xr:uid="{00000000-0005-0000-0000-0000CF8F0000}"/>
    <cellStyle name="RIGs input totals 2 2 3 3 10" xfId="37403" xr:uid="{00000000-0005-0000-0000-0000D08F0000}"/>
    <cellStyle name="RIGs input totals 2 2 3 3 11" xfId="37404" xr:uid="{00000000-0005-0000-0000-0000D18F0000}"/>
    <cellStyle name="RIGs input totals 2 2 3 3 12" xfId="37405" xr:uid="{00000000-0005-0000-0000-0000D28F0000}"/>
    <cellStyle name="RIGs input totals 2 2 3 3 13" xfId="37406" xr:uid="{00000000-0005-0000-0000-0000D38F0000}"/>
    <cellStyle name="RIGs input totals 2 2 3 3 2" xfId="37407" xr:uid="{00000000-0005-0000-0000-0000D48F0000}"/>
    <cellStyle name="RIGs input totals 2 2 3 3 2 2" xfId="37408" xr:uid="{00000000-0005-0000-0000-0000D58F0000}"/>
    <cellStyle name="RIGs input totals 2 2 3 3 2 3" xfId="37409" xr:uid="{00000000-0005-0000-0000-0000D68F0000}"/>
    <cellStyle name="RIGs input totals 2 2 3 3 3" xfId="37410" xr:uid="{00000000-0005-0000-0000-0000D78F0000}"/>
    <cellStyle name="RIGs input totals 2 2 3 3 3 2" xfId="37411" xr:uid="{00000000-0005-0000-0000-0000D88F0000}"/>
    <cellStyle name="RIGs input totals 2 2 3 3 3 3" xfId="37412" xr:uid="{00000000-0005-0000-0000-0000D98F0000}"/>
    <cellStyle name="RIGs input totals 2 2 3 3 4" xfId="37413" xr:uid="{00000000-0005-0000-0000-0000DA8F0000}"/>
    <cellStyle name="RIGs input totals 2 2 3 3 5" xfId="37414" xr:uid="{00000000-0005-0000-0000-0000DB8F0000}"/>
    <cellStyle name="RIGs input totals 2 2 3 3 6" xfId="37415" xr:uid="{00000000-0005-0000-0000-0000DC8F0000}"/>
    <cellStyle name="RIGs input totals 2 2 3 3 7" xfId="37416" xr:uid="{00000000-0005-0000-0000-0000DD8F0000}"/>
    <cellStyle name="RIGs input totals 2 2 3 3 8" xfId="37417" xr:uid="{00000000-0005-0000-0000-0000DE8F0000}"/>
    <cellStyle name="RIGs input totals 2 2 3 3 9" xfId="37418" xr:uid="{00000000-0005-0000-0000-0000DF8F0000}"/>
    <cellStyle name="RIGs input totals 2 2 3 30" xfId="37419" xr:uid="{00000000-0005-0000-0000-0000E08F0000}"/>
    <cellStyle name="RIGs input totals 2 2 3 31" xfId="37420" xr:uid="{00000000-0005-0000-0000-0000E18F0000}"/>
    <cellStyle name="RIGs input totals 2 2 3 32" xfId="37421" xr:uid="{00000000-0005-0000-0000-0000E28F0000}"/>
    <cellStyle name="RIGs input totals 2 2 3 33" xfId="37422" xr:uid="{00000000-0005-0000-0000-0000E38F0000}"/>
    <cellStyle name="RIGs input totals 2 2 3 34" xfId="37423" xr:uid="{00000000-0005-0000-0000-0000E48F0000}"/>
    <cellStyle name="RIGs input totals 2 2 3 35" xfId="37424" xr:uid="{00000000-0005-0000-0000-0000E58F0000}"/>
    <cellStyle name="RIGs input totals 2 2 3 4" xfId="37425" xr:uid="{00000000-0005-0000-0000-0000E68F0000}"/>
    <cellStyle name="RIGs input totals 2 2 3 4 2" xfId="37426" xr:uid="{00000000-0005-0000-0000-0000E78F0000}"/>
    <cellStyle name="RIGs input totals 2 2 3 4 3" xfId="37427" xr:uid="{00000000-0005-0000-0000-0000E88F0000}"/>
    <cellStyle name="RIGs input totals 2 2 3 5" xfId="37428" xr:uid="{00000000-0005-0000-0000-0000E98F0000}"/>
    <cellStyle name="RIGs input totals 2 2 3 5 2" xfId="37429" xr:uid="{00000000-0005-0000-0000-0000EA8F0000}"/>
    <cellStyle name="RIGs input totals 2 2 3 5 3" xfId="37430" xr:uid="{00000000-0005-0000-0000-0000EB8F0000}"/>
    <cellStyle name="RIGs input totals 2 2 3 6" xfId="37431" xr:uid="{00000000-0005-0000-0000-0000EC8F0000}"/>
    <cellStyle name="RIGs input totals 2 2 3 7" xfId="37432" xr:uid="{00000000-0005-0000-0000-0000ED8F0000}"/>
    <cellStyle name="RIGs input totals 2 2 3 8" xfId="37433" xr:uid="{00000000-0005-0000-0000-0000EE8F0000}"/>
    <cellStyle name="RIGs input totals 2 2 3 9" xfId="37434" xr:uid="{00000000-0005-0000-0000-0000EF8F0000}"/>
    <cellStyle name="RIGs input totals 2 2 3_4 28 1_Asst_Health_Crit_AllTO_RIIO_20110714pm" xfId="37435" xr:uid="{00000000-0005-0000-0000-0000F08F0000}"/>
    <cellStyle name="RIGs input totals 2 2 30" xfId="37436" xr:uid="{00000000-0005-0000-0000-0000F18F0000}"/>
    <cellStyle name="RIGs input totals 2 2 31" xfId="37437" xr:uid="{00000000-0005-0000-0000-0000F28F0000}"/>
    <cellStyle name="RIGs input totals 2 2 32" xfId="37438" xr:uid="{00000000-0005-0000-0000-0000F38F0000}"/>
    <cellStyle name="RIGs input totals 2 2 33" xfId="37439" xr:uid="{00000000-0005-0000-0000-0000F48F0000}"/>
    <cellStyle name="RIGs input totals 2 2 34" xfId="37440" xr:uid="{00000000-0005-0000-0000-0000F58F0000}"/>
    <cellStyle name="RIGs input totals 2 2 35" xfId="37441" xr:uid="{00000000-0005-0000-0000-0000F68F0000}"/>
    <cellStyle name="RIGs input totals 2 2 36" xfId="37442" xr:uid="{00000000-0005-0000-0000-0000F78F0000}"/>
    <cellStyle name="RIGs input totals 2 2 37" xfId="37443" xr:uid="{00000000-0005-0000-0000-0000F88F0000}"/>
    <cellStyle name="RIGs input totals 2 2 38" xfId="37444" xr:uid="{00000000-0005-0000-0000-0000F98F0000}"/>
    <cellStyle name="RIGs input totals 2 2 39" xfId="37445" xr:uid="{00000000-0005-0000-0000-0000FA8F0000}"/>
    <cellStyle name="RIGs input totals 2 2 4" xfId="37446" xr:uid="{00000000-0005-0000-0000-0000FB8F0000}"/>
    <cellStyle name="RIGs input totals 2 2 4 10" xfId="37447" xr:uid="{00000000-0005-0000-0000-0000FC8F0000}"/>
    <cellStyle name="RIGs input totals 2 2 4 11" xfId="37448" xr:uid="{00000000-0005-0000-0000-0000FD8F0000}"/>
    <cellStyle name="RIGs input totals 2 2 4 12" xfId="37449" xr:uid="{00000000-0005-0000-0000-0000FE8F0000}"/>
    <cellStyle name="RIGs input totals 2 2 4 13" xfId="37450" xr:uid="{00000000-0005-0000-0000-0000FF8F0000}"/>
    <cellStyle name="RIGs input totals 2 2 4 14" xfId="37451" xr:uid="{00000000-0005-0000-0000-000000900000}"/>
    <cellStyle name="RIGs input totals 2 2 4 15" xfId="37452" xr:uid="{00000000-0005-0000-0000-000001900000}"/>
    <cellStyle name="RIGs input totals 2 2 4 16" xfId="37453" xr:uid="{00000000-0005-0000-0000-000002900000}"/>
    <cellStyle name="RIGs input totals 2 2 4 17" xfId="37454" xr:uid="{00000000-0005-0000-0000-000003900000}"/>
    <cellStyle name="RIGs input totals 2 2 4 18" xfId="37455" xr:uid="{00000000-0005-0000-0000-000004900000}"/>
    <cellStyle name="RIGs input totals 2 2 4 19" xfId="37456" xr:uid="{00000000-0005-0000-0000-000005900000}"/>
    <cellStyle name="RIGs input totals 2 2 4 2" xfId="37457" xr:uid="{00000000-0005-0000-0000-000006900000}"/>
    <cellStyle name="RIGs input totals 2 2 4 2 10" xfId="37458" xr:uid="{00000000-0005-0000-0000-000007900000}"/>
    <cellStyle name="RIGs input totals 2 2 4 2 11" xfId="37459" xr:uid="{00000000-0005-0000-0000-000008900000}"/>
    <cellStyle name="RIGs input totals 2 2 4 2 12" xfId="37460" xr:uid="{00000000-0005-0000-0000-000009900000}"/>
    <cellStyle name="RIGs input totals 2 2 4 2 13" xfId="37461" xr:uid="{00000000-0005-0000-0000-00000A900000}"/>
    <cellStyle name="RIGs input totals 2 2 4 2 2" xfId="37462" xr:uid="{00000000-0005-0000-0000-00000B900000}"/>
    <cellStyle name="RIGs input totals 2 2 4 2 2 2" xfId="37463" xr:uid="{00000000-0005-0000-0000-00000C900000}"/>
    <cellStyle name="RIGs input totals 2 2 4 2 2 3" xfId="37464" xr:uid="{00000000-0005-0000-0000-00000D900000}"/>
    <cellStyle name="RIGs input totals 2 2 4 2 3" xfId="37465" xr:uid="{00000000-0005-0000-0000-00000E900000}"/>
    <cellStyle name="RIGs input totals 2 2 4 2 3 2" xfId="37466" xr:uid="{00000000-0005-0000-0000-00000F900000}"/>
    <cellStyle name="RIGs input totals 2 2 4 2 3 3" xfId="37467" xr:uid="{00000000-0005-0000-0000-000010900000}"/>
    <cellStyle name="RIGs input totals 2 2 4 2 4" xfId="37468" xr:uid="{00000000-0005-0000-0000-000011900000}"/>
    <cellStyle name="RIGs input totals 2 2 4 2 5" xfId="37469" xr:uid="{00000000-0005-0000-0000-000012900000}"/>
    <cellStyle name="RIGs input totals 2 2 4 2 6" xfId="37470" xr:uid="{00000000-0005-0000-0000-000013900000}"/>
    <cellStyle name="RIGs input totals 2 2 4 2 7" xfId="37471" xr:uid="{00000000-0005-0000-0000-000014900000}"/>
    <cellStyle name="RIGs input totals 2 2 4 2 8" xfId="37472" xr:uid="{00000000-0005-0000-0000-000015900000}"/>
    <cellStyle name="RIGs input totals 2 2 4 2 9" xfId="37473" xr:uid="{00000000-0005-0000-0000-000016900000}"/>
    <cellStyle name="RIGs input totals 2 2 4 20" xfId="37474" xr:uid="{00000000-0005-0000-0000-000017900000}"/>
    <cellStyle name="RIGs input totals 2 2 4 21" xfId="37475" xr:uid="{00000000-0005-0000-0000-000018900000}"/>
    <cellStyle name="RIGs input totals 2 2 4 22" xfId="37476" xr:uid="{00000000-0005-0000-0000-000019900000}"/>
    <cellStyle name="RIGs input totals 2 2 4 23" xfId="37477" xr:uid="{00000000-0005-0000-0000-00001A900000}"/>
    <cellStyle name="RIGs input totals 2 2 4 24" xfId="37478" xr:uid="{00000000-0005-0000-0000-00001B900000}"/>
    <cellStyle name="RIGs input totals 2 2 4 25" xfId="37479" xr:uid="{00000000-0005-0000-0000-00001C900000}"/>
    <cellStyle name="RIGs input totals 2 2 4 26" xfId="37480" xr:uid="{00000000-0005-0000-0000-00001D900000}"/>
    <cellStyle name="RIGs input totals 2 2 4 27" xfId="37481" xr:uid="{00000000-0005-0000-0000-00001E900000}"/>
    <cellStyle name="RIGs input totals 2 2 4 28" xfId="37482" xr:uid="{00000000-0005-0000-0000-00001F900000}"/>
    <cellStyle name="RIGs input totals 2 2 4 29" xfId="37483" xr:uid="{00000000-0005-0000-0000-000020900000}"/>
    <cellStyle name="RIGs input totals 2 2 4 3" xfId="37484" xr:uid="{00000000-0005-0000-0000-000021900000}"/>
    <cellStyle name="RIGs input totals 2 2 4 3 2" xfId="37485" xr:uid="{00000000-0005-0000-0000-000022900000}"/>
    <cellStyle name="RIGs input totals 2 2 4 3 3" xfId="37486" xr:uid="{00000000-0005-0000-0000-000023900000}"/>
    <cellStyle name="RIGs input totals 2 2 4 30" xfId="37487" xr:uid="{00000000-0005-0000-0000-000024900000}"/>
    <cellStyle name="RIGs input totals 2 2 4 31" xfId="37488" xr:uid="{00000000-0005-0000-0000-000025900000}"/>
    <cellStyle name="RIGs input totals 2 2 4 32" xfId="37489" xr:uid="{00000000-0005-0000-0000-000026900000}"/>
    <cellStyle name="RIGs input totals 2 2 4 33" xfId="37490" xr:uid="{00000000-0005-0000-0000-000027900000}"/>
    <cellStyle name="RIGs input totals 2 2 4 34" xfId="37491" xr:uid="{00000000-0005-0000-0000-000028900000}"/>
    <cellStyle name="RIGs input totals 2 2 4 4" xfId="37492" xr:uid="{00000000-0005-0000-0000-000029900000}"/>
    <cellStyle name="RIGs input totals 2 2 4 4 2" xfId="37493" xr:uid="{00000000-0005-0000-0000-00002A900000}"/>
    <cellStyle name="RIGs input totals 2 2 4 4 3" xfId="37494" xr:uid="{00000000-0005-0000-0000-00002B900000}"/>
    <cellStyle name="RIGs input totals 2 2 4 5" xfId="37495" xr:uid="{00000000-0005-0000-0000-00002C900000}"/>
    <cellStyle name="RIGs input totals 2 2 4 6" xfId="37496" xr:uid="{00000000-0005-0000-0000-00002D900000}"/>
    <cellStyle name="RIGs input totals 2 2 4 7" xfId="37497" xr:uid="{00000000-0005-0000-0000-00002E900000}"/>
    <cellStyle name="RIGs input totals 2 2 4 8" xfId="37498" xr:uid="{00000000-0005-0000-0000-00002F900000}"/>
    <cellStyle name="RIGs input totals 2 2 4 9" xfId="37499" xr:uid="{00000000-0005-0000-0000-000030900000}"/>
    <cellStyle name="RIGs input totals 2 2 5" xfId="37500" xr:uid="{00000000-0005-0000-0000-000031900000}"/>
    <cellStyle name="RIGs input totals 2 2 5 10" xfId="37501" xr:uid="{00000000-0005-0000-0000-000032900000}"/>
    <cellStyle name="RIGs input totals 2 2 5 11" xfId="37502" xr:uid="{00000000-0005-0000-0000-000033900000}"/>
    <cellStyle name="RIGs input totals 2 2 5 12" xfId="37503" xr:uid="{00000000-0005-0000-0000-000034900000}"/>
    <cellStyle name="RIGs input totals 2 2 5 13" xfId="37504" xr:uid="{00000000-0005-0000-0000-000035900000}"/>
    <cellStyle name="RIGs input totals 2 2 5 14" xfId="37505" xr:uid="{00000000-0005-0000-0000-000036900000}"/>
    <cellStyle name="RIGs input totals 2 2 5 15" xfId="37506" xr:uid="{00000000-0005-0000-0000-000037900000}"/>
    <cellStyle name="RIGs input totals 2 2 5 16" xfId="37507" xr:uid="{00000000-0005-0000-0000-000038900000}"/>
    <cellStyle name="RIGs input totals 2 2 5 17" xfId="37508" xr:uid="{00000000-0005-0000-0000-000039900000}"/>
    <cellStyle name="RIGs input totals 2 2 5 18" xfId="37509" xr:uid="{00000000-0005-0000-0000-00003A900000}"/>
    <cellStyle name="RIGs input totals 2 2 5 19" xfId="37510" xr:uid="{00000000-0005-0000-0000-00003B900000}"/>
    <cellStyle name="RIGs input totals 2 2 5 2" xfId="37511" xr:uid="{00000000-0005-0000-0000-00003C900000}"/>
    <cellStyle name="RIGs input totals 2 2 5 2 10" xfId="37512" xr:uid="{00000000-0005-0000-0000-00003D900000}"/>
    <cellStyle name="RIGs input totals 2 2 5 2 11" xfId="37513" xr:uid="{00000000-0005-0000-0000-00003E900000}"/>
    <cellStyle name="RIGs input totals 2 2 5 2 12" xfId="37514" xr:uid="{00000000-0005-0000-0000-00003F900000}"/>
    <cellStyle name="RIGs input totals 2 2 5 2 13" xfId="37515" xr:uid="{00000000-0005-0000-0000-000040900000}"/>
    <cellStyle name="RIGs input totals 2 2 5 2 2" xfId="37516" xr:uid="{00000000-0005-0000-0000-000041900000}"/>
    <cellStyle name="RIGs input totals 2 2 5 2 2 2" xfId="37517" xr:uid="{00000000-0005-0000-0000-000042900000}"/>
    <cellStyle name="RIGs input totals 2 2 5 2 2 3" xfId="37518" xr:uid="{00000000-0005-0000-0000-000043900000}"/>
    <cellStyle name="RIGs input totals 2 2 5 2 3" xfId="37519" xr:uid="{00000000-0005-0000-0000-000044900000}"/>
    <cellStyle name="RIGs input totals 2 2 5 2 3 2" xfId="37520" xr:uid="{00000000-0005-0000-0000-000045900000}"/>
    <cellStyle name="RIGs input totals 2 2 5 2 3 3" xfId="37521" xr:uid="{00000000-0005-0000-0000-000046900000}"/>
    <cellStyle name="RIGs input totals 2 2 5 2 4" xfId="37522" xr:uid="{00000000-0005-0000-0000-000047900000}"/>
    <cellStyle name="RIGs input totals 2 2 5 2 5" xfId="37523" xr:uid="{00000000-0005-0000-0000-000048900000}"/>
    <cellStyle name="RIGs input totals 2 2 5 2 6" xfId="37524" xr:uid="{00000000-0005-0000-0000-000049900000}"/>
    <cellStyle name="RIGs input totals 2 2 5 2 7" xfId="37525" xr:uid="{00000000-0005-0000-0000-00004A900000}"/>
    <cellStyle name="RIGs input totals 2 2 5 2 8" xfId="37526" xr:uid="{00000000-0005-0000-0000-00004B900000}"/>
    <cellStyle name="RIGs input totals 2 2 5 2 9" xfId="37527" xr:uid="{00000000-0005-0000-0000-00004C900000}"/>
    <cellStyle name="RIGs input totals 2 2 5 20" xfId="37528" xr:uid="{00000000-0005-0000-0000-00004D900000}"/>
    <cellStyle name="RIGs input totals 2 2 5 21" xfId="37529" xr:uid="{00000000-0005-0000-0000-00004E900000}"/>
    <cellStyle name="RIGs input totals 2 2 5 22" xfId="37530" xr:uid="{00000000-0005-0000-0000-00004F900000}"/>
    <cellStyle name="RIGs input totals 2 2 5 23" xfId="37531" xr:uid="{00000000-0005-0000-0000-000050900000}"/>
    <cellStyle name="RIGs input totals 2 2 5 24" xfId="37532" xr:uid="{00000000-0005-0000-0000-000051900000}"/>
    <cellStyle name="RIGs input totals 2 2 5 25" xfId="37533" xr:uid="{00000000-0005-0000-0000-000052900000}"/>
    <cellStyle name="RIGs input totals 2 2 5 26" xfId="37534" xr:uid="{00000000-0005-0000-0000-000053900000}"/>
    <cellStyle name="RIGs input totals 2 2 5 27" xfId="37535" xr:uid="{00000000-0005-0000-0000-000054900000}"/>
    <cellStyle name="RIGs input totals 2 2 5 28" xfId="37536" xr:uid="{00000000-0005-0000-0000-000055900000}"/>
    <cellStyle name="RIGs input totals 2 2 5 29" xfId="37537" xr:uid="{00000000-0005-0000-0000-000056900000}"/>
    <cellStyle name="RIGs input totals 2 2 5 3" xfId="37538" xr:uid="{00000000-0005-0000-0000-000057900000}"/>
    <cellStyle name="RIGs input totals 2 2 5 3 2" xfId="37539" xr:uid="{00000000-0005-0000-0000-000058900000}"/>
    <cellStyle name="RIGs input totals 2 2 5 3 3" xfId="37540" xr:uid="{00000000-0005-0000-0000-000059900000}"/>
    <cellStyle name="RIGs input totals 2 2 5 30" xfId="37541" xr:uid="{00000000-0005-0000-0000-00005A900000}"/>
    <cellStyle name="RIGs input totals 2 2 5 31" xfId="37542" xr:uid="{00000000-0005-0000-0000-00005B900000}"/>
    <cellStyle name="RIGs input totals 2 2 5 32" xfId="37543" xr:uid="{00000000-0005-0000-0000-00005C900000}"/>
    <cellStyle name="RIGs input totals 2 2 5 33" xfId="37544" xr:uid="{00000000-0005-0000-0000-00005D900000}"/>
    <cellStyle name="RIGs input totals 2 2 5 34" xfId="37545" xr:uid="{00000000-0005-0000-0000-00005E900000}"/>
    <cellStyle name="RIGs input totals 2 2 5 4" xfId="37546" xr:uid="{00000000-0005-0000-0000-00005F900000}"/>
    <cellStyle name="RIGs input totals 2 2 5 4 2" xfId="37547" xr:uid="{00000000-0005-0000-0000-000060900000}"/>
    <cellStyle name="RIGs input totals 2 2 5 4 3" xfId="37548" xr:uid="{00000000-0005-0000-0000-000061900000}"/>
    <cellStyle name="RIGs input totals 2 2 5 5" xfId="37549" xr:uid="{00000000-0005-0000-0000-000062900000}"/>
    <cellStyle name="RIGs input totals 2 2 5 6" xfId="37550" xr:uid="{00000000-0005-0000-0000-000063900000}"/>
    <cellStyle name="RIGs input totals 2 2 5 7" xfId="37551" xr:uid="{00000000-0005-0000-0000-000064900000}"/>
    <cellStyle name="RIGs input totals 2 2 5 8" xfId="37552" xr:uid="{00000000-0005-0000-0000-000065900000}"/>
    <cellStyle name="RIGs input totals 2 2 5 9" xfId="37553" xr:uid="{00000000-0005-0000-0000-000066900000}"/>
    <cellStyle name="RIGs input totals 2 2 6" xfId="37554" xr:uid="{00000000-0005-0000-0000-000067900000}"/>
    <cellStyle name="RIGs input totals 2 2 6 10" xfId="37555" xr:uid="{00000000-0005-0000-0000-000068900000}"/>
    <cellStyle name="RIGs input totals 2 2 6 11" xfId="37556" xr:uid="{00000000-0005-0000-0000-000069900000}"/>
    <cellStyle name="RIGs input totals 2 2 6 12" xfId="37557" xr:uid="{00000000-0005-0000-0000-00006A900000}"/>
    <cellStyle name="RIGs input totals 2 2 6 13" xfId="37558" xr:uid="{00000000-0005-0000-0000-00006B900000}"/>
    <cellStyle name="RIGs input totals 2 2 6 2" xfId="37559" xr:uid="{00000000-0005-0000-0000-00006C900000}"/>
    <cellStyle name="RIGs input totals 2 2 6 2 2" xfId="37560" xr:uid="{00000000-0005-0000-0000-00006D900000}"/>
    <cellStyle name="RIGs input totals 2 2 6 2 3" xfId="37561" xr:uid="{00000000-0005-0000-0000-00006E900000}"/>
    <cellStyle name="RIGs input totals 2 2 6 3" xfId="37562" xr:uid="{00000000-0005-0000-0000-00006F900000}"/>
    <cellStyle name="RIGs input totals 2 2 6 3 2" xfId="37563" xr:uid="{00000000-0005-0000-0000-000070900000}"/>
    <cellStyle name="RIGs input totals 2 2 6 3 3" xfId="37564" xr:uid="{00000000-0005-0000-0000-000071900000}"/>
    <cellStyle name="RIGs input totals 2 2 6 4" xfId="37565" xr:uid="{00000000-0005-0000-0000-000072900000}"/>
    <cellStyle name="RIGs input totals 2 2 6 5" xfId="37566" xr:uid="{00000000-0005-0000-0000-000073900000}"/>
    <cellStyle name="RIGs input totals 2 2 6 6" xfId="37567" xr:uid="{00000000-0005-0000-0000-000074900000}"/>
    <cellStyle name="RIGs input totals 2 2 6 7" xfId="37568" xr:uid="{00000000-0005-0000-0000-000075900000}"/>
    <cellStyle name="RIGs input totals 2 2 6 8" xfId="37569" xr:uid="{00000000-0005-0000-0000-000076900000}"/>
    <cellStyle name="RIGs input totals 2 2 6 9" xfId="37570" xr:uid="{00000000-0005-0000-0000-000077900000}"/>
    <cellStyle name="RIGs input totals 2 2 7" xfId="37571" xr:uid="{00000000-0005-0000-0000-000078900000}"/>
    <cellStyle name="RIGs input totals 2 2 7 2" xfId="37572" xr:uid="{00000000-0005-0000-0000-000079900000}"/>
    <cellStyle name="RIGs input totals 2 2 7 2 2" xfId="37573" xr:uid="{00000000-0005-0000-0000-00007A900000}"/>
    <cellStyle name="RIGs input totals 2 2 7 2 3" xfId="37574" xr:uid="{00000000-0005-0000-0000-00007B900000}"/>
    <cellStyle name="RIGs input totals 2 2 7 3" xfId="37575" xr:uid="{00000000-0005-0000-0000-00007C900000}"/>
    <cellStyle name="RIGs input totals 2 2 7 3 2" xfId="37576" xr:uid="{00000000-0005-0000-0000-00007D900000}"/>
    <cellStyle name="RIGs input totals 2 2 7 4" xfId="37577" xr:uid="{00000000-0005-0000-0000-00007E900000}"/>
    <cellStyle name="RIGs input totals 2 2 8" xfId="37578" xr:uid="{00000000-0005-0000-0000-00007F900000}"/>
    <cellStyle name="RIGs input totals 2 2 8 2" xfId="37579" xr:uid="{00000000-0005-0000-0000-000080900000}"/>
    <cellStyle name="RIGs input totals 2 2 9" xfId="37580" xr:uid="{00000000-0005-0000-0000-000081900000}"/>
    <cellStyle name="RIGs input totals 2 2 9 2" xfId="37581" xr:uid="{00000000-0005-0000-0000-000082900000}"/>
    <cellStyle name="RIGs input totals 2 2_1.3s Accounting C Costs Scots" xfId="37582" xr:uid="{00000000-0005-0000-0000-000083900000}"/>
    <cellStyle name="RIGs input totals 2 20" xfId="37583" xr:uid="{00000000-0005-0000-0000-000084900000}"/>
    <cellStyle name="RIGs input totals 2 20 2" xfId="37584" xr:uid="{00000000-0005-0000-0000-000085900000}"/>
    <cellStyle name="RIGs input totals 2 21" xfId="37585" xr:uid="{00000000-0005-0000-0000-000086900000}"/>
    <cellStyle name="RIGs input totals 2 21 2" xfId="37586" xr:uid="{00000000-0005-0000-0000-000087900000}"/>
    <cellStyle name="RIGs input totals 2 22" xfId="37587" xr:uid="{00000000-0005-0000-0000-000088900000}"/>
    <cellStyle name="RIGs input totals 2 22 2" xfId="37588" xr:uid="{00000000-0005-0000-0000-000089900000}"/>
    <cellStyle name="RIGs input totals 2 23" xfId="37589" xr:uid="{00000000-0005-0000-0000-00008A900000}"/>
    <cellStyle name="RIGs input totals 2 23 2" xfId="37590" xr:uid="{00000000-0005-0000-0000-00008B900000}"/>
    <cellStyle name="RIGs input totals 2 24" xfId="37591" xr:uid="{00000000-0005-0000-0000-00008C900000}"/>
    <cellStyle name="RIGs input totals 2 24 2" xfId="37592" xr:uid="{00000000-0005-0000-0000-00008D900000}"/>
    <cellStyle name="RIGs input totals 2 25" xfId="37593" xr:uid="{00000000-0005-0000-0000-00008E900000}"/>
    <cellStyle name="RIGs input totals 2 25 2" xfId="37594" xr:uid="{00000000-0005-0000-0000-00008F900000}"/>
    <cellStyle name="RIGs input totals 2 26" xfId="37595" xr:uid="{00000000-0005-0000-0000-000090900000}"/>
    <cellStyle name="RIGs input totals 2 26 2" xfId="37596" xr:uid="{00000000-0005-0000-0000-000091900000}"/>
    <cellStyle name="RIGs input totals 2 27" xfId="37597" xr:uid="{00000000-0005-0000-0000-000092900000}"/>
    <cellStyle name="RIGs input totals 2 27 2" xfId="37598" xr:uid="{00000000-0005-0000-0000-000093900000}"/>
    <cellStyle name="RIGs input totals 2 28" xfId="37599" xr:uid="{00000000-0005-0000-0000-000094900000}"/>
    <cellStyle name="RIGs input totals 2 28 2" xfId="37600" xr:uid="{00000000-0005-0000-0000-000095900000}"/>
    <cellStyle name="RIGs input totals 2 29" xfId="37601" xr:uid="{00000000-0005-0000-0000-000096900000}"/>
    <cellStyle name="RIGs input totals 2 29 2" xfId="37602" xr:uid="{00000000-0005-0000-0000-000097900000}"/>
    <cellStyle name="RIGs input totals 2 3" xfId="1287" xr:uid="{00000000-0005-0000-0000-000098900000}"/>
    <cellStyle name="RIGs input totals 2 3 10" xfId="37603" xr:uid="{00000000-0005-0000-0000-000099900000}"/>
    <cellStyle name="RIGs input totals 2 3 10 2" xfId="37604" xr:uid="{00000000-0005-0000-0000-00009A900000}"/>
    <cellStyle name="RIGs input totals 2 3 11" xfId="37605" xr:uid="{00000000-0005-0000-0000-00009B900000}"/>
    <cellStyle name="RIGs input totals 2 3 11 2" xfId="37606" xr:uid="{00000000-0005-0000-0000-00009C900000}"/>
    <cellStyle name="RIGs input totals 2 3 12" xfId="37607" xr:uid="{00000000-0005-0000-0000-00009D900000}"/>
    <cellStyle name="RIGs input totals 2 3 12 2" xfId="37608" xr:uid="{00000000-0005-0000-0000-00009E900000}"/>
    <cellStyle name="RIGs input totals 2 3 13" xfId="37609" xr:uid="{00000000-0005-0000-0000-00009F900000}"/>
    <cellStyle name="RIGs input totals 2 3 13 2" xfId="37610" xr:uid="{00000000-0005-0000-0000-0000A0900000}"/>
    <cellStyle name="RIGs input totals 2 3 14" xfId="37611" xr:uid="{00000000-0005-0000-0000-0000A1900000}"/>
    <cellStyle name="RIGs input totals 2 3 14 2" xfId="37612" xr:uid="{00000000-0005-0000-0000-0000A2900000}"/>
    <cellStyle name="RIGs input totals 2 3 15" xfId="37613" xr:uid="{00000000-0005-0000-0000-0000A3900000}"/>
    <cellStyle name="RIGs input totals 2 3 15 2" xfId="37614" xr:uid="{00000000-0005-0000-0000-0000A4900000}"/>
    <cellStyle name="RIGs input totals 2 3 16" xfId="37615" xr:uid="{00000000-0005-0000-0000-0000A5900000}"/>
    <cellStyle name="RIGs input totals 2 3 16 2" xfId="37616" xr:uid="{00000000-0005-0000-0000-0000A6900000}"/>
    <cellStyle name="RIGs input totals 2 3 17" xfId="37617" xr:uid="{00000000-0005-0000-0000-0000A7900000}"/>
    <cellStyle name="RIGs input totals 2 3 17 2" xfId="37618" xr:uid="{00000000-0005-0000-0000-0000A8900000}"/>
    <cellStyle name="RIGs input totals 2 3 18" xfId="37619" xr:uid="{00000000-0005-0000-0000-0000A9900000}"/>
    <cellStyle name="RIGs input totals 2 3 18 2" xfId="37620" xr:uid="{00000000-0005-0000-0000-0000AA900000}"/>
    <cellStyle name="RIGs input totals 2 3 19" xfId="37621" xr:uid="{00000000-0005-0000-0000-0000AB900000}"/>
    <cellStyle name="RIGs input totals 2 3 19 2" xfId="37622" xr:uid="{00000000-0005-0000-0000-0000AC900000}"/>
    <cellStyle name="RIGs input totals 2 3 2" xfId="1288" xr:uid="{00000000-0005-0000-0000-0000AD900000}"/>
    <cellStyle name="RIGs input totals 2 3 2 10" xfId="37623" xr:uid="{00000000-0005-0000-0000-0000AE900000}"/>
    <cellStyle name="RIGs input totals 2 3 2 10 2" xfId="37624" xr:uid="{00000000-0005-0000-0000-0000AF900000}"/>
    <cellStyle name="RIGs input totals 2 3 2 11" xfId="37625" xr:uid="{00000000-0005-0000-0000-0000B0900000}"/>
    <cellStyle name="RIGs input totals 2 3 2 11 2" xfId="37626" xr:uid="{00000000-0005-0000-0000-0000B1900000}"/>
    <cellStyle name="RIGs input totals 2 3 2 12" xfId="37627" xr:uid="{00000000-0005-0000-0000-0000B2900000}"/>
    <cellStyle name="RIGs input totals 2 3 2 12 2" xfId="37628" xr:uid="{00000000-0005-0000-0000-0000B3900000}"/>
    <cellStyle name="RIGs input totals 2 3 2 13" xfId="37629" xr:uid="{00000000-0005-0000-0000-0000B4900000}"/>
    <cellStyle name="RIGs input totals 2 3 2 13 2" xfId="37630" xr:uid="{00000000-0005-0000-0000-0000B5900000}"/>
    <cellStyle name="RIGs input totals 2 3 2 14" xfId="37631" xr:uid="{00000000-0005-0000-0000-0000B6900000}"/>
    <cellStyle name="RIGs input totals 2 3 2 14 2" xfId="37632" xr:uid="{00000000-0005-0000-0000-0000B7900000}"/>
    <cellStyle name="RIGs input totals 2 3 2 15" xfId="37633" xr:uid="{00000000-0005-0000-0000-0000B8900000}"/>
    <cellStyle name="RIGs input totals 2 3 2 15 2" xfId="37634" xr:uid="{00000000-0005-0000-0000-0000B9900000}"/>
    <cellStyle name="RIGs input totals 2 3 2 16" xfId="37635" xr:uid="{00000000-0005-0000-0000-0000BA900000}"/>
    <cellStyle name="RIGs input totals 2 3 2 16 2" xfId="37636" xr:uid="{00000000-0005-0000-0000-0000BB900000}"/>
    <cellStyle name="RIGs input totals 2 3 2 17" xfId="37637" xr:uid="{00000000-0005-0000-0000-0000BC900000}"/>
    <cellStyle name="RIGs input totals 2 3 2 17 2" xfId="37638" xr:uid="{00000000-0005-0000-0000-0000BD900000}"/>
    <cellStyle name="RIGs input totals 2 3 2 18" xfId="37639" xr:uid="{00000000-0005-0000-0000-0000BE900000}"/>
    <cellStyle name="RIGs input totals 2 3 2 18 2" xfId="37640" xr:uid="{00000000-0005-0000-0000-0000BF900000}"/>
    <cellStyle name="RIGs input totals 2 3 2 19" xfId="37641" xr:uid="{00000000-0005-0000-0000-0000C0900000}"/>
    <cellStyle name="RIGs input totals 2 3 2 19 2" xfId="37642" xr:uid="{00000000-0005-0000-0000-0000C1900000}"/>
    <cellStyle name="RIGs input totals 2 3 2 2" xfId="37643" xr:uid="{00000000-0005-0000-0000-0000C2900000}"/>
    <cellStyle name="RIGs input totals 2 3 2 2 10" xfId="37644" xr:uid="{00000000-0005-0000-0000-0000C3900000}"/>
    <cellStyle name="RIGs input totals 2 3 2 2 11" xfId="37645" xr:uid="{00000000-0005-0000-0000-0000C4900000}"/>
    <cellStyle name="RIGs input totals 2 3 2 2 12" xfId="37646" xr:uid="{00000000-0005-0000-0000-0000C5900000}"/>
    <cellStyle name="RIGs input totals 2 3 2 2 13" xfId="37647" xr:uid="{00000000-0005-0000-0000-0000C6900000}"/>
    <cellStyle name="RIGs input totals 2 3 2 2 14" xfId="37648" xr:uid="{00000000-0005-0000-0000-0000C7900000}"/>
    <cellStyle name="RIGs input totals 2 3 2 2 15" xfId="37649" xr:uid="{00000000-0005-0000-0000-0000C8900000}"/>
    <cellStyle name="RIGs input totals 2 3 2 2 16" xfId="37650" xr:uid="{00000000-0005-0000-0000-0000C9900000}"/>
    <cellStyle name="RIGs input totals 2 3 2 2 17" xfId="37651" xr:uid="{00000000-0005-0000-0000-0000CA900000}"/>
    <cellStyle name="RIGs input totals 2 3 2 2 18" xfId="37652" xr:uid="{00000000-0005-0000-0000-0000CB900000}"/>
    <cellStyle name="RIGs input totals 2 3 2 2 19" xfId="37653" xr:uid="{00000000-0005-0000-0000-0000CC900000}"/>
    <cellStyle name="RIGs input totals 2 3 2 2 2" xfId="37654" xr:uid="{00000000-0005-0000-0000-0000CD900000}"/>
    <cellStyle name="RIGs input totals 2 3 2 2 2 10" xfId="37655" xr:uid="{00000000-0005-0000-0000-0000CE900000}"/>
    <cellStyle name="RIGs input totals 2 3 2 2 2 11" xfId="37656" xr:uid="{00000000-0005-0000-0000-0000CF900000}"/>
    <cellStyle name="RIGs input totals 2 3 2 2 2 12" xfId="37657" xr:uid="{00000000-0005-0000-0000-0000D0900000}"/>
    <cellStyle name="RIGs input totals 2 3 2 2 2 13" xfId="37658" xr:uid="{00000000-0005-0000-0000-0000D1900000}"/>
    <cellStyle name="RIGs input totals 2 3 2 2 2 14" xfId="37659" xr:uid="{00000000-0005-0000-0000-0000D2900000}"/>
    <cellStyle name="RIGs input totals 2 3 2 2 2 15" xfId="37660" xr:uid="{00000000-0005-0000-0000-0000D3900000}"/>
    <cellStyle name="RIGs input totals 2 3 2 2 2 16" xfId="37661" xr:uid="{00000000-0005-0000-0000-0000D4900000}"/>
    <cellStyle name="RIGs input totals 2 3 2 2 2 17" xfId="37662" xr:uid="{00000000-0005-0000-0000-0000D5900000}"/>
    <cellStyle name="RIGs input totals 2 3 2 2 2 18" xfId="37663" xr:uid="{00000000-0005-0000-0000-0000D6900000}"/>
    <cellStyle name="RIGs input totals 2 3 2 2 2 19" xfId="37664" xr:uid="{00000000-0005-0000-0000-0000D7900000}"/>
    <cellStyle name="RIGs input totals 2 3 2 2 2 2" xfId="37665" xr:uid="{00000000-0005-0000-0000-0000D8900000}"/>
    <cellStyle name="RIGs input totals 2 3 2 2 2 2 10" xfId="37666" xr:uid="{00000000-0005-0000-0000-0000D9900000}"/>
    <cellStyle name="RIGs input totals 2 3 2 2 2 2 11" xfId="37667" xr:uid="{00000000-0005-0000-0000-0000DA900000}"/>
    <cellStyle name="RIGs input totals 2 3 2 2 2 2 12" xfId="37668" xr:uid="{00000000-0005-0000-0000-0000DB900000}"/>
    <cellStyle name="RIGs input totals 2 3 2 2 2 2 13" xfId="37669" xr:uid="{00000000-0005-0000-0000-0000DC900000}"/>
    <cellStyle name="RIGs input totals 2 3 2 2 2 2 2" xfId="37670" xr:uid="{00000000-0005-0000-0000-0000DD900000}"/>
    <cellStyle name="RIGs input totals 2 3 2 2 2 2 2 2" xfId="37671" xr:uid="{00000000-0005-0000-0000-0000DE900000}"/>
    <cellStyle name="RIGs input totals 2 3 2 2 2 2 2 3" xfId="37672" xr:uid="{00000000-0005-0000-0000-0000DF900000}"/>
    <cellStyle name="RIGs input totals 2 3 2 2 2 2 3" xfId="37673" xr:uid="{00000000-0005-0000-0000-0000E0900000}"/>
    <cellStyle name="RIGs input totals 2 3 2 2 2 2 3 2" xfId="37674" xr:uid="{00000000-0005-0000-0000-0000E1900000}"/>
    <cellStyle name="RIGs input totals 2 3 2 2 2 2 3 3" xfId="37675" xr:uid="{00000000-0005-0000-0000-0000E2900000}"/>
    <cellStyle name="RIGs input totals 2 3 2 2 2 2 4" xfId="37676" xr:uid="{00000000-0005-0000-0000-0000E3900000}"/>
    <cellStyle name="RIGs input totals 2 3 2 2 2 2 5" xfId="37677" xr:uid="{00000000-0005-0000-0000-0000E4900000}"/>
    <cellStyle name="RIGs input totals 2 3 2 2 2 2 6" xfId="37678" xr:uid="{00000000-0005-0000-0000-0000E5900000}"/>
    <cellStyle name="RIGs input totals 2 3 2 2 2 2 7" xfId="37679" xr:uid="{00000000-0005-0000-0000-0000E6900000}"/>
    <cellStyle name="RIGs input totals 2 3 2 2 2 2 8" xfId="37680" xr:uid="{00000000-0005-0000-0000-0000E7900000}"/>
    <cellStyle name="RIGs input totals 2 3 2 2 2 2 9" xfId="37681" xr:uid="{00000000-0005-0000-0000-0000E8900000}"/>
    <cellStyle name="RIGs input totals 2 3 2 2 2 20" xfId="37682" xr:uid="{00000000-0005-0000-0000-0000E9900000}"/>
    <cellStyle name="RIGs input totals 2 3 2 2 2 21" xfId="37683" xr:uid="{00000000-0005-0000-0000-0000EA900000}"/>
    <cellStyle name="RIGs input totals 2 3 2 2 2 22" xfId="37684" xr:uid="{00000000-0005-0000-0000-0000EB900000}"/>
    <cellStyle name="RIGs input totals 2 3 2 2 2 23" xfId="37685" xr:uid="{00000000-0005-0000-0000-0000EC900000}"/>
    <cellStyle name="RIGs input totals 2 3 2 2 2 24" xfId="37686" xr:uid="{00000000-0005-0000-0000-0000ED900000}"/>
    <cellStyle name="RIGs input totals 2 3 2 2 2 25" xfId="37687" xr:uid="{00000000-0005-0000-0000-0000EE900000}"/>
    <cellStyle name="RIGs input totals 2 3 2 2 2 26" xfId="37688" xr:uid="{00000000-0005-0000-0000-0000EF900000}"/>
    <cellStyle name="RIGs input totals 2 3 2 2 2 27" xfId="37689" xr:uid="{00000000-0005-0000-0000-0000F0900000}"/>
    <cellStyle name="RIGs input totals 2 3 2 2 2 28" xfId="37690" xr:uid="{00000000-0005-0000-0000-0000F1900000}"/>
    <cellStyle name="RIGs input totals 2 3 2 2 2 29" xfId="37691" xr:uid="{00000000-0005-0000-0000-0000F2900000}"/>
    <cellStyle name="RIGs input totals 2 3 2 2 2 3" xfId="37692" xr:uid="{00000000-0005-0000-0000-0000F3900000}"/>
    <cellStyle name="RIGs input totals 2 3 2 2 2 3 2" xfId="37693" xr:uid="{00000000-0005-0000-0000-0000F4900000}"/>
    <cellStyle name="RIGs input totals 2 3 2 2 2 3 3" xfId="37694" xr:uid="{00000000-0005-0000-0000-0000F5900000}"/>
    <cellStyle name="RIGs input totals 2 3 2 2 2 30" xfId="37695" xr:uid="{00000000-0005-0000-0000-0000F6900000}"/>
    <cellStyle name="RIGs input totals 2 3 2 2 2 31" xfId="37696" xr:uid="{00000000-0005-0000-0000-0000F7900000}"/>
    <cellStyle name="RIGs input totals 2 3 2 2 2 32" xfId="37697" xr:uid="{00000000-0005-0000-0000-0000F8900000}"/>
    <cellStyle name="RIGs input totals 2 3 2 2 2 33" xfId="37698" xr:uid="{00000000-0005-0000-0000-0000F9900000}"/>
    <cellStyle name="RIGs input totals 2 3 2 2 2 34" xfId="37699" xr:uid="{00000000-0005-0000-0000-0000FA900000}"/>
    <cellStyle name="RIGs input totals 2 3 2 2 2 4" xfId="37700" xr:uid="{00000000-0005-0000-0000-0000FB900000}"/>
    <cellStyle name="RIGs input totals 2 3 2 2 2 4 2" xfId="37701" xr:uid="{00000000-0005-0000-0000-0000FC900000}"/>
    <cellStyle name="RIGs input totals 2 3 2 2 2 4 3" xfId="37702" xr:uid="{00000000-0005-0000-0000-0000FD900000}"/>
    <cellStyle name="RIGs input totals 2 3 2 2 2 5" xfId="37703" xr:uid="{00000000-0005-0000-0000-0000FE900000}"/>
    <cellStyle name="RIGs input totals 2 3 2 2 2 6" xfId="37704" xr:uid="{00000000-0005-0000-0000-0000FF900000}"/>
    <cellStyle name="RIGs input totals 2 3 2 2 2 7" xfId="37705" xr:uid="{00000000-0005-0000-0000-000000910000}"/>
    <cellStyle name="RIGs input totals 2 3 2 2 2 8" xfId="37706" xr:uid="{00000000-0005-0000-0000-000001910000}"/>
    <cellStyle name="RIGs input totals 2 3 2 2 2 9" xfId="37707" xr:uid="{00000000-0005-0000-0000-000002910000}"/>
    <cellStyle name="RIGs input totals 2 3 2 2 20" xfId="37708" xr:uid="{00000000-0005-0000-0000-000003910000}"/>
    <cellStyle name="RIGs input totals 2 3 2 2 21" xfId="37709" xr:uid="{00000000-0005-0000-0000-000004910000}"/>
    <cellStyle name="RIGs input totals 2 3 2 2 22" xfId="37710" xr:uid="{00000000-0005-0000-0000-000005910000}"/>
    <cellStyle name="RIGs input totals 2 3 2 2 23" xfId="37711" xr:uid="{00000000-0005-0000-0000-000006910000}"/>
    <cellStyle name="RIGs input totals 2 3 2 2 24" xfId="37712" xr:uid="{00000000-0005-0000-0000-000007910000}"/>
    <cellStyle name="RIGs input totals 2 3 2 2 25" xfId="37713" xr:uid="{00000000-0005-0000-0000-000008910000}"/>
    <cellStyle name="RIGs input totals 2 3 2 2 26" xfId="37714" xr:uid="{00000000-0005-0000-0000-000009910000}"/>
    <cellStyle name="RIGs input totals 2 3 2 2 27" xfId="37715" xr:uid="{00000000-0005-0000-0000-00000A910000}"/>
    <cellStyle name="RIGs input totals 2 3 2 2 28" xfId="37716" xr:uid="{00000000-0005-0000-0000-00000B910000}"/>
    <cellStyle name="RIGs input totals 2 3 2 2 29" xfId="37717" xr:uid="{00000000-0005-0000-0000-00000C910000}"/>
    <cellStyle name="RIGs input totals 2 3 2 2 3" xfId="37718" xr:uid="{00000000-0005-0000-0000-00000D910000}"/>
    <cellStyle name="RIGs input totals 2 3 2 2 3 10" xfId="37719" xr:uid="{00000000-0005-0000-0000-00000E910000}"/>
    <cellStyle name="RIGs input totals 2 3 2 2 3 11" xfId="37720" xr:uid="{00000000-0005-0000-0000-00000F910000}"/>
    <cellStyle name="RIGs input totals 2 3 2 2 3 12" xfId="37721" xr:uid="{00000000-0005-0000-0000-000010910000}"/>
    <cellStyle name="RIGs input totals 2 3 2 2 3 13" xfId="37722" xr:uid="{00000000-0005-0000-0000-000011910000}"/>
    <cellStyle name="RIGs input totals 2 3 2 2 3 2" xfId="37723" xr:uid="{00000000-0005-0000-0000-000012910000}"/>
    <cellStyle name="RIGs input totals 2 3 2 2 3 2 2" xfId="37724" xr:uid="{00000000-0005-0000-0000-000013910000}"/>
    <cellStyle name="RIGs input totals 2 3 2 2 3 2 3" xfId="37725" xr:uid="{00000000-0005-0000-0000-000014910000}"/>
    <cellStyle name="RIGs input totals 2 3 2 2 3 3" xfId="37726" xr:uid="{00000000-0005-0000-0000-000015910000}"/>
    <cellStyle name="RIGs input totals 2 3 2 2 3 3 2" xfId="37727" xr:uid="{00000000-0005-0000-0000-000016910000}"/>
    <cellStyle name="RIGs input totals 2 3 2 2 3 3 3" xfId="37728" xr:uid="{00000000-0005-0000-0000-000017910000}"/>
    <cellStyle name="RIGs input totals 2 3 2 2 3 4" xfId="37729" xr:uid="{00000000-0005-0000-0000-000018910000}"/>
    <cellStyle name="RIGs input totals 2 3 2 2 3 5" xfId="37730" xr:uid="{00000000-0005-0000-0000-000019910000}"/>
    <cellStyle name="RIGs input totals 2 3 2 2 3 6" xfId="37731" xr:uid="{00000000-0005-0000-0000-00001A910000}"/>
    <cellStyle name="RIGs input totals 2 3 2 2 3 7" xfId="37732" xr:uid="{00000000-0005-0000-0000-00001B910000}"/>
    <cellStyle name="RIGs input totals 2 3 2 2 3 8" xfId="37733" xr:uid="{00000000-0005-0000-0000-00001C910000}"/>
    <cellStyle name="RIGs input totals 2 3 2 2 3 9" xfId="37734" xr:uid="{00000000-0005-0000-0000-00001D910000}"/>
    <cellStyle name="RIGs input totals 2 3 2 2 30" xfId="37735" xr:uid="{00000000-0005-0000-0000-00001E910000}"/>
    <cellStyle name="RIGs input totals 2 3 2 2 31" xfId="37736" xr:uid="{00000000-0005-0000-0000-00001F910000}"/>
    <cellStyle name="RIGs input totals 2 3 2 2 32" xfId="37737" xr:uid="{00000000-0005-0000-0000-000020910000}"/>
    <cellStyle name="RIGs input totals 2 3 2 2 33" xfId="37738" xr:uid="{00000000-0005-0000-0000-000021910000}"/>
    <cellStyle name="RIGs input totals 2 3 2 2 34" xfId="37739" xr:uid="{00000000-0005-0000-0000-000022910000}"/>
    <cellStyle name="RIGs input totals 2 3 2 2 35" xfId="37740" xr:uid="{00000000-0005-0000-0000-000023910000}"/>
    <cellStyle name="RIGs input totals 2 3 2 2 4" xfId="37741" xr:uid="{00000000-0005-0000-0000-000024910000}"/>
    <cellStyle name="RIGs input totals 2 3 2 2 4 2" xfId="37742" xr:uid="{00000000-0005-0000-0000-000025910000}"/>
    <cellStyle name="RIGs input totals 2 3 2 2 4 3" xfId="37743" xr:uid="{00000000-0005-0000-0000-000026910000}"/>
    <cellStyle name="RIGs input totals 2 3 2 2 5" xfId="37744" xr:uid="{00000000-0005-0000-0000-000027910000}"/>
    <cellStyle name="RIGs input totals 2 3 2 2 5 2" xfId="37745" xr:uid="{00000000-0005-0000-0000-000028910000}"/>
    <cellStyle name="RIGs input totals 2 3 2 2 5 3" xfId="37746" xr:uid="{00000000-0005-0000-0000-000029910000}"/>
    <cellStyle name="RIGs input totals 2 3 2 2 6" xfId="37747" xr:uid="{00000000-0005-0000-0000-00002A910000}"/>
    <cellStyle name="RIGs input totals 2 3 2 2 7" xfId="37748" xr:uid="{00000000-0005-0000-0000-00002B910000}"/>
    <cellStyle name="RIGs input totals 2 3 2 2 8" xfId="37749" xr:uid="{00000000-0005-0000-0000-00002C910000}"/>
    <cellStyle name="RIGs input totals 2 3 2 2 9" xfId="37750" xr:uid="{00000000-0005-0000-0000-00002D910000}"/>
    <cellStyle name="RIGs input totals 2 3 2 2_4 28 1_Asst_Health_Crit_AllTO_RIIO_20110714pm" xfId="37751" xr:uid="{00000000-0005-0000-0000-00002E910000}"/>
    <cellStyle name="RIGs input totals 2 3 2 20" xfId="37752" xr:uid="{00000000-0005-0000-0000-00002F910000}"/>
    <cellStyle name="RIGs input totals 2 3 2 20 2" xfId="37753" xr:uid="{00000000-0005-0000-0000-000030910000}"/>
    <cellStyle name="RIGs input totals 2 3 2 21" xfId="37754" xr:uid="{00000000-0005-0000-0000-000031910000}"/>
    <cellStyle name="RIGs input totals 2 3 2 21 2" xfId="37755" xr:uid="{00000000-0005-0000-0000-000032910000}"/>
    <cellStyle name="RIGs input totals 2 3 2 22" xfId="37756" xr:uid="{00000000-0005-0000-0000-000033910000}"/>
    <cellStyle name="RIGs input totals 2 3 2 22 2" xfId="37757" xr:uid="{00000000-0005-0000-0000-000034910000}"/>
    <cellStyle name="RIGs input totals 2 3 2 23" xfId="37758" xr:uid="{00000000-0005-0000-0000-000035910000}"/>
    <cellStyle name="RIGs input totals 2 3 2 23 2" xfId="37759" xr:uid="{00000000-0005-0000-0000-000036910000}"/>
    <cellStyle name="RIGs input totals 2 3 2 24" xfId="37760" xr:uid="{00000000-0005-0000-0000-000037910000}"/>
    <cellStyle name="RIGs input totals 2 3 2 24 2" xfId="37761" xr:uid="{00000000-0005-0000-0000-000038910000}"/>
    <cellStyle name="RIGs input totals 2 3 2 25" xfId="37762" xr:uid="{00000000-0005-0000-0000-000039910000}"/>
    <cellStyle name="RIGs input totals 2 3 2 25 2" xfId="37763" xr:uid="{00000000-0005-0000-0000-00003A910000}"/>
    <cellStyle name="RIGs input totals 2 3 2 26" xfId="37764" xr:uid="{00000000-0005-0000-0000-00003B910000}"/>
    <cellStyle name="RIGs input totals 2 3 2 27" xfId="37765" xr:uid="{00000000-0005-0000-0000-00003C910000}"/>
    <cellStyle name="RIGs input totals 2 3 2 28" xfId="37766" xr:uid="{00000000-0005-0000-0000-00003D910000}"/>
    <cellStyle name="RIGs input totals 2 3 2 29" xfId="37767" xr:uid="{00000000-0005-0000-0000-00003E910000}"/>
    <cellStyle name="RIGs input totals 2 3 2 3" xfId="37768" xr:uid="{00000000-0005-0000-0000-00003F910000}"/>
    <cellStyle name="RIGs input totals 2 3 2 3 10" xfId="37769" xr:uid="{00000000-0005-0000-0000-000040910000}"/>
    <cellStyle name="RIGs input totals 2 3 2 3 11" xfId="37770" xr:uid="{00000000-0005-0000-0000-000041910000}"/>
    <cellStyle name="RIGs input totals 2 3 2 3 12" xfId="37771" xr:uid="{00000000-0005-0000-0000-000042910000}"/>
    <cellStyle name="RIGs input totals 2 3 2 3 13" xfId="37772" xr:uid="{00000000-0005-0000-0000-000043910000}"/>
    <cellStyle name="RIGs input totals 2 3 2 3 14" xfId="37773" xr:uid="{00000000-0005-0000-0000-000044910000}"/>
    <cellStyle name="RIGs input totals 2 3 2 3 15" xfId="37774" xr:uid="{00000000-0005-0000-0000-000045910000}"/>
    <cellStyle name="RIGs input totals 2 3 2 3 16" xfId="37775" xr:uid="{00000000-0005-0000-0000-000046910000}"/>
    <cellStyle name="RIGs input totals 2 3 2 3 17" xfId="37776" xr:uid="{00000000-0005-0000-0000-000047910000}"/>
    <cellStyle name="RIGs input totals 2 3 2 3 18" xfId="37777" xr:uid="{00000000-0005-0000-0000-000048910000}"/>
    <cellStyle name="RIGs input totals 2 3 2 3 19" xfId="37778" xr:uid="{00000000-0005-0000-0000-000049910000}"/>
    <cellStyle name="RIGs input totals 2 3 2 3 2" xfId="37779" xr:uid="{00000000-0005-0000-0000-00004A910000}"/>
    <cellStyle name="RIGs input totals 2 3 2 3 2 10" xfId="37780" xr:uid="{00000000-0005-0000-0000-00004B910000}"/>
    <cellStyle name="RIGs input totals 2 3 2 3 2 11" xfId="37781" xr:uid="{00000000-0005-0000-0000-00004C910000}"/>
    <cellStyle name="RIGs input totals 2 3 2 3 2 12" xfId="37782" xr:uid="{00000000-0005-0000-0000-00004D910000}"/>
    <cellStyle name="RIGs input totals 2 3 2 3 2 13" xfId="37783" xr:uid="{00000000-0005-0000-0000-00004E910000}"/>
    <cellStyle name="RIGs input totals 2 3 2 3 2 2" xfId="37784" xr:uid="{00000000-0005-0000-0000-00004F910000}"/>
    <cellStyle name="RIGs input totals 2 3 2 3 2 2 2" xfId="37785" xr:uid="{00000000-0005-0000-0000-000050910000}"/>
    <cellStyle name="RIGs input totals 2 3 2 3 2 2 3" xfId="37786" xr:uid="{00000000-0005-0000-0000-000051910000}"/>
    <cellStyle name="RIGs input totals 2 3 2 3 2 3" xfId="37787" xr:uid="{00000000-0005-0000-0000-000052910000}"/>
    <cellStyle name="RIGs input totals 2 3 2 3 2 3 2" xfId="37788" xr:uid="{00000000-0005-0000-0000-000053910000}"/>
    <cellStyle name="RIGs input totals 2 3 2 3 2 3 3" xfId="37789" xr:uid="{00000000-0005-0000-0000-000054910000}"/>
    <cellStyle name="RIGs input totals 2 3 2 3 2 4" xfId="37790" xr:uid="{00000000-0005-0000-0000-000055910000}"/>
    <cellStyle name="RIGs input totals 2 3 2 3 2 5" xfId="37791" xr:uid="{00000000-0005-0000-0000-000056910000}"/>
    <cellStyle name="RIGs input totals 2 3 2 3 2 6" xfId="37792" xr:uid="{00000000-0005-0000-0000-000057910000}"/>
    <cellStyle name="RIGs input totals 2 3 2 3 2 7" xfId="37793" xr:uid="{00000000-0005-0000-0000-000058910000}"/>
    <cellStyle name="RIGs input totals 2 3 2 3 2 8" xfId="37794" xr:uid="{00000000-0005-0000-0000-000059910000}"/>
    <cellStyle name="RIGs input totals 2 3 2 3 2 9" xfId="37795" xr:uid="{00000000-0005-0000-0000-00005A910000}"/>
    <cellStyle name="RIGs input totals 2 3 2 3 20" xfId="37796" xr:uid="{00000000-0005-0000-0000-00005B910000}"/>
    <cellStyle name="RIGs input totals 2 3 2 3 21" xfId="37797" xr:uid="{00000000-0005-0000-0000-00005C910000}"/>
    <cellStyle name="RIGs input totals 2 3 2 3 22" xfId="37798" xr:uid="{00000000-0005-0000-0000-00005D910000}"/>
    <cellStyle name="RIGs input totals 2 3 2 3 23" xfId="37799" xr:uid="{00000000-0005-0000-0000-00005E910000}"/>
    <cellStyle name="RIGs input totals 2 3 2 3 24" xfId="37800" xr:uid="{00000000-0005-0000-0000-00005F910000}"/>
    <cellStyle name="RIGs input totals 2 3 2 3 25" xfId="37801" xr:uid="{00000000-0005-0000-0000-000060910000}"/>
    <cellStyle name="RIGs input totals 2 3 2 3 26" xfId="37802" xr:uid="{00000000-0005-0000-0000-000061910000}"/>
    <cellStyle name="RIGs input totals 2 3 2 3 27" xfId="37803" xr:uid="{00000000-0005-0000-0000-000062910000}"/>
    <cellStyle name="RIGs input totals 2 3 2 3 28" xfId="37804" xr:uid="{00000000-0005-0000-0000-000063910000}"/>
    <cellStyle name="RIGs input totals 2 3 2 3 29" xfId="37805" xr:uid="{00000000-0005-0000-0000-000064910000}"/>
    <cellStyle name="RIGs input totals 2 3 2 3 3" xfId="37806" xr:uid="{00000000-0005-0000-0000-000065910000}"/>
    <cellStyle name="RIGs input totals 2 3 2 3 3 2" xfId="37807" xr:uid="{00000000-0005-0000-0000-000066910000}"/>
    <cellStyle name="RIGs input totals 2 3 2 3 3 3" xfId="37808" xr:uid="{00000000-0005-0000-0000-000067910000}"/>
    <cellStyle name="RIGs input totals 2 3 2 3 30" xfId="37809" xr:uid="{00000000-0005-0000-0000-000068910000}"/>
    <cellStyle name="RIGs input totals 2 3 2 3 31" xfId="37810" xr:uid="{00000000-0005-0000-0000-000069910000}"/>
    <cellStyle name="RIGs input totals 2 3 2 3 32" xfId="37811" xr:uid="{00000000-0005-0000-0000-00006A910000}"/>
    <cellStyle name="RIGs input totals 2 3 2 3 33" xfId="37812" xr:uid="{00000000-0005-0000-0000-00006B910000}"/>
    <cellStyle name="RIGs input totals 2 3 2 3 34" xfId="37813" xr:uid="{00000000-0005-0000-0000-00006C910000}"/>
    <cellStyle name="RIGs input totals 2 3 2 3 4" xfId="37814" xr:uid="{00000000-0005-0000-0000-00006D910000}"/>
    <cellStyle name="RIGs input totals 2 3 2 3 4 2" xfId="37815" xr:uid="{00000000-0005-0000-0000-00006E910000}"/>
    <cellStyle name="RIGs input totals 2 3 2 3 4 3" xfId="37816" xr:uid="{00000000-0005-0000-0000-00006F910000}"/>
    <cellStyle name="RIGs input totals 2 3 2 3 5" xfId="37817" xr:uid="{00000000-0005-0000-0000-000070910000}"/>
    <cellStyle name="RIGs input totals 2 3 2 3 6" xfId="37818" xr:uid="{00000000-0005-0000-0000-000071910000}"/>
    <cellStyle name="RIGs input totals 2 3 2 3 7" xfId="37819" xr:uid="{00000000-0005-0000-0000-000072910000}"/>
    <cellStyle name="RIGs input totals 2 3 2 3 8" xfId="37820" xr:uid="{00000000-0005-0000-0000-000073910000}"/>
    <cellStyle name="RIGs input totals 2 3 2 3 9" xfId="37821" xr:uid="{00000000-0005-0000-0000-000074910000}"/>
    <cellStyle name="RIGs input totals 2 3 2 30" xfId="37822" xr:uid="{00000000-0005-0000-0000-000075910000}"/>
    <cellStyle name="RIGs input totals 2 3 2 31" xfId="37823" xr:uid="{00000000-0005-0000-0000-000076910000}"/>
    <cellStyle name="RIGs input totals 2 3 2 32" xfId="37824" xr:uid="{00000000-0005-0000-0000-000077910000}"/>
    <cellStyle name="RIGs input totals 2 3 2 33" xfId="37825" xr:uid="{00000000-0005-0000-0000-000078910000}"/>
    <cellStyle name="RIGs input totals 2 3 2 34" xfId="37826" xr:uid="{00000000-0005-0000-0000-000079910000}"/>
    <cellStyle name="RIGs input totals 2 3 2 35" xfId="37827" xr:uid="{00000000-0005-0000-0000-00007A910000}"/>
    <cellStyle name="RIGs input totals 2 3 2 36" xfId="37828" xr:uid="{00000000-0005-0000-0000-00007B910000}"/>
    <cellStyle name="RIGs input totals 2 3 2 37" xfId="37829" xr:uid="{00000000-0005-0000-0000-00007C910000}"/>
    <cellStyle name="RIGs input totals 2 3 2 38" xfId="37830" xr:uid="{00000000-0005-0000-0000-00007D910000}"/>
    <cellStyle name="RIGs input totals 2 3 2 4" xfId="37831" xr:uid="{00000000-0005-0000-0000-00007E910000}"/>
    <cellStyle name="RIGs input totals 2 3 2 4 10" xfId="37832" xr:uid="{00000000-0005-0000-0000-00007F910000}"/>
    <cellStyle name="RIGs input totals 2 3 2 4 11" xfId="37833" xr:uid="{00000000-0005-0000-0000-000080910000}"/>
    <cellStyle name="RIGs input totals 2 3 2 4 12" xfId="37834" xr:uid="{00000000-0005-0000-0000-000081910000}"/>
    <cellStyle name="RIGs input totals 2 3 2 4 13" xfId="37835" xr:uid="{00000000-0005-0000-0000-000082910000}"/>
    <cellStyle name="RIGs input totals 2 3 2 4 14" xfId="37836" xr:uid="{00000000-0005-0000-0000-000083910000}"/>
    <cellStyle name="RIGs input totals 2 3 2 4 15" xfId="37837" xr:uid="{00000000-0005-0000-0000-000084910000}"/>
    <cellStyle name="RIGs input totals 2 3 2 4 16" xfId="37838" xr:uid="{00000000-0005-0000-0000-000085910000}"/>
    <cellStyle name="RIGs input totals 2 3 2 4 17" xfId="37839" xr:uid="{00000000-0005-0000-0000-000086910000}"/>
    <cellStyle name="RIGs input totals 2 3 2 4 18" xfId="37840" xr:uid="{00000000-0005-0000-0000-000087910000}"/>
    <cellStyle name="RIGs input totals 2 3 2 4 19" xfId="37841" xr:uid="{00000000-0005-0000-0000-000088910000}"/>
    <cellStyle name="RIGs input totals 2 3 2 4 2" xfId="37842" xr:uid="{00000000-0005-0000-0000-000089910000}"/>
    <cellStyle name="RIGs input totals 2 3 2 4 2 10" xfId="37843" xr:uid="{00000000-0005-0000-0000-00008A910000}"/>
    <cellStyle name="RIGs input totals 2 3 2 4 2 11" xfId="37844" xr:uid="{00000000-0005-0000-0000-00008B910000}"/>
    <cellStyle name="RIGs input totals 2 3 2 4 2 12" xfId="37845" xr:uid="{00000000-0005-0000-0000-00008C910000}"/>
    <cellStyle name="RIGs input totals 2 3 2 4 2 13" xfId="37846" xr:uid="{00000000-0005-0000-0000-00008D910000}"/>
    <cellStyle name="RIGs input totals 2 3 2 4 2 2" xfId="37847" xr:uid="{00000000-0005-0000-0000-00008E910000}"/>
    <cellStyle name="RIGs input totals 2 3 2 4 2 2 2" xfId="37848" xr:uid="{00000000-0005-0000-0000-00008F910000}"/>
    <cellStyle name="RIGs input totals 2 3 2 4 2 2 3" xfId="37849" xr:uid="{00000000-0005-0000-0000-000090910000}"/>
    <cellStyle name="RIGs input totals 2 3 2 4 2 3" xfId="37850" xr:uid="{00000000-0005-0000-0000-000091910000}"/>
    <cellStyle name="RIGs input totals 2 3 2 4 2 3 2" xfId="37851" xr:uid="{00000000-0005-0000-0000-000092910000}"/>
    <cellStyle name="RIGs input totals 2 3 2 4 2 3 3" xfId="37852" xr:uid="{00000000-0005-0000-0000-000093910000}"/>
    <cellStyle name="RIGs input totals 2 3 2 4 2 4" xfId="37853" xr:uid="{00000000-0005-0000-0000-000094910000}"/>
    <cellStyle name="RIGs input totals 2 3 2 4 2 5" xfId="37854" xr:uid="{00000000-0005-0000-0000-000095910000}"/>
    <cellStyle name="RIGs input totals 2 3 2 4 2 6" xfId="37855" xr:uid="{00000000-0005-0000-0000-000096910000}"/>
    <cellStyle name="RIGs input totals 2 3 2 4 2 7" xfId="37856" xr:uid="{00000000-0005-0000-0000-000097910000}"/>
    <cellStyle name="RIGs input totals 2 3 2 4 2 8" xfId="37857" xr:uid="{00000000-0005-0000-0000-000098910000}"/>
    <cellStyle name="RIGs input totals 2 3 2 4 2 9" xfId="37858" xr:uid="{00000000-0005-0000-0000-000099910000}"/>
    <cellStyle name="RIGs input totals 2 3 2 4 20" xfId="37859" xr:uid="{00000000-0005-0000-0000-00009A910000}"/>
    <cellStyle name="RIGs input totals 2 3 2 4 21" xfId="37860" xr:uid="{00000000-0005-0000-0000-00009B910000}"/>
    <cellStyle name="RIGs input totals 2 3 2 4 22" xfId="37861" xr:uid="{00000000-0005-0000-0000-00009C910000}"/>
    <cellStyle name="RIGs input totals 2 3 2 4 23" xfId="37862" xr:uid="{00000000-0005-0000-0000-00009D910000}"/>
    <cellStyle name="RIGs input totals 2 3 2 4 24" xfId="37863" xr:uid="{00000000-0005-0000-0000-00009E910000}"/>
    <cellStyle name="RIGs input totals 2 3 2 4 25" xfId="37864" xr:uid="{00000000-0005-0000-0000-00009F910000}"/>
    <cellStyle name="RIGs input totals 2 3 2 4 26" xfId="37865" xr:uid="{00000000-0005-0000-0000-0000A0910000}"/>
    <cellStyle name="RIGs input totals 2 3 2 4 27" xfId="37866" xr:uid="{00000000-0005-0000-0000-0000A1910000}"/>
    <cellStyle name="RIGs input totals 2 3 2 4 28" xfId="37867" xr:uid="{00000000-0005-0000-0000-0000A2910000}"/>
    <cellStyle name="RIGs input totals 2 3 2 4 29" xfId="37868" xr:uid="{00000000-0005-0000-0000-0000A3910000}"/>
    <cellStyle name="RIGs input totals 2 3 2 4 3" xfId="37869" xr:uid="{00000000-0005-0000-0000-0000A4910000}"/>
    <cellStyle name="RIGs input totals 2 3 2 4 3 2" xfId="37870" xr:uid="{00000000-0005-0000-0000-0000A5910000}"/>
    <cellStyle name="RIGs input totals 2 3 2 4 3 3" xfId="37871" xr:uid="{00000000-0005-0000-0000-0000A6910000}"/>
    <cellStyle name="RIGs input totals 2 3 2 4 30" xfId="37872" xr:uid="{00000000-0005-0000-0000-0000A7910000}"/>
    <cellStyle name="RIGs input totals 2 3 2 4 31" xfId="37873" xr:uid="{00000000-0005-0000-0000-0000A8910000}"/>
    <cellStyle name="RIGs input totals 2 3 2 4 32" xfId="37874" xr:uid="{00000000-0005-0000-0000-0000A9910000}"/>
    <cellStyle name="RIGs input totals 2 3 2 4 33" xfId="37875" xr:uid="{00000000-0005-0000-0000-0000AA910000}"/>
    <cellStyle name="RIGs input totals 2 3 2 4 34" xfId="37876" xr:uid="{00000000-0005-0000-0000-0000AB910000}"/>
    <cellStyle name="RIGs input totals 2 3 2 4 4" xfId="37877" xr:uid="{00000000-0005-0000-0000-0000AC910000}"/>
    <cellStyle name="RIGs input totals 2 3 2 4 4 2" xfId="37878" xr:uid="{00000000-0005-0000-0000-0000AD910000}"/>
    <cellStyle name="RIGs input totals 2 3 2 4 4 3" xfId="37879" xr:uid="{00000000-0005-0000-0000-0000AE910000}"/>
    <cellStyle name="RIGs input totals 2 3 2 4 5" xfId="37880" xr:uid="{00000000-0005-0000-0000-0000AF910000}"/>
    <cellStyle name="RIGs input totals 2 3 2 4 6" xfId="37881" xr:uid="{00000000-0005-0000-0000-0000B0910000}"/>
    <cellStyle name="RIGs input totals 2 3 2 4 7" xfId="37882" xr:uid="{00000000-0005-0000-0000-0000B1910000}"/>
    <cellStyle name="RIGs input totals 2 3 2 4 8" xfId="37883" xr:uid="{00000000-0005-0000-0000-0000B2910000}"/>
    <cellStyle name="RIGs input totals 2 3 2 4 9" xfId="37884" xr:uid="{00000000-0005-0000-0000-0000B3910000}"/>
    <cellStyle name="RIGs input totals 2 3 2 5" xfId="37885" xr:uid="{00000000-0005-0000-0000-0000B4910000}"/>
    <cellStyle name="RIGs input totals 2 3 2 5 10" xfId="37886" xr:uid="{00000000-0005-0000-0000-0000B5910000}"/>
    <cellStyle name="RIGs input totals 2 3 2 5 11" xfId="37887" xr:uid="{00000000-0005-0000-0000-0000B6910000}"/>
    <cellStyle name="RIGs input totals 2 3 2 5 12" xfId="37888" xr:uid="{00000000-0005-0000-0000-0000B7910000}"/>
    <cellStyle name="RIGs input totals 2 3 2 5 13" xfId="37889" xr:uid="{00000000-0005-0000-0000-0000B8910000}"/>
    <cellStyle name="RIGs input totals 2 3 2 5 2" xfId="37890" xr:uid="{00000000-0005-0000-0000-0000B9910000}"/>
    <cellStyle name="RIGs input totals 2 3 2 5 2 2" xfId="37891" xr:uid="{00000000-0005-0000-0000-0000BA910000}"/>
    <cellStyle name="RIGs input totals 2 3 2 5 2 3" xfId="37892" xr:uid="{00000000-0005-0000-0000-0000BB910000}"/>
    <cellStyle name="RIGs input totals 2 3 2 5 3" xfId="37893" xr:uid="{00000000-0005-0000-0000-0000BC910000}"/>
    <cellStyle name="RIGs input totals 2 3 2 5 3 2" xfId="37894" xr:uid="{00000000-0005-0000-0000-0000BD910000}"/>
    <cellStyle name="RIGs input totals 2 3 2 5 3 3" xfId="37895" xr:uid="{00000000-0005-0000-0000-0000BE910000}"/>
    <cellStyle name="RIGs input totals 2 3 2 5 4" xfId="37896" xr:uid="{00000000-0005-0000-0000-0000BF910000}"/>
    <cellStyle name="RIGs input totals 2 3 2 5 5" xfId="37897" xr:uid="{00000000-0005-0000-0000-0000C0910000}"/>
    <cellStyle name="RIGs input totals 2 3 2 5 6" xfId="37898" xr:uid="{00000000-0005-0000-0000-0000C1910000}"/>
    <cellStyle name="RIGs input totals 2 3 2 5 7" xfId="37899" xr:uid="{00000000-0005-0000-0000-0000C2910000}"/>
    <cellStyle name="RIGs input totals 2 3 2 5 8" xfId="37900" xr:uid="{00000000-0005-0000-0000-0000C3910000}"/>
    <cellStyle name="RIGs input totals 2 3 2 5 9" xfId="37901" xr:uid="{00000000-0005-0000-0000-0000C4910000}"/>
    <cellStyle name="RIGs input totals 2 3 2 6" xfId="37902" xr:uid="{00000000-0005-0000-0000-0000C5910000}"/>
    <cellStyle name="RIGs input totals 2 3 2 6 2" xfId="37903" xr:uid="{00000000-0005-0000-0000-0000C6910000}"/>
    <cellStyle name="RIGs input totals 2 3 2 6 2 2" xfId="37904" xr:uid="{00000000-0005-0000-0000-0000C7910000}"/>
    <cellStyle name="RIGs input totals 2 3 2 6 2 3" xfId="37905" xr:uid="{00000000-0005-0000-0000-0000C8910000}"/>
    <cellStyle name="RIGs input totals 2 3 2 6 3" xfId="37906" xr:uid="{00000000-0005-0000-0000-0000C9910000}"/>
    <cellStyle name="RIGs input totals 2 3 2 6 3 2" xfId="37907" xr:uid="{00000000-0005-0000-0000-0000CA910000}"/>
    <cellStyle name="RIGs input totals 2 3 2 6 4" xfId="37908" xr:uid="{00000000-0005-0000-0000-0000CB910000}"/>
    <cellStyle name="RIGs input totals 2 3 2 7" xfId="37909" xr:uid="{00000000-0005-0000-0000-0000CC910000}"/>
    <cellStyle name="RIGs input totals 2 3 2 7 2" xfId="37910" xr:uid="{00000000-0005-0000-0000-0000CD910000}"/>
    <cellStyle name="RIGs input totals 2 3 2 8" xfId="37911" xr:uid="{00000000-0005-0000-0000-0000CE910000}"/>
    <cellStyle name="RIGs input totals 2 3 2 8 2" xfId="37912" xr:uid="{00000000-0005-0000-0000-0000CF910000}"/>
    <cellStyle name="RIGs input totals 2 3 2 9" xfId="37913" xr:uid="{00000000-0005-0000-0000-0000D0910000}"/>
    <cellStyle name="RIGs input totals 2 3 2 9 2" xfId="37914" xr:uid="{00000000-0005-0000-0000-0000D1910000}"/>
    <cellStyle name="RIGs input totals 2 3 2_4 28 1_Asst_Health_Crit_AllTO_RIIO_20110714pm" xfId="37915" xr:uid="{00000000-0005-0000-0000-0000D2910000}"/>
    <cellStyle name="RIGs input totals 2 3 20" xfId="37916" xr:uid="{00000000-0005-0000-0000-0000D3910000}"/>
    <cellStyle name="RIGs input totals 2 3 20 2" xfId="37917" xr:uid="{00000000-0005-0000-0000-0000D4910000}"/>
    <cellStyle name="RIGs input totals 2 3 21" xfId="37918" xr:uid="{00000000-0005-0000-0000-0000D5910000}"/>
    <cellStyle name="RIGs input totals 2 3 21 2" xfId="37919" xr:uid="{00000000-0005-0000-0000-0000D6910000}"/>
    <cellStyle name="RIGs input totals 2 3 22" xfId="37920" xr:uid="{00000000-0005-0000-0000-0000D7910000}"/>
    <cellStyle name="RIGs input totals 2 3 22 2" xfId="37921" xr:uid="{00000000-0005-0000-0000-0000D8910000}"/>
    <cellStyle name="RIGs input totals 2 3 23" xfId="37922" xr:uid="{00000000-0005-0000-0000-0000D9910000}"/>
    <cellStyle name="RIGs input totals 2 3 23 2" xfId="37923" xr:uid="{00000000-0005-0000-0000-0000DA910000}"/>
    <cellStyle name="RIGs input totals 2 3 24" xfId="37924" xr:uid="{00000000-0005-0000-0000-0000DB910000}"/>
    <cellStyle name="RIGs input totals 2 3 24 2" xfId="37925" xr:uid="{00000000-0005-0000-0000-0000DC910000}"/>
    <cellStyle name="RIGs input totals 2 3 25" xfId="37926" xr:uid="{00000000-0005-0000-0000-0000DD910000}"/>
    <cellStyle name="RIGs input totals 2 3 25 2" xfId="37927" xr:uid="{00000000-0005-0000-0000-0000DE910000}"/>
    <cellStyle name="RIGs input totals 2 3 26" xfId="37928" xr:uid="{00000000-0005-0000-0000-0000DF910000}"/>
    <cellStyle name="RIGs input totals 2 3 26 2" xfId="37929" xr:uid="{00000000-0005-0000-0000-0000E0910000}"/>
    <cellStyle name="RIGs input totals 2 3 27" xfId="37930" xr:uid="{00000000-0005-0000-0000-0000E1910000}"/>
    <cellStyle name="RIGs input totals 2 3 28" xfId="37931" xr:uid="{00000000-0005-0000-0000-0000E2910000}"/>
    <cellStyle name="RIGs input totals 2 3 29" xfId="37932" xr:uid="{00000000-0005-0000-0000-0000E3910000}"/>
    <cellStyle name="RIGs input totals 2 3 3" xfId="37933" xr:uid="{00000000-0005-0000-0000-0000E4910000}"/>
    <cellStyle name="RIGs input totals 2 3 3 10" xfId="37934" xr:uid="{00000000-0005-0000-0000-0000E5910000}"/>
    <cellStyle name="RIGs input totals 2 3 3 11" xfId="37935" xr:uid="{00000000-0005-0000-0000-0000E6910000}"/>
    <cellStyle name="RIGs input totals 2 3 3 12" xfId="37936" xr:uid="{00000000-0005-0000-0000-0000E7910000}"/>
    <cellStyle name="RIGs input totals 2 3 3 13" xfId="37937" xr:uid="{00000000-0005-0000-0000-0000E8910000}"/>
    <cellStyle name="RIGs input totals 2 3 3 14" xfId="37938" xr:uid="{00000000-0005-0000-0000-0000E9910000}"/>
    <cellStyle name="RIGs input totals 2 3 3 15" xfId="37939" xr:uid="{00000000-0005-0000-0000-0000EA910000}"/>
    <cellStyle name="RIGs input totals 2 3 3 16" xfId="37940" xr:uid="{00000000-0005-0000-0000-0000EB910000}"/>
    <cellStyle name="RIGs input totals 2 3 3 17" xfId="37941" xr:uid="{00000000-0005-0000-0000-0000EC910000}"/>
    <cellStyle name="RIGs input totals 2 3 3 18" xfId="37942" xr:uid="{00000000-0005-0000-0000-0000ED910000}"/>
    <cellStyle name="RIGs input totals 2 3 3 19" xfId="37943" xr:uid="{00000000-0005-0000-0000-0000EE910000}"/>
    <cellStyle name="RIGs input totals 2 3 3 2" xfId="37944" xr:uid="{00000000-0005-0000-0000-0000EF910000}"/>
    <cellStyle name="RIGs input totals 2 3 3 2 10" xfId="37945" xr:uid="{00000000-0005-0000-0000-0000F0910000}"/>
    <cellStyle name="RIGs input totals 2 3 3 2 11" xfId="37946" xr:uid="{00000000-0005-0000-0000-0000F1910000}"/>
    <cellStyle name="RIGs input totals 2 3 3 2 12" xfId="37947" xr:uid="{00000000-0005-0000-0000-0000F2910000}"/>
    <cellStyle name="RIGs input totals 2 3 3 2 13" xfId="37948" xr:uid="{00000000-0005-0000-0000-0000F3910000}"/>
    <cellStyle name="RIGs input totals 2 3 3 2 14" xfId="37949" xr:uid="{00000000-0005-0000-0000-0000F4910000}"/>
    <cellStyle name="RIGs input totals 2 3 3 2 15" xfId="37950" xr:uid="{00000000-0005-0000-0000-0000F5910000}"/>
    <cellStyle name="RIGs input totals 2 3 3 2 16" xfId="37951" xr:uid="{00000000-0005-0000-0000-0000F6910000}"/>
    <cellStyle name="RIGs input totals 2 3 3 2 17" xfId="37952" xr:uid="{00000000-0005-0000-0000-0000F7910000}"/>
    <cellStyle name="RIGs input totals 2 3 3 2 18" xfId="37953" xr:uid="{00000000-0005-0000-0000-0000F8910000}"/>
    <cellStyle name="RIGs input totals 2 3 3 2 19" xfId="37954" xr:uid="{00000000-0005-0000-0000-0000F9910000}"/>
    <cellStyle name="RIGs input totals 2 3 3 2 2" xfId="37955" xr:uid="{00000000-0005-0000-0000-0000FA910000}"/>
    <cellStyle name="RIGs input totals 2 3 3 2 2 10" xfId="37956" xr:uid="{00000000-0005-0000-0000-0000FB910000}"/>
    <cellStyle name="RIGs input totals 2 3 3 2 2 11" xfId="37957" xr:uid="{00000000-0005-0000-0000-0000FC910000}"/>
    <cellStyle name="RIGs input totals 2 3 3 2 2 12" xfId="37958" xr:uid="{00000000-0005-0000-0000-0000FD910000}"/>
    <cellStyle name="RIGs input totals 2 3 3 2 2 13" xfId="37959" xr:uid="{00000000-0005-0000-0000-0000FE910000}"/>
    <cellStyle name="RIGs input totals 2 3 3 2 2 2" xfId="37960" xr:uid="{00000000-0005-0000-0000-0000FF910000}"/>
    <cellStyle name="RIGs input totals 2 3 3 2 2 2 2" xfId="37961" xr:uid="{00000000-0005-0000-0000-000000920000}"/>
    <cellStyle name="RIGs input totals 2 3 3 2 2 2 3" xfId="37962" xr:uid="{00000000-0005-0000-0000-000001920000}"/>
    <cellStyle name="RIGs input totals 2 3 3 2 2 3" xfId="37963" xr:uid="{00000000-0005-0000-0000-000002920000}"/>
    <cellStyle name="RIGs input totals 2 3 3 2 2 3 2" xfId="37964" xr:uid="{00000000-0005-0000-0000-000003920000}"/>
    <cellStyle name="RIGs input totals 2 3 3 2 2 3 3" xfId="37965" xr:uid="{00000000-0005-0000-0000-000004920000}"/>
    <cellStyle name="RIGs input totals 2 3 3 2 2 4" xfId="37966" xr:uid="{00000000-0005-0000-0000-000005920000}"/>
    <cellStyle name="RIGs input totals 2 3 3 2 2 5" xfId="37967" xr:uid="{00000000-0005-0000-0000-000006920000}"/>
    <cellStyle name="RIGs input totals 2 3 3 2 2 6" xfId="37968" xr:uid="{00000000-0005-0000-0000-000007920000}"/>
    <cellStyle name="RIGs input totals 2 3 3 2 2 7" xfId="37969" xr:uid="{00000000-0005-0000-0000-000008920000}"/>
    <cellStyle name="RIGs input totals 2 3 3 2 2 8" xfId="37970" xr:uid="{00000000-0005-0000-0000-000009920000}"/>
    <cellStyle name="RIGs input totals 2 3 3 2 2 9" xfId="37971" xr:uid="{00000000-0005-0000-0000-00000A920000}"/>
    <cellStyle name="RIGs input totals 2 3 3 2 20" xfId="37972" xr:uid="{00000000-0005-0000-0000-00000B920000}"/>
    <cellStyle name="RIGs input totals 2 3 3 2 21" xfId="37973" xr:uid="{00000000-0005-0000-0000-00000C920000}"/>
    <cellStyle name="RIGs input totals 2 3 3 2 22" xfId="37974" xr:uid="{00000000-0005-0000-0000-00000D920000}"/>
    <cellStyle name="RIGs input totals 2 3 3 2 23" xfId="37975" xr:uid="{00000000-0005-0000-0000-00000E920000}"/>
    <cellStyle name="RIGs input totals 2 3 3 2 24" xfId="37976" xr:uid="{00000000-0005-0000-0000-00000F920000}"/>
    <cellStyle name="RIGs input totals 2 3 3 2 25" xfId="37977" xr:uid="{00000000-0005-0000-0000-000010920000}"/>
    <cellStyle name="RIGs input totals 2 3 3 2 26" xfId="37978" xr:uid="{00000000-0005-0000-0000-000011920000}"/>
    <cellStyle name="RIGs input totals 2 3 3 2 27" xfId="37979" xr:uid="{00000000-0005-0000-0000-000012920000}"/>
    <cellStyle name="RIGs input totals 2 3 3 2 28" xfId="37980" xr:uid="{00000000-0005-0000-0000-000013920000}"/>
    <cellStyle name="RIGs input totals 2 3 3 2 29" xfId="37981" xr:uid="{00000000-0005-0000-0000-000014920000}"/>
    <cellStyle name="RIGs input totals 2 3 3 2 3" xfId="37982" xr:uid="{00000000-0005-0000-0000-000015920000}"/>
    <cellStyle name="RIGs input totals 2 3 3 2 3 2" xfId="37983" xr:uid="{00000000-0005-0000-0000-000016920000}"/>
    <cellStyle name="RIGs input totals 2 3 3 2 3 3" xfId="37984" xr:uid="{00000000-0005-0000-0000-000017920000}"/>
    <cellStyle name="RIGs input totals 2 3 3 2 30" xfId="37985" xr:uid="{00000000-0005-0000-0000-000018920000}"/>
    <cellStyle name="RIGs input totals 2 3 3 2 31" xfId="37986" xr:uid="{00000000-0005-0000-0000-000019920000}"/>
    <cellStyle name="RIGs input totals 2 3 3 2 32" xfId="37987" xr:uid="{00000000-0005-0000-0000-00001A920000}"/>
    <cellStyle name="RIGs input totals 2 3 3 2 33" xfId="37988" xr:uid="{00000000-0005-0000-0000-00001B920000}"/>
    <cellStyle name="RIGs input totals 2 3 3 2 34" xfId="37989" xr:uid="{00000000-0005-0000-0000-00001C920000}"/>
    <cellStyle name="RIGs input totals 2 3 3 2 4" xfId="37990" xr:uid="{00000000-0005-0000-0000-00001D920000}"/>
    <cellStyle name="RIGs input totals 2 3 3 2 4 2" xfId="37991" xr:uid="{00000000-0005-0000-0000-00001E920000}"/>
    <cellStyle name="RIGs input totals 2 3 3 2 4 3" xfId="37992" xr:uid="{00000000-0005-0000-0000-00001F920000}"/>
    <cellStyle name="RIGs input totals 2 3 3 2 5" xfId="37993" xr:uid="{00000000-0005-0000-0000-000020920000}"/>
    <cellStyle name="RIGs input totals 2 3 3 2 6" xfId="37994" xr:uid="{00000000-0005-0000-0000-000021920000}"/>
    <cellStyle name="RIGs input totals 2 3 3 2 7" xfId="37995" xr:uid="{00000000-0005-0000-0000-000022920000}"/>
    <cellStyle name="RIGs input totals 2 3 3 2 8" xfId="37996" xr:uid="{00000000-0005-0000-0000-000023920000}"/>
    <cellStyle name="RIGs input totals 2 3 3 2 9" xfId="37997" xr:uid="{00000000-0005-0000-0000-000024920000}"/>
    <cellStyle name="RIGs input totals 2 3 3 20" xfId="37998" xr:uid="{00000000-0005-0000-0000-000025920000}"/>
    <cellStyle name="RIGs input totals 2 3 3 21" xfId="37999" xr:uid="{00000000-0005-0000-0000-000026920000}"/>
    <cellStyle name="RIGs input totals 2 3 3 22" xfId="38000" xr:uid="{00000000-0005-0000-0000-000027920000}"/>
    <cellStyle name="RIGs input totals 2 3 3 23" xfId="38001" xr:uid="{00000000-0005-0000-0000-000028920000}"/>
    <cellStyle name="RIGs input totals 2 3 3 24" xfId="38002" xr:uid="{00000000-0005-0000-0000-000029920000}"/>
    <cellStyle name="RIGs input totals 2 3 3 25" xfId="38003" xr:uid="{00000000-0005-0000-0000-00002A920000}"/>
    <cellStyle name="RIGs input totals 2 3 3 26" xfId="38004" xr:uid="{00000000-0005-0000-0000-00002B920000}"/>
    <cellStyle name="RIGs input totals 2 3 3 27" xfId="38005" xr:uid="{00000000-0005-0000-0000-00002C920000}"/>
    <cellStyle name="RIGs input totals 2 3 3 28" xfId="38006" xr:uid="{00000000-0005-0000-0000-00002D920000}"/>
    <cellStyle name="RIGs input totals 2 3 3 29" xfId="38007" xr:uid="{00000000-0005-0000-0000-00002E920000}"/>
    <cellStyle name="RIGs input totals 2 3 3 3" xfId="38008" xr:uid="{00000000-0005-0000-0000-00002F920000}"/>
    <cellStyle name="RIGs input totals 2 3 3 3 10" xfId="38009" xr:uid="{00000000-0005-0000-0000-000030920000}"/>
    <cellStyle name="RIGs input totals 2 3 3 3 11" xfId="38010" xr:uid="{00000000-0005-0000-0000-000031920000}"/>
    <cellStyle name="RIGs input totals 2 3 3 3 12" xfId="38011" xr:uid="{00000000-0005-0000-0000-000032920000}"/>
    <cellStyle name="RIGs input totals 2 3 3 3 13" xfId="38012" xr:uid="{00000000-0005-0000-0000-000033920000}"/>
    <cellStyle name="RIGs input totals 2 3 3 3 2" xfId="38013" xr:uid="{00000000-0005-0000-0000-000034920000}"/>
    <cellStyle name="RIGs input totals 2 3 3 3 2 2" xfId="38014" xr:uid="{00000000-0005-0000-0000-000035920000}"/>
    <cellStyle name="RIGs input totals 2 3 3 3 2 3" xfId="38015" xr:uid="{00000000-0005-0000-0000-000036920000}"/>
    <cellStyle name="RIGs input totals 2 3 3 3 3" xfId="38016" xr:uid="{00000000-0005-0000-0000-000037920000}"/>
    <cellStyle name="RIGs input totals 2 3 3 3 3 2" xfId="38017" xr:uid="{00000000-0005-0000-0000-000038920000}"/>
    <cellStyle name="RIGs input totals 2 3 3 3 3 3" xfId="38018" xr:uid="{00000000-0005-0000-0000-000039920000}"/>
    <cellStyle name="RIGs input totals 2 3 3 3 4" xfId="38019" xr:uid="{00000000-0005-0000-0000-00003A920000}"/>
    <cellStyle name="RIGs input totals 2 3 3 3 5" xfId="38020" xr:uid="{00000000-0005-0000-0000-00003B920000}"/>
    <cellStyle name="RIGs input totals 2 3 3 3 6" xfId="38021" xr:uid="{00000000-0005-0000-0000-00003C920000}"/>
    <cellStyle name="RIGs input totals 2 3 3 3 7" xfId="38022" xr:uid="{00000000-0005-0000-0000-00003D920000}"/>
    <cellStyle name="RIGs input totals 2 3 3 3 8" xfId="38023" xr:uid="{00000000-0005-0000-0000-00003E920000}"/>
    <cellStyle name="RIGs input totals 2 3 3 3 9" xfId="38024" xr:uid="{00000000-0005-0000-0000-00003F920000}"/>
    <cellStyle name="RIGs input totals 2 3 3 30" xfId="38025" xr:uid="{00000000-0005-0000-0000-000040920000}"/>
    <cellStyle name="RIGs input totals 2 3 3 31" xfId="38026" xr:uid="{00000000-0005-0000-0000-000041920000}"/>
    <cellStyle name="RIGs input totals 2 3 3 32" xfId="38027" xr:uid="{00000000-0005-0000-0000-000042920000}"/>
    <cellStyle name="RIGs input totals 2 3 3 33" xfId="38028" xr:uid="{00000000-0005-0000-0000-000043920000}"/>
    <cellStyle name="RIGs input totals 2 3 3 34" xfId="38029" xr:uid="{00000000-0005-0000-0000-000044920000}"/>
    <cellStyle name="RIGs input totals 2 3 3 35" xfId="38030" xr:uid="{00000000-0005-0000-0000-000045920000}"/>
    <cellStyle name="RIGs input totals 2 3 3 4" xfId="38031" xr:uid="{00000000-0005-0000-0000-000046920000}"/>
    <cellStyle name="RIGs input totals 2 3 3 4 2" xfId="38032" xr:uid="{00000000-0005-0000-0000-000047920000}"/>
    <cellStyle name="RIGs input totals 2 3 3 4 3" xfId="38033" xr:uid="{00000000-0005-0000-0000-000048920000}"/>
    <cellStyle name="RIGs input totals 2 3 3 5" xfId="38034" xr:uid="{00000000-0005-0000-0000-000049920000}"/>
    <cellStyle name="RIGs input totals 2 3 3 5 2" xfId="38035" xr:uid="{00000000-0005-0000-0000-00004A920000}"/>
    <cellStyle name="RIGs input totals 2 3 3 5 3" xfId="38036" xr:uid="{00000000-0005-0000-0000-00004B920000}"/>
    <cellStyle name="RIGs input totals 2 3 3 6" xfId="38037" xr:uid="{00000000-0005-0000-0000-00004C920000}"/>
    <cellStyle name="RIGs input totals 2 3 3 7" xfId="38038" xr:uid="{00000000-0005-0000-0000-00004D920000}"/>
    <cellStyle name="RIGs input totals 2 3 3 8" xfId="38039" xr:uid="{00000000-0005-0000-0000-00004E920000}"/>
    <cellStyle name="RIGs input totals 2 3 3 9" xfId="38040" xr:uid="{00000000-0005-0000-0000-00004F920000}"/>
    <cellStyle name="RIGs input totals 2 3 3_4 28 1_Asst_Health_Crit_AllTO_RIIO_20110714pm" xfId="38041" xr:uid="{00000000-0005-0000-0000-000050920000}"/>
    <cellStyle name="RIGs input totals 2 3 30" xfId="38042" xr:uid="{00000000-0005-0000-0000-000051920000}"/>
    <cellStyle name="RIGs input totals 2 3 31" xfId="38043" xr:uid="{00000000-0005-0000-0000-000052920000}"/>
    <cellStyle name="RIGs input totals 2 3 32" xfId="38044" xr:uid="{00000000-0005-0000-0000-000053920000}"/>
    <cellStyle name="RIGs input totals 2 3 33" xfId="38045" xr:uid="{00000000-0005-0000-0000-000054920000}"/>
    <cellStyle name="RIGs input totals 2 3 34" xfId="38046" xr:uid="{00000000-0005-0000-0000-000055920000}"/>
    <cellStyle name="RIGs input totals 2 3 35" xfId="38047" xr:uid="{00000000-0005-0000-0000-000056920000}"/>
    <cellStyle name="RIGs input totals 2 3 36" xfId="38048" xr:uid="{00000000-0005-0000-0000-000057920000}"/>
    <cellStyle name="RIGs input totals 2 3 37" xfId="38049" xr:uid="{00000000-0005-0000-0000-000058920000}"/>
    <cellStyle name="RIGs input totals 2 3 38" xfId="38050" xr:uid="{00000000-0005-0000-0000-000059920000}"/>
    <cellStyle name="RIGs input totals 2 3 39" xfId="38051" xr:uid="{00000000-0005-0000-0000-00005A920000}"/>
    <cellStyle name="RIGs input totals 2 3 4" xfId="38052" xr:uid="{00000000-0005-0000-0000-00005B920000}"/>
    <cellStyle name="RIGs input totals 2 3 4 10" xfId="38053" xr:uid="{00000000-0005-0000-0000-00005C920000}"/>
    <cellStyle name="RIGs input totals 2 3 4 11" xfId="38054" xr:uid="{00000000-0005-0000-0000-00005D920000}"/>
    <cellStyle name="RIGs input totals 2 3 4 12" xfId="38055" xr:uid="{00000000-0005-0000-0000-00005E920000}"/>
    <cellStyle name="RIGs input totals 2 3 4 13" xfId="38056" xr:uid="{00000000-0005-0000-0000-00005F920000}"/>
    <cellStyle name="RIGs input totals 2 3 4 14" xfId="38057" xr:uid="{00000000-0005-0000-0000-000060920000}"/>
    <cellStyle name="RIGs input totals 2 3 4 15" xfId="38058" xr:uid="{00000000-0005-0000-0000-000061920000}"/>
    <cellStyle name="RIGs input totals 2 3 4 16" xfId="38059" xr:uid="{00000000-0005-0000-0000-000062920000}"/>
    <cellStyle name="RIGs input totals 2 3 4 17" xfId="38060" xr:uid="{00000000-0005-0000-0000-000063920000}"/>
    <cellStyle name="RIGs input totals 2 3 4 18" xfId="38061" xr:uid="{00000000-0005-0000-0000-000064920000}"/>
    <cellStyle name="RIGs input totals 2 3 4 19" xfId="38062" xr:uid="{00000000-0005-0000-0000-000065920000}"/>
    <cellStyle name="RIGs input totals 2 3 4 2" xfId="38063" xr:uid="{00000000-0005-0000-0000-000066920000}"/>
    <cellStyle name="RIGs input totals 2 3 4 2 10" xfId="38064" xr:uid="{00000000-0005-0000-0000-000067920000}"/>
    <cellStyle name="RIGs input totals 2 3 4 2 11" xfId="38065" xr:uid="{00000000-0005-0000-0000-000068920000}"/>
    <cellStyle name="RIGs input totals 2 3 4 2 12" xfId="38066" xr:uid="{00000000-0005-0000-0000-000069920000}"/>
    <cellStyle name="RIGs input totals 2 3 4 2 13" xfId="38067" xr:uid="{00000000-0005-0000-0000-00006A920000}"/>
    <cellStyle name="RIGs input totals 2 3 4 2 2" xfId="38068" xr:uid="{00000000-0005-0000-0000-00006B920000}"/>
    <cellStyle name="RIGs input totals 2 3 4 2 2 2" xfId="38069" xr:uid="{00000000-0005-0000-0000-00006C920000}"/>
    <cellStyle name="RIGs input totals 2 3 4 2 2 3" xfId="38070" xr:uid="{00000000-0005-0000-0000-00006D920000}"/>
    <cellStyle name="RIGs input totals 2 3 4 2 3" xfId="38071" xr:uid="{00000000-0005-0000-0000-00006E920000}"/>
    <cellStyle name="RIGs input totals 2 3 4 2 3 2" xfId="38072" xr:uid="{00000000-0005-0000-0000-00006F920000}"/>
    <cellStyle name="RIGs input totals 2 3 4 2 3 3" xfId="38073" xr:uid="{00000000-0005-0000-0000-000070920000}"/>
    <cellStyle name="RIGs input totals 2 3 4 2 4" xfId="38074" xr:uid="{00000000-0005-0000-0000-000071920000}"/>
    <cellStyle name="RIGs input totals 2 3 4 2 5" xfId="38075" xr:uid="{00000000-0005-0000-0000-000072920000}"/>
    <cellStyle name="RIGs input totals 2 3 4 2 6" xfId="38076" xr:uid="{00000000-0005-0000-0000-000073920000}"/>
    <cellStyle name="RIGs input totals 2 3 4 2 7" xfId="38077" xr:uid="{00000000-0005-0000-0000-000074920000}"/>
    <cellStyle name="RIGs input totals 2 3 4 2 8" xfId="38078" xr:uid="{00000000-0005-0000-0000-000075920000}"/>
    <cellStyle name="RIGs input totals 2 3 4 2 9" xfId="38079" xr:uid="{00000000-0005-0000-0000-000076920000}"/>
    <cellStyle name="RIGs input totals 2 3 4 20" xfId="38080" xr:uid="{00000000-0005-0000-0000-000077920000}"/>
    <cellStyle name="RIGs input totals 2 3 4 21" xfId="38081" xr:uid="{00000000-0005-0000-0000-000078920000}"/>
    <cellStyle name="RIGs input totals 2 3 4 22" xfId="38082" xr:uid="{00000000-0005-0000-0000-000079920000}"/>
    <cellStyle name="RIGs input totals 2 3 4 23" xfId="38083" xr:uid="{00000000-0005-0000-0000-00007A920000}"/>
    <cellStyle name="RIGs input totals 2 3 4 24" xfId="38084" xr:uid="{00000000-0005-0000-0000-00007B920000}"/>
    <cellStyle name="RIGs input totals 2 3 4 25" xfId="38085" xr:uid="{00000000-0005-0000-0000-00007C920000}"/>
    <cellStyle name="RIGs input totals 2 3 4 26" xfId="38086" xr:uid="{00000000-0005-0000-0000-00007D920000}"/>
    <cellStyle name="RIGs input totals 2 3 4 27" xfId="38087" xr:uid="{00000000-0005-0000-0000-00007E920000}"/>
    <cellStyle name="RIGs input totals 2 3 4 28" xfId="38088" xr:uid="{00000000-0005-0000-0000-00007F920000}"/>
    <cellStyle name="RIGs input totals 2 3 4 29" xfId="38089" xr:uid="{00000000-0005-0000-0000-000080920000}"/>
    <cellStyle name="RIGs input totals 2 3 4 3" xfId="38090" xr:uid="{00000000-0005-0000-0000-000081920000}"/>
    <cellStyle name="RIGs input totals 2 3 4 3 2" xfId="38091" xr:uid="{00000000-0005-0000-0000-000082920000}"/>
    <cellStyle name="RIGs input totals 2 3 4 3 3" xfId="38092" xr:uid="{00000000-0005-0000-0000-000083920000}"/>
    <cellStyle name="RIGs input totals 2 3 4 30" xfId="38093" xr:uid="{00000000-0005-0000-0000-000084920000}"/>
    <cellStyle name="RIGs input totals 2 3 4 31" xfId="38094" xr:uid="{00000000-0005-0000-0000-000085920000}"/>
    <cellStyle name="RIGs input totals 2 3 4 32" xfId="38095" xr:uid="{00000000-0005-0000-0000-000086920000}"/>
    <cellStyle name="RIGs input totals 2 3 4 33" xfId="38096" xr:uid="{00000000-0005-0000-0000-000087920000}"/>
    <cellStyle name="RIGs input totals 2 3 4 34" xfId="38097" xr:uid="{00000000-0005-0000-0000-000088920000}"/>
    <cellStyle name="RIGs input totals 2 3 4 4" xfId="38098" xr:uid="{00000000-0005-0000-0000-000089920000}"/>
    <cellStyle name="RIGs input totals 2 3 4 4 2" xfId="38099" xr:uid="{00000000-0005-0000-0000-00008A920000}"/>
    <cellStyle name="RIGs input totals 2 3 4 4 3" xfId="38100" xr:uid="{00000000-0005-0000-0000-00008B920000}"/>
    <cellStyle name="RIGs input totals 2 3 4 5" xfId="38101" xr:uid="{00000000-0005-0000-0000-00008C920000}"/>
    <cellStyle name="RIGs input totals 2 3 4 6" xfId="38102" xr:uid="{00000000-0005-0000-0000-00008D920000}"/>
    <cellStyle name="RIGs input totals 2 3 4 7" xfId="38103" xr:uid="{00000000-0005-0000-0000-00008E920000}"/>
    <cellStyle name="RIGs input totals 2 3 4 8" xfId="38104" xr:uid="{00000000-0005-0000-0000-00008F920000}"/>
    <cellStyle name="RIGs input totals 2 3 4 9" xfId="38105" xr:uid="{00000000-0005-0000-0000-000090920000}"/>
    <cellStyle name="RIGs input totals 2 3 5" xfId="38106" xr:uid="{00000000-0005-0000-0000-000091920000}"/>
    <cellStyle name="RIGs input totals 2 3 5 10" xfId="38107" xr:uid="{00000000-0005-0000-0000-000092920000}"/>
    <cellStyle name="RIGs input totals 2 3 5 11" xfId="38108" xr:uid="{00000000-0005-0000-0000-000093920000}"/>
    <cellStyle name="RIGs input totals 2 3 5 12" xfId="38109" xr:uid="{00000000-0005-0000-0000-000094920000}"/>
    <cellStyle name="RIGs input totals 2 3 5 13" xfId="38110" xr:uid="{00000000-0005-0000-0000-000095920000}"/>
    <cellStyle name="RIGs input totals 2 3 5 14" xfId="38111" xr:uid="{00000000-0005-0000-0000-000096920000}"/>
    <cellStyle name="RIGs input totals 2 3 5 15" xfId="38112" xr:uid="{00000000-0005-0000-0000-000097920000}"/>
    <cellStyle name="RIGs input totals 2 3 5 16" xfId="38113" xr:uid="{00000000-0005-0000-0000-000098920000}"/>
    <cellStyle name="RIGs input totals 2 3 5 17" xfId="38114" xr:uid="{00000000-0005-0000-0000-000099920000}"/>
    <cellStyle name="RIGs input totals 2 3 5 18" xfId="38115" xr:uid="{00000000-0005-0000-0000-00009A920000}"/>
    <cellStyle name="RIGs input totals 2 3 5 19" xfId="38116" xr:uid="{00000000-0005-0000-0000-00009B920000}"/>
    <cellStyle name="RIGs input totals 2 3 5 2" xfId="38117" xr:uid="{00000000-0005-0000-0000-00009C920000}"/>
    <cellStyle name="RIGs input totals 2 3 5 2 10" xfId="38118" xr:uid="{00000000-0005-0000-0000-00009D920000}"/>
    <cellStyle name="RIGs input totals 2 3 5 2 11" xfId="38119" xr:uid="{00000000-0005-0000-0000-00009E920000}"/>
    <cellStyle name="RIGs input totals 2 3 5 2 12" xfId="38120" xr:uid="{00000000-0005-0000-0000-00009F920000}"/>
    <cellStyle name="RIGs input totals 2 3 5 2 13" xfId="38121" xr:uid="{00000000-0005-0000-0000-0000A0920000}"/>
    <cellStyle name="RIGs input totals 2 3 5 2 2" xfId="38122" xr:uid="{00000000-0005-0000-0000-0000A1920000}"/>
    <cellStyle name="RIGs input totals 2 3 5 2 2 2" xfId="38123" xr:uid="{00000000-0005-0000-0000-0000A2920000}"/>
    <cellStyle name="RIGs input totals 2 3 5 2 2 3" xfId="38124" xr:uid="{00000000-0005-0000-0000-0000A3920000}"/>
    <cellStyle name="RIGs input totals 2 3 5 2 3" xfId="38125" xr:uid="{00000000-0005-0000-0000-0000A4920000}"/>
    <cellStyle name="RIGs input totals 2 3 5 2 3 2" xfId="38126" xr:uid="{00000000-0005-0000-0000-0000A5920000}"/>
    <cellStyle name="RIGs input totals 2 3 5 2 3 3" xfId="38127" xr:uid="{00000000-0005-0000-0000-0000A6920000}"/>
    <cellStyle name="RIGs input totals 2 3 5 2 4" xfId="38128" xr:uid="{00000000-0005-0000-0000-0000A7920000}"/>
    <cellStyle name="RIGs input totals 2 3 5 2 5" xfId="38129" xr:uid="{00000000-0005-0000-0000-0000A8920000}"/>
    <cellStyle name="RIGs input totals 2 3 5 2 6" xfId="38130" xr:uid="{00000000-0005-0000-0000-0000A9920000}"/>
    <cellStyle name="RIGs input totals 2 3 5 2 7" xfId="38131" xr:uid="{00000000-0005-0000-0000-0000AA920000}"/>
    <cellStyle name="RIGs input totals 2 3 5 2 8" xfId="38132" xr:uid="{00000000-0005-0000-0000-0000AB920000}"/>
    <cellStyle name="RIGs input totals 2 3 5 2 9" xfId="38133" xr:uid="{00000000-0005-0000-0000-0000AC920000}"/>
    <cellStyle name="RIGs input totals 2 3 5 20" xfId="38134" xr:uid="{00000000-0005-0000-0000-0000AD920000}"/>
    <cellStyle name="RIGs input totals 2 3 5 21" xfId="38135" xr:uid="{00000000-0005-0000-0000-0000AE920000}"/>
    <cellStyle name="RIGs input totals 2 3 5 22" xfId="38136" xr:uid="{00000000-0005-0000-0000-0000AF920000}"/>
    <cellStyle name="RIGs input totals 2 3 5 23" xfId="38137" xr:uid="{00000000-0005-0000-0000-0000B0920000}"/>
    <cellStyle name="RIGs input totals 2 3 5 24" xfId="38138" xr:uid="{00000000-0005-0000-0000-0000B1920000}"/>
    <cellStyle name="RIGs input totals 2 3 5 25" xfId="38139" xr:uid="{00000000-0005-0000-0000-0000B2920000}"/>
    <cellStyle name="RIGs input totals 2 3 5 26" xfId="38140" xr:uid="{00000000-0005-0000-0000-0000B3920000}"/>
    <cellStyle name="RIGs input totals 2 3 5 27" xfId="38141" xr:uid="{00000000-0005-0000-0000-0000B4920000}"/>
    <cellStyle name="RIGs input totals 2 3 5 28" xfId="38142" xr:uid="{00000000-0005-0000-0000-0000B5920000}"/>
    <cellStyle name="RIGs input totals 2 3 5 29" xfId="38143" xr:uid="{00000000-0005-0000-0000-0000B6920000}"/>
    <cellStyle name="RIGs input totals 2 3 5 3" xfId="38144" xr:uid="{00000000-0005-0000-0000-0000B7920000}"/>
    <cellStyle name="RIGs input totals 2 3 5 3 2" xfId="38145" xr:uid="{00000000-0005-0000-0000-0000B8920000}"/>
    <cellStyle name="RIGs input totals 2 3 5 3 3" xfId="38146" xr:uid="{00000000-0005-0000-0000-0000B9920000}"/>
    <cellStyle name="RIGs input totals 2 3 5 30" xfId="38147" xr:uid="{00000000-0005-0000-0000-0000BA920000}"/>
    <cellStyle name="RIGs input totals 2 3 5 31" xfId="38148" xr:uid="{00000000-0005-0000-0000-0000BB920000}"/>
    <cellStyle name="RIGs input totals 2 3 5 32" xfId="38149" xr:uid="{00000000-0005-0000-0000-0000BC920000}"/>
    <cellStyle name="RIGs input totals 2 3 5 33" xfId="38150" xr:uid="{00000000-0005-0000-0000-0000BD920000}"/>
    <cellStyle name="RIGs input totals 2 3 5 34" xfId="38151" xr:uid="{00000000-0005-0000-0000-0000BE920000}"/>
    <cellStyle name="RIGs input totals 2 3 5 4" xfId="38152" xr:uid="{00000000-0005-0000-0000-0000BF920000}"/>
    <cellStyle name="RIGs input totals 2 3 5 4 2" xfId="38153" xr:uid="{00000000-0005-0000-0000-0000C0920000}"/>
    <cellStyle name="RIGs input totals 2 3 5 4 3" xfId="38154" xr:uid="{00000000-0005-0000-0000-0000C1920000}"/>
    <cellStyle name="RIGs input totals 2 3 5 5" xfId="38155" xr:uid="{00000000-0005-0000-0000-0000C2920000}"/>
    <cellStyle name="RIGs input totals 2 3 5 6" xfId="38156" xr:uid="{00000000-0005-0000-0000-0000C3920000}"/>
    <cellStyle name="RIGs input totals 2 3 5 7" xfId="38157" xr:uid="{00000000-0005-0000-0000-0000C4920000}"/>
    <cellStyle name="RIGs input totals 2 3 5 8" xfId="38158" xr:uid="{00000000-0005-0000-0000-0000C5920000}"/>
    <cellStyle name="RIGs input totals 2 3 5 9" xfId="38159" xr:uid="{00000000-0005-0000-0000-0000C6920000}"/>
    <cellStyle name="RIGs input totals 2 3 6" xfId="38160" xr:uid="{00000000-0005-0000-0000-0000C7920000}"/>
    <cellStyle name="RIGs input totals 2 3 6 10" xfId="38161" xr:uid="{00000000-0005-0000-0000-0000C8920000}"/>
    <cellStyle name="RIGs input totals 2 3 6 11" xfId="38162" xr:uid="{00000000-0005-0000-0000-0000C9920000}"/>
    <cellStyle name="RIGs input totals 2 3 6 12" xfId="38163" xr:uid="{00000000-0005-0000-0000-0000CA920000}"/>
    <cellStyle name="RIGs input totals 2 3 6 13" xfId="38164" xr:uid="{00000000-0005-0000-0000-0000CB920000}"/>
    <cellStyle name="RIGs input totals 2 3 6 2" xfId="38165" xr:uid="{00000000-0005-0000-0000-0000CC920000}"/>
    <cellStyle name="RIGs input totals 2 3 6 2 2" xfId="38166" xr:uid="{00000000-0005-0000-0000-0000CD920000}"/>
    <cellStyle name="RIGs input totals 2 3 6 2 3" xfId="38167" xr:uid="{00000000-0005-0000-0000-0000CE920000}"/>
    <cellStyle name="RIGs input totals 2 3 6 3" xfId="38168" xr:uid="{00000000-0005-0000-0000-0000CF920000}"/>
    <cellStyle name="RIGs input totals 2 3 6 3 2" xfId="38169" xr:uid="{00000000-0005-0000-0000-0000D0920000}"/>
    <cellStyle name="RIGs input totals 2 3 6 3 3" xfId="38170" xr:uid="{00000000-0005-0000-0000-0000D1920000}"/>
    <cellStyle name="RIGs input totals 2 3 6 4" xfId="38171" xr:uid="{00000000-0005-0000-0000-0000D2920000}"/>
    <cellStyle name="RIGs input totals 2 3 6 5" xfId="38172" xr:uid="{00000000-0005-0000-0000-0000D3920000}"/>
    <cellStyle name="RIGs input totals 2 3 6 6" xfId="38173" xr:uid="{00000000-0005-0000-0000-0000D4920000}"/>
    <cellStyle name="RIGs input totals 2 3 6 7" xfId="38174" xr:uid="{00000000-0005-0000-0000-0000D5920000}"/>
    <cellStyle name="RIGs input totals 2 3 6 8" xfId="38175" xr:uid="{00000000-0005-0000-0000-0000D6920000}"/>
    <cellStyle name="RIGs input totals 2 3 6 9" xfId="38176" xr:uid="{00000000-0005-0000-0000-0000D7920000}"/>
    <cellStyle name="RIGs input totals 2 3 7" xfId="38177" xr:uid="{00000000-0005-0000-0000-0000D8920000}"/>
    <cellStyle name="RIGs input totals 2 3 7 2" xfId="38178" xr:uid="{00000000-0005-0000-0000-0000D9920000}"/>
    <cellStyle name="RIGs input totals 2 3 7 2 2" xfId="38179" xr:uid="{00000000-0005-0000-0000-0000DA920000}"/>
    <cellStyle name="RIGs input totals 2 3 7 2 3" xfId="38180" xr:uid="{00000000-0005-0000-0000-0000DB920000}"/>
    <cellStyle name="RIGs input totals 2 3 7 3" xfId="38181" xr:uid="{00000000-0005-0000-0000-0000DC920000}"/>
    <cellStyle name="RIGs input totals 2 3 7 3 2" xfId="38182" xr:uid="{00000000-0005-0000-0000-0000DD920000}"/>
    <cellStyle name="RIGs input totals 2 3 7 4" xfId="38183" xr:uid="{00000000-0005-0000-0000-0000DE920000}"/>
    <cellStyle name="RIGs input totals 2 3 8" xfId="38184" xr:uid="{00000000-0005-0000-0000-0000DF920000}"/>
    <cellStyle name="RIGs input totals 2 3 8 2" xfId="38185" xr:uid="{00000000-0005-0000-0000-0000E0920000}"/>
    <cellStyle name="RIGs input totals 2 3 9" xfId="38186" xr:uid="{00000000-0005-0000-0000-0000E1920000}"/>
    <cellStyle name="RIGs input totals 2 3 9 2" xfId="38187" xr:uid="{00000000-0005-0000-0000-0000E2920000}"/>
    <cellStyle name="RIGs input totals 2 3_1.3s Accounting C Costs Scots" xfId="38188" xr:uid="{00000000-0005-0000-0000-0000E3920000}"/>
    <cellStyle name="RIGs input totals 2 30" xfId="38189" xr:uid="{00000000-0005-0000-0000-0000E4920000}"/>
    <cellStyle name="RIGs input totals 2 30 2" xfId="38190" xr:uid="{00000000-0005-0000-0000-0000E5920000}"/>
    <cellStyle name="RIGs input totals 2 31" xfId="38191" xr:uid="{00000000-0005-0000-0000-0000E6920000}"/>
    <cellStyle name="RIGs input totals 2 31 2" xfId="38192" xr:uid="{00000000-0005-0000-0000-0000E7920000}"/>
    <cellStyle name="RIGs input totals 2 32" xfId="38193" xr:uid="{00000000-0005-0000-0000-0000E8920000}"/>
    <cellStyle name="RIGs input totals 2 32 2" xfId="38194" xr:uid="{00000000-0005-0000-0000-0000E9920000}"/>
    <cellStyle name="RIGs input totals 2 33" xfId="38195" xr:uid="{00000000-0005-0000-0000-0000EA920000}"/>
    <cellStyle name="RIGs input totals 2 34" xfId="38196" xr:uid="{00000000-0005-0000-0000-0000EB920000}"/>
    <cellStyle name="RIGs input totals 2 35" xfId="38197" xr:uid="{00000000-0005-0000-0000-0000EC920000}"/>
    <cellStyle name="RIGs input totals 2 36" xfId="38198" xr:uid="{00000000-0005-0000-0000-0000ED920000}"/>
    <cellStyle name="RIGs input totals 2 37" xfId="38199" xr:uid="{00000000-0005-0000-0000-0000EE920000}"/>
    <cellStyle name="RIGs input totals 2 38" xfId="38200" xr:uid="{00000000-0005-0000-0000-0000EF920000}"/>
    <cellStyle name="RIGs input totals 2 39" xfId="38201" xr:uid="{00000000-0005-0000-0000-0000F0920000}"/>
    <cellStyle name="RIGs input totals 2 4" xfId="1289" xr:uid="{00000000-0005-0000-0000-0000F1920000}"/>
    <cellStyle name="RIGs input totals 2 4 10" xfId="38202" xr:uid="{00000000-0005-0000-0000-0000F2920000}"/>
    <cellStyle name="RIGs input totals 2 4 10 2" xfId="38203" xr:uid="{00000000-0005-0000-0000-0000F3920000}"/>
    <cellStyle name="RIGs input totals 2 4 11" xfId="38204" xr:uid="{00000000-0005-0000-0000-0000F4920000}"/>
    <cellStyle name="RIGs input totals 2 4 11 2" xfId="38205" xr:uid="{00000000-0005-0000-0000-0000F5920000}"/>
    <cellStyle name="RIGs input totals 2 4 12" xfId="38206" xr:uid="{00000000-0005-0000-0000-0000F6920000}"/>
    <cellStyle name="RIGs input totals 2 4 12 2" xfId="38207" xr:uid="{00000000-0005-0000-0000-0000F7920000}"/>
    <cellStyle name="RIGs input totals 2 4 13" xfId="38208" xr:uid="{00000000-0005-0000-0000-0000F8920000}"/>
    <cellStyle name="RIGs input totals 2 4 13 2" xfId="38209" xr:uid="{00000000-0005-0000-0000-0000F9920000}"/>
    <cellStyle name="RIGs input totals 2 4 14" xfId="38210" xr:uid="{00000000-0005-0000-0000-0000FA920000}"/>
    <cellStyle name="RIGs input totals 2 4 14 2" xfId="38211" xr:uid="{00000000-0005-0000-0000-0000FB920000}"/>
    <cellStyle name="RIGs input totals 2 4 15" xfId="38212" xr:uid="{00000000-0005-0000-0000-0000FC920000}"/>
    <cellStyle name="RIGs input totals 2 4 15 2" xfId="38213" xr:uid="{00000000-0005-0000-0000-0000FD920000}"/>
    <cellStyle name="RIGs input totals 2 4 16" xfId="38214" xr:uid="{00000000-0005-0000-0000-0000FE920000}"/>
    <cellStyle name="RIGs input totals 2 4 16 2" xfId="38215" xr:uid="{00000000-0005-0000-0000-0000FF920000}"/>
    <cellStyle name="RIGs input totals 2 4 17" xfId="38216" xr:uid="{00000000-0005-0000-0000-000000930000}"/>
    <cellStyle name="RIGs input totals 2 4 17 2" xfId="38217" xr:uid="{00000000-0005-0000-0000-000001930000}"/>
    <cellStyle name="RIGs input totals 2 4 18" xfId="38218" xr:uid="{00000000-0005-0000-0000-000002930000}"/>
    <cellStyle name="RIGs input totals 2 4 18 2" xfId="38219" xr:uid="{00000000-0005-0000-0000-000003930000}"/>
    <cellStyle name="RIGs input totals 2 4 19" xfId="38220" xr:uid="{00000000-0005-0000-0000-000004930000}"/>
    <cellStyle name="RIGs input totals 2 4 19 2" xfId="38221" xr:uid="{00000000-0005-0000-0000-000005930000}"/>
    <cellStyle name="RIGs input totals 2 4 2" xfId="1290" xr:uid="{00000000-0005-0000-0000-000006930000}"/>
    <cellStyle name="RIGs input totals 2 4 2 10" xfId="38222" xr:uid="{00000000-0005-0000-0000-000007930000}"/>
    <cellStyle name="RIGs input totals 2 4 2 10 2" xfId="38223" xr:uid="{00000000-0005-0000-0000-000008930000}"/>
    <cellStyle name="RIGs input totals 2 4 2 11" xfId="38224" xr:uid="{00000000-0005-0000-0000-000009930000}"/>
    <cellStyle name="RIGs input totals 2 4 2 11 2" xfId="38225" xr:uid="{00000000-0005-0000-0000-00000A930000}"/>
    <cellStyle name="RIGs input totals 2 4 2 12" xfId="38226" xr:uid="{00000000-0005-0000-0000-00000B930000}"/>
    <cellStyle name="RIGs input totals 2 4 2 12 2" xfId="38227" xr:uid="{00000000-0005-0000-0000-00000C930000}"/>
    <cellStyle name="RIGs input totals 2 4 2 13" xfId="38228" xr:uid="{00000000-0005-0000-0000-00000D930000}"/>
    <cellStyle name="RIGs input totals 2 4 2 13 2" xfId="38229" xr:uid="{00000000-0005-0000-0000-00000E930000}"/>
    <cellStyle name="RIGs input totals 2 4 2 14" xfId="38230" xr:uid="{00000000-0005-0000-0000-00000F930000}"/>
    <cellStyle name="RIGs input totals 2 4 2 14 2" xfId="38231" xr:uid="{00000000-0005-0000-0000-000010930000}"/>
    <cellStyle name="RIGs input totals 2 4 2 15" xfId="38232" xr:uid="{00000000-0005-0000-0000-000011930000}"/>
    <cellStyle name="RIGs input totals 2 4 2 15 2" xfId="38233" xr:uid="{00000000-0005-0000-0000-000012930000}"/>
    <cellStyle name="RIGs input totals 2 4 2 16" xfId="38234" xr:uid="{00000000-0005-0000-0000-000013930000}"/>
    <cellStyle name="RIGs input totals 2 4 2 16 2" xfId="38235" xr:uid="{00000000-0005-0000-0000-000014930000}"/>
    <cellStyle name="RIGs input totals 2 4 2 17" xfId="38236" xr:uid="{00000000-0005-0000-0000-000015930000}"/>
    <cellStyle name="RIGs input totals 2 4 2 17 2" xfId="38237" xr:uid="{00000000-0005-0000-0000-000016930000}"/>
    <cellStyle name="RIGs input totals 2 4 2 18" xfId="38238" xr:uid="{00000000-0005-0000-0000-000017930000}"/>
    <cellStyle name="RIGs input totals 2 4 2 18 2" xfId="38239" xr:uid="{00000000-0005-0000-0000-000018930000}"/>
    <cellStyle name="RIGs input totals 2 4 2 19" xfId="38240" xr:uid="{00000000-0005-0000-0000-000019930000}"/>
    <cellStyle name="RIGs input totals 2 4 2 19 2" xfId="38241" xr:uid="{00000000-0005-0000-0000-00001A930000}"/>
    <cellStyle name="RIGs input totals 2 4 2 2" xfId="1291" xr:uid="{00000000-0005-0000-0000-00001B930000}"/>
    <cellStyle name="RIGs input totals 2 4 2 2 10" xfId="38242" xr:uid="{00000000-0005-0000-0000-00001C930000}"/>
    <cellStyle name="RIGs input totals 2 4 2 2 11" xfId="38243" xr:uid="{00000000-0005-0000-0000-00001D930000}"/>
    <cellStyle name="RIGs input totals 2 4 2 2 12" xfId="38244" xr:uid="{00000000-0005-0000-0000-00001E930000}"/>
    <cellStyle name="RIGs input totals 2 4 2 2 13" xfId="38245" xr:uid="{00000000-0005-0000-0000-00001F930000}"/>
    <cellStyle name="RIGs input totals 2 4 2 2 14" xfId="38246" xr:uid="{00000000-0005-0000-0000-000020930000}"/>
    <cellStyle name="RIGs input totals 2 4 2 2 15" xfId="38247" xr:uid="{00000000-0005-0000-0000-000021930000}"/>
    <cellStyle name="RIGs input totals 2 4 2 2 16" xfId="38248" xr:uid="{00000000-0005-0000-0000-000022930000}"/>
    <cellStyle name="RIGs input totals 2 4 2 2 17" xfId="38249" xr:uid="{00000000-0005-0000-0000-000023930000}"/>
    <cellStyle name="RIGs input totals 2 4 2 2 18" xfId="38250" xr:uid="{00000000-0005-0000-0000-000024930000}"/>
    <cellStyle name="RIGs input totals 2 4 2 2 19" xfId="38251" xr:uid="{00000000-0005-0000-0000-000025930000}"/>
    <cellStyle name="RIGs input totals 2 4 2 2 2" xfId="1922" xr:uid="{00000000-0005-0000-0000-000026930000}"/>
    <cellStyle name="RIGs input totals 2 4 2 2 2 10" xfId="38252" xr:uid="{00000000-0005-0000-0000-000027930000}"/>
    <cellStyle name="RIGs input totals 2 4 2 2 2 11" xfId="38253" xr:uid="{00000000-0005-0000-0000-000028930000}"/>
    <cellStyle name="RIGs input totals 2 4 2 2 2 12" xfId="38254" xr:uid="{00000000-0005-0000-0000-000029930000}"/>
    <cellStyle name="RIGs input totals 2 4 2 2 2 13" xfId="38255" xr:uid="{00000000-0005-0000-0000-00002A930000}"/>
    <cellStyle name="RIGs input totals 2 4 2 2 2 14" xfId="38256" xr:uid="{00000000-0005-0000-0000-00002B930000}"/>
    <cellStyle name="RIGs input totals 2 4 2 2 2 15" xfId="38257" xr:uid="{00000000-0005-0000-0000-00002C930000}"/>
    <cellStyle name="RIGs input totals 2 4 2 2 2 16" xfId="38258" xr:uid="{00000000-0005-0000-0000-00002D930000}"/>
    <cellStyle name="RIGs input totals 2 4 2 2 2 17" xfId="38259" xr:uid="{00000000-0005-0000-0000-00002E930000}"/>
    <cellStyle name="RIGs input totals 2 4 2 2 2 18" xfId="38260" xr:uid="{00000000-0005-0000-0000-00002F930000}"/>
    <cellStyle name="RIGs input totals 2 4 2 2 2 19" xfId="38261" xr:uid="{00000000-0005-0000-0000-000030930000}"/>
    <cellStyle name="RIGs input totals 2 4 2 2 2 2" xfId="38262" xr:uid="{00000000-0005-0000-0000-000031930000}"/>
    <cellStyle name="RIGs input totals 2 4 2 2 2 2 10" xfId="38263" xr:uid="{00000000-0005-0000-0000-000032930000}"/>
    <cellStyle name="RIGs input totals 2 4 2 2 2 2 11" xfId="38264" xr:uid="{00000000-0005-0000-0000-000033930000}"/>
    <cellStyle name="RIGs input totals 2 4 2 2 2 2 12" xfId="38265" xr:uid="{00000000-0005-0000-0000-000034930000}"/>
    <cellStyle name="RIGs input totals 2 4 2 2 2 2 13" xfId="38266" xr:uid="{00000000-0005-0000-0000-000035930000}"/>
    <cellStyle name="RIGs input totals 2 4 2 2 2 2 2" xfId="38267" xr:uid="{00000000-0005-0000-0000-000036930000}"/>
    <cellStyle name="RIGs input totals 2 4 2 2 2 2 2 2" xfId="38268" xr:uid="{00000000-0005-0000-0000-000037930000}"/>
    <cellStyle name="RIGs input totals 2 4 2 2 2 2 2 3" xfId="38269" xr:uid="{00000000-0005-0000-0000-000038930000}"/>
    <cellStyle name="RIGs input totals 2 4 2 2 2 2 3" xfId="38270" xr:uid="{00000000-0005-0000-0000-000039930000}"/>
    <cellStyle name="RIGs input totals 2 4 2 2 2 2 3 2" xfId="38271" xr:uid="{00000000-0005-0000-0000-00003A930000}"/>
    <cellStyle name="RIGs input totals 2 4 2 2 2 2 3 3" xfId="38272" xr:uid="{00000000-0005-0000-0000-00003B930000}"/>
    <cellStyle name="RIGs input totals 2 4 2 2 2 2 4" xfId="38273" xr:uid="{00000000-0005-0000-0000-00003C930000}"/>
    <cellStyle name="RIGs input totals 2 4 2 2 2 2 5" xfId="38274" xr:uid="{00000000-0005-0000-0000-00003D930000}"/>
    <cellStyle name="RIGs input totals 2 4 2 2 2 2 6" xfId="38275" xr:uid="{00000000-0005-0000-0000-00003E930000}"/>
    <cellStyle name="RIGs input totals 2 4 2 2 2 2 7" xfId="38276" xr:uid="{00000000-0005-0000-0000-00003F930000}"/>
    <cellStyle name="RIGs input totals 2 4 2 2 2 2 8" xfId="38277" xr:uid="{00000000-0005-0000-0000-000040930000}"/>
    <cellStyle name="RIGs input totals 2 4 2 2 2 2 9" xfId="38278" xr:uid="{00000000-0005-0000-0000-000041930000}"/>
    <cellStyle name="RIGs input totals 2 4 2 2 2 20" xfId="38279" xr:uid="{00000000-0005-0000-0000-000042930000}"/>
    <cellStyle name="RIGs input totals 2 4 2 2 2 21" xfId="38280" xr:uid="{00000000-0005-0000-0000-000043930000}"/>
    <cellStyle name="RIGs input totals 2 4 2 2 2 22" xfId="38281" xr:uid="{00000000-0005-0000-0000-000044930000}"/>
    <cellStyle name="RIGs input totals 2 4 2 2 2 23" xfId="38282" xr:uid="{00000000-0005-0000-0000-000045930000}"/>
    <cellStyle name="RIGs input totals 2 4 2 2 2 24" xfId="38283" xr:uid="{00000000-0005-0000-0000-000046930000}"/>
    <cellStyle name="RIGs input totals 2 4 2 2 2 25" xfId="38284" xr:uid="{00000000-0005-0000-0000-000047930000}"/>
    <cellStyle name="RIGs input totals 2 4 2 2 2 26" xfId="38285" xr:uid="{00000000-0005-0000-0000-000048930000}"/>
    <cellStyle name="RIGs input totals 2 4 2 2 2 27" xfId="38286" xr:uid="{00000000-0005-0000-0000-000049930000}"/>
    <cellStyle name="RIGs input totals 2 4 2 2 2 28" xfId="38287" xr:uid="{00000000-0005-0000-0000-00004A930000}"/>
    <cellStyle name="RIGs input totals 2 4 2 2 2 29" xfId="38288" xr:uid="{00000000-0005-0000-0000-00004B930000}"/>
    <cellStyle name="RIGs input totals 2 4 2 2 2 3" xfId="38289" xr:uid="{00000000-0005-0000-0000-00004C930000}"/>
    <cellStyle name="RIGs input totals 2 4 2 2 2 3 2" xfId="38290" xr:uid="{00000000-0005-0000-0000-00004D930000}"/>
    <cellStyle name="RIGs input totals 2 4 2 2 2 3 3" xfId="38291" xr:uid="{00000000-0005-0000-0000-00004E930000}"/>
    <cellStyle name="RIGs input totals 2 4 2 2 2 30" xfId="38292" xr:uid="{00000000-0005-0000-0000-00004F930000}"/>
    <cellStyle name="RIGs input totals 2 4 2 2 2 31" xfId="38293" xr:uid="{00000000-0005-0000-0000-000050930000}"/>
    <cellStyle name="RIGs input totals 2 4 2 2 2 32" xfId="38294" xr:uid="{00000000-0005-0000-0000-000051930000}"/>
    <cellStyle name="RIGs input totals 2 4 2 2 2 33" xfId="38295" xr:uid="{00000000-0005-0000-0000-000052930000}"/>
    <cellStyle name="RIGs input totals 2 4 2 2 2 34" xfId="38296" xr:uid="{00000000-0005-0000-0000-000053930000}"/>
    <cellStyle name="RIGs input totals 2 4 2 2 2 4" xfId="38297" xr:uid="{00000000-0005-0000-0000-000054930000}"/>
    <cellStyle name="RIGs input totals 2 4 2 2 2 4 2" xfId="38298" xr:uid="{00000000-0005-0000-0000-000055930000}"/>
    <cellStyle name="RIGs input totals 2 4 2 2 2 4 3" xfId="38299" xr:uid="{00000000-0005-0000-0000-000056930000}"/>
    <cellStyle name="RIGs input totals 2 4 2 2 2 5" xfId="38300" xr:uid="{00000000-0005-0000-0000-000057930000}"/>
    <cellStyle name="RIGs input totals 2 4 2 2 2 6" xfId="38301" xr:uid="{00000000-0005-0000-0000-000058930000}"/>
    <cellStyle name="RIGs input totals 2 4 2 2 2 7" xfId="38302" xr:uid="{00000000-0005-0000-0000-000059930000}"/>
    <cellStyle name="RIGs input totals 2 4 2 2 2 8" xfId="38303" xr:uid="{00000000-0005-0000-0000-00005A930000}"/>
    <cellStyle name="RIGs input totals 2 4 2 2 2 9" xfId="38304" xr:uid="{00000000-0005-0000-0000-00005B930000}"/>
    <cellStyle name="RIGs input totals 2 4 2 2 20" xfId="38305" xr:uid="{00000000-0005-0000-0000-00005C930000}"/>
    <cellStyle name="RIGs input totals 2 4 2 2 21" xfId="38306" xr:uid="{00000000-0005-0000-0000-00005D930000}"/>
    <cellStyle name="RIGs input totals 2 4 2 2 22" xfId="38307" xr:uid="{00000000-0005-0000-0000-00005E930000}"/>
    <cellStyle name="RIGs input totals 2 4 2 2 23" xfId="38308" xr:uid="{00000000-0005-0000-0000-00005F930000}"/>
    <cellStyle name="RIGs input totals 2 4 2 2 24" xfId="38309" xr:uid="{00000000-0005-0000-0000-000060930000}"/>
    <cellStyle name="RIGs input totals 2 4 2 2 25" xfId="38310" xr:uid="{00000000-0005-0000-0000-000061930000}"/>
    <cellStyle name="RIGs input totals 2 4 2 2 26" xfId="38311" xr:uid="{00000000-0005-0000-0000-000062930000}"/>
    <cellStyle name="RIGs input totals 2 4 2 2 27" xfId="38312" xr:uid="{00000000-0005-0000-0000-000063930000}"/>
    <cellStyle name="RIGs input totals 2 4 2 2 28" xfId="38313" xr:uid="{00000000-0005-0000-0000-000064930000}"/>
    <cellStyle name="RIGs input totals 2 4 2 2 29" xfId="38314" xr:uid="{00000000-0005-0000-0000-000065930000}"/>
    <cellStyle name="RIGs input totals 2 4 2 2 3" xfId="38315" xr:uid="{00000000-0005-0000-0000-000066930000}"/>
    <cellStyle name="RIGs input totals 2 4 2 2 3 10" xfId="38316" xr:uid="{00000000-0005-0000-0000-000067930000}"/>
    <cellStyle name="RIGs input totals 2 4 2 2 3 11" xfId="38317" xr:uid="{00000000-0005-0000-0000-000068930000}"/>
    <cellStyle name="RIGs input totals 2 4 2 2 3 12" xfId="38318" xr:uid="{00000000-0005-0000-0000-000069930000}"/>
    <cellStyle name="RIGs input totals 2 4 2 2 3 13" xfId="38319" xr:uid="{00000000-0005-0000-0000-00006A930000}"/>
    <cellStyle name="RIGs input totals 2 4 2 2 3 2" xfId="38320" xr:uid="{00000000-0005-0000-0000-00006B930000}"/>
    <cellStyle name="RIGs input totals 2 4 2 2 3 2 2" xfId="38321" xr:uid="{00000000-0005-0000-0000-00006C930000}"/>
    <cellStyle name="RIGs input totals 2 4 2 2 3 2 3" xfId="38322" xr:uid="{00000000-0005-0000-0000-00006D930000}"/>
    <cellStyle name="RIGs input totals 2 4 2 2 3 3" xfId="38323" xr:uid="{00000000-0005-0000-0000-00006E930000}"/>
    <cellStyle name="RIGs input totals 2 4 2 2 3 3 2" xfId="38324" xr:uid="{00000000-0005-0000-0000-00006F930000}"/>
    <cellStyle name="RIGs input totals 2 4 2 2 3 3 3" xfId="38325" xr:uid="{00000000-0005-0000-0000-000070930000}"/>
    <cellStyle name="RIGs input totals 2 4 2 2 3 4" xfId="38326" xr:uid="{00000000-0005-0000-0000-000071930000}"/>
    <cellStyle name="RIGs input totals 2 4 2 2 3 5" xfId="38327" xr:uid="{00000000-0005-0000-0000-000072930000}"/>
    <cellStyle name="RIGs input totals 2 4 2 2 3 6" xfId="38328" xr:uid="{00000000-0005-0000-0000-000073930000}"/>
    <cellStyle name="RIGs input totals 2 4 2 2 3 7" xfId="38329" xr:uid="{00000000-0005-0000-0000-000074930000}"/>
    <cellStyle name="RIGs input totals 2 4 2 2 3 8" xfId="38330" xr:uid="{00000000-0005-0000-0000-000075930000}"/>
    <cellStyle name="RIGs input totals 2 4 2 2 3 9" xfId="38331" xr:uid="{00000000-0005-0000-0000-000076930000}"/>
    <cellStyle name="RIGs input totals 2 4 2 2 30" xfId="38332" xr:uid="{00000000-0005-0000-0000-000077930000}"/>
    <cellStyle name="RIGs input totals 2 4 2 2 31" xfId="38333" xr:uid="{00000000-0005-0000-0000-000078930000}"/>
    <cellStyle name="RIGs input totals 2 4 2 2 4" xfId="38334" xr:uid="{00000000-0005-0000-0000-000079930000}"/>
    <cellStyle name="RIGs input totals 2 4 2 2 4 2" xfId="38335" xr:uid="{00000000-0005-0000-0000-00007A930000}"/>
    <cellStyle name="RIGs input totals 2 4 2 2 4 3" xfId="38336" xr:uid="{00000000-0005-0000-0000-00007B930000}"/>
    <cellStyle name="RIGs input totals 2 4 2 2 5" xfId="38337" xr:uid="{00000000-0005-0000-0000-00007C930000}"/>
    <cellStyle name="RIGs input totals 2 4 2 2 5 2" xfId="38338" xr:uid="{00000000-0005-0000-0000-00007D930000}"/>
    <cellStyle name="RIGs input totals 2 4 2 2 5 3" xfId="38339" xr:uid="{00000000-0005-0000-0000-00007E930000}"/>
    <cellStyle name="RIGs input totals 2 4 2 2 6" xfId="38340" xr:uid="{00000000-0005-0000-0000-00007F930000}"/>
    <cellStyle name="RIGs input totals 2 4 2 2 7" xfId="38341" xr:uid="{00000000-0005-0000-0000-000080930000}"/>
    <cellStyle name="RIGs input totals 2 4 2 2 8" xfId="38342" xr:uid="{00000000-0005-0000-0000-000081930000}"/>
    <cellStyle name="RIGs input totals 2 4 2 2 9" xfId="38343" xr:uid="{00000000-0005-0000-0000-000082930000}"/>
    <cellStyle name="RIGs input totals 2 4 2 2_4 28 1_Asst_Health_Crit_AllTO_RIIO_20110714pm" xfId="38344" xr:uid="{00000000-0005-0000-0000-000083930000}"/>
    <cellStyle name="RIGs input totals 2 4 2 20" xfId="38345" xr:uid="{00000000-0005-0000-0000-000084930000}"/>
    <cellStyle name="RIGs input totals 2 4 2 20 2" xfId="38346" xr:uid="{00000000-0005-0000-0000-000085930000}"/>
    <cellStyle name="RIGs input totals 2 4 2 21" xfId="38347" xr:uid="{00000000-0005-0000-0000-000086930000}"/>
    <cellStyle name="RIGs input totals 2 4 2 21 2" xfId="38348" xr:uid="{00000000-0005-0000-0000-000087930000}"/>
    <cellStyle name="RIGs input totals 2 4 2 22" xfId="38349" xr:uid="{00000000-0005-0000-0000-000088930000}"/>
    <cellStyle name="RIGs input totals 2 4 2 22 2" xfId="38350" xr:uid="{00000000-0005-0000-0000-000089930000}"/>
    <cellStyle name="RIGs input totals 2 4 2 23" xfId="38351" xr:uid="{00000000-0005-0000-0000-00008A930000}"/>
    <cellStyle name="RIGs input totals 2 4 2 23 2" xfId="38352" xr:uid="{00000000-0005-0000-0000-00008B930000}"/>
    <cellStyle name="RIGs input totals 2 4 2 24" xfId="38353" xr:uid="{00000000-0005-0000-0000-00008C930000}"/>
    <cellStyle name="RIGs input totals 2 4 2 24 2" xfId="38354" xr:uid="{00000000-0005-0000-0000-00008D930000}"/>
    <cellStyle name="RIGs input totals 2 4 2 25" xfId="38355" xr:uid="{00000000-0005-0000-0000-00008E930000}"/>
    <cellStyle name="RIGs input totals 2 4 2 25 2" xfId="38356" xr:uid="{00000000-0005-0000-0000-00008F930000}"/>
    <cellStyle name="RIGs input totals 2 4 2 26" xfId="38357" xr:uid="{00000000-0005-0000-0000-000090930000}"/>
    <cellStyle name="RIGs input totals 2 4 2 27" xfId="38358" xr:uid="{00000000-0005-0000-0000-000091930000}"/>
    <cellStyle name="RIGs input totals 2 4 2 28" xfId="38359" xr:uid="{00000000-0005-0000-0000-000092930000}"/>
    <cellStyle name="RIGs input totals 2 4 2 29" xfId="38360" xr:uid="{00000000-0005-0000-0000-000093930000}"/>
    <cellStyle name="RIGs input totals 2 4 2 3" xfId="1921" xr:uid="{00000000-0005-0000-0000-000094930000}"/>
    <cellStyle name="RIGs input totals 2 4 2 3 10" xfId="38361" xr:uid="{00000000-0005-0000-0000-000095930000}"/>
    <cellStyle name="RIGs input totals 2 4 2 3 11" xfId="38362" xr:uid="{00000000-0005-0000-0000-000096930000}"/>
    <cellStyle name="RIGs input totals 2 4 2 3 12" xfId="38363" xr:uid="{00000000-0005-0000-0000-000097930000}"/>
    <cellStyle name="RIGs input totals 2 4 2 3 13" xfId="38364" xr:uid="{00000000-0005-0000-0000-000098930000}"/>
    <cellStyle name="RIGs input totals 2 4 2 3 14" xfId="38365" xr:uid="{00000000-0005-0000-0000-000099930000}"/>
    <cellStyle name="RIGs input totals 2 4 2 3 15" xfId="38366" xr:uid="{00000000-0005-0000-0000-00009A930000}"/>
    <cellStyle name="RIGs input totals 2 4 2 3 16" xfId="38367" xr:uid="{00000000-0005-0000-0000-00009B930000}"/>
    <cellStyle name="RIGs input totals 2 4 2 3 17" xfId="38368" xr:uid="{00000000-0005-0000-0000-00009C930000}"/>
    <cellStyle name="RIGs input totals 2 4 2 3 18" xfId="38369" xr:uid="{00000000-0005-0000-0000-00009D930000}"/>
    <cellStyle name="RIGs input totals 2 4 2 3 19" xfId="38370" xr:uid="{00000000-0005-0000-0000-00009E930000}"/>
    <cellStyle name="RIGs input totals 2 4 2 3 2" xfId="38371" xr:uid="{00000000-0005-0000-0000-00009F930000}"/>
    <cellStyle name="RIGs input totals 2 4 2 3 2 10" xfId="38372" xr:uid="{00000000-0005-0000-0000-0000A0930000}"/>
    <cellStyle name="RIGs input totals 2 4 2 3 2 11" xfId="38373" xr:uid="{00000000-0005-0000-0000-0000A1930000}"/>
    <cellStyle name="RIGs input totals 2 4 2 3 2 12" xfId="38374" xr:uid="{00000000-0005-0000-0000-0000A2930000}"/>
    <cellStyle name="RIGs input totals 2 4 2 3 2 13" xfId="38375" xr:uid="{00000000-0005-0000-0000-0000A3930000}"/>
    <cellStyle name="RIGs input totals 2 4 2 3 2 2" xfId="38376" xr:uid="{00000000-0005-0000-0000-0000A4930000}"/>
    <cellStyle name="RIGs input totals 2 4 2 3 2 2 2" xfId="38377" xr:uid="{00000000-0005-0000-0000-0000A5930000}"/>
    <cellStyle name="RIGs input totals 2 4 2 3 2 2 3" xfId="38378" xr:uid="{00000000-0005-0000-0000-0000A6930000}"/>
    <cellStyle name="RIGs input totals 2 4 2 3 2 3" xfId="38379" xr:uid="{00000000-0005-0000-0000-0000A7930000}"/>
    <cellStyle name="RIGs input totals 2 4 2 3 2 3 2" xfId="38380" xr:uid="{00000000-0005-0000-0000-0000A8930000}"/>
    <cellStyle name="RIGs input totals 2 4 2 3 2 3 3" xfId="38381" xr:uid="{00000000-0005-0000-0000-0000A9930000}"/>
    <cellStyle name="RIGs input totals 2 4 2 3 2 4" xfId="38382" xr:uid="{00000000-0005-0000-0000-0000AA930000}"/>
    <cellStyle name="RIGs input totals 2 4 2 3 2 5" xfId="38383" xr:uid="{00000000-0005-0000-0000-0000AB930000}"/>
    <cellStyle name="RIGs input totals 2 4 2 3 2 6" xfId="38384" xr:uid="{00000000-0005-0000-0000-0000AC930000}"/>
    <cellStyle name="RIGs input totals 2 4 2 3 2 7" xfId="38385" xr:uid="{00000000-0005-0000-0000-0000AD930000}"/>
    <cellStyle name="RIGs input totals 2 4 2 3 2 8" xfId="38386" xr:uid="{00000000-0005-0000-0000-0000AE930000}"/>
    <cellStyle name="RIGs input totals 2 4 2 3 2 9" xfId="38387" xr:uid="{00000000-0005-0000-0000-0000AF930000}"/>
    <cellStyle name="RIGs input totals 2 4 2 3 20" xfId="38388" xr:uid="{00000000-0005-0000-0000-0000B0930000}"/>
    <cellStyle name="RIGs input totals 2 4 2 3 21" xfId="38389" xr:uid="{00000000-0005-0000-0000-0000B1930000}"/>
    <cellStyle name="RIGs input totals 2 4 2 3 22" xfId="38390" xr:uid="{00000000-0005-0000-0000-0000B2930000}"/>
    <cellStyle name="RIGs input totals 2 4 2 3 23" xfId="38391" xr:uid="{00000000-0005-0000-0000-0000B3930000}"/>
    <cellStyle name="RIGs input totals 2 4 2 3 24" xfId="38392" xr:uid="{00000000-0005-0000-0000-0000B4930000}"/>
    <cellStyle name="RIGs input totals 2 4 2 3 25" xfId="38393" xr:uid="{00000000-0005-0000-0000-0000B5930000}"/>
    <cellStyle name="RIGs input totals 2 4 2 3 26" xfId="38394" xr:uid="{00000000-0005-0000-0000-0000B6930000}"/>
    <cellStyle name="RIGs input totals 2 4 2 3 27" xfId="38395" xr:uid="{00000000-0005-0000-0000-0000B7930000}"/>
    <cellStyle name="RIGs input totals 2 4 2 3 28" xfId="38396" xr:uid="{00000000-0005-0000-0000-0000B8930000}"/>
    <cellStyle name="RIGs input totals 2 4 2 3 29" xfId="38397" xr:uid="{00000000-0005-0000-0000-0000B9930000}"/>
    <cellStyle name="RIGs input totals 2 4 2 3 3" xfId="38398" xr:uid="{00000000-0005-0000-0000-0000BA930000}"/>
    <cellStyle name="RIGs input totals 2 4 2 3 3 2" xfId="38399" xr:uid="{00000000-0005-0000-0000-0000BB930000}"/>
    <cellStyle name="RIGs input totals 2 4 2 3 3 3" xfId="38400" xr:uid="{00000000-0005-0000-0000-0000BC930000}"/>
    <cellStyle name="RIGs input totals 2 4 2 3 30" xfId="38401" xr:uid="{00000000-0005-0000-0000-0000BD930000}"/>
    <cellStyle name="RIGs input totals 2 4 2 3 4" xfId="38402" xr:uid="{00000000-0005-0000-0000-0000BE930000}"/>
    <cellStyle name="RIGs input totals 2 4 2 3 4 2" xfId="38403" xr:uid="{00000000-0005-0000-0000-0000BF930000}"/>
    <cellStyle name="RIGs input totals 2 4 2 3 4 3" xfId="38404" xr:uid="{00000000-0005-0000-0000-0000C0930000}"/>
    <cellStyle name="RIGs input totals 2 4 2 3 5" xfId="38405" xr:uid="{00000000-0005-0000-0000-0000C1930000}"/>
    <cellStyle name="RIGs input totals 2 4 2 3 6" xfId="38406" xr:uid="{00000000-0005-0000-0000-0000C2930000}"/>
    <cellStyle name="RIGs input totals 2 4 2 3 7" xfId="38407" xr:uid="{00000000-0005-0000-0000-0000C3930000}"/>
    <cellStyle name="RIGs input totals 2 4 2 3 8" xfId="38408" xr:uid="{00000000-0005-0000-0000-0000C4930000}"/>
    <cellStyle name="RIGs input totals 2 4 2 3 9" xfId="38409" xr:uid="{00000000-0005-0000-0000-0000C5930000}"/>
    <cellStyle name="RIGs input totals 2 4 2 30" xfId="38410" xr:uid="{00000000-0005-0000-0000-0000C6930000}"/>
    <cellStyle name="RIGs input totals 2 4 2 31" xfId="38411" xr:uid="{00000000-0005-0000-0000-0000C7930000}"/>
    <cellStyle name="RIGs input totals 2 4 2 32" xfId="38412" xr:uid="{00000000-0005-0000-0000-0000C8930000}"/>
    <cellStyle name="RIGs input totals 2 4 2 33" xfId="38413" xr:uid="{00000000-0005-0000-0000-0000C9930000}"/>
    <cellStyle name="RIGs input totals 2 4 2 4" xfId="38414" xr:uid="{00000000-0005-0000-0000-0000CA930000}"/>
    <cellStyle name="RIGs input totals 2 4 2 4 10" xfId="38415" xr:uid="{00000000-0005-0000-0000-0000CB930000}"/>
    <cellStyle name="RIGs input totals 2 4 2 4 11" xfId="38416" xr:uid="{00000000-0005-0000-0000-0000CC930000}"/>
    <cellStyle name="RIGs input totals 2 4 2 4 12" xfId="38417" xr:uid="{00000000-0005-0000-0000-0000CD930000}"/>
    <cellStyle name="RIGs input totals 2 4 2 4 13" xfId="38418" xr:uid="{00000000-0005-0000-0000-0000CE930000}"/>
    <cellStyle name="RIGs input totals 2 4 2 4 14" xfId="38419" xr:uid="{00000000-0005-0000-0000-0000CF930000}"/>
    <cellStyle name="RIGs input totals 2 4 2 4 15" xfId="38420" xr:uid="{00000000-0005-0000-0000-0000D0930000}"/>
    <cellStyle name="RIGs input totals 2 4 2 4 16" xfId="38421" xr:uid="{00000000-0005-0000-0000-0000D1930000}"/>
    <cellStyle name="RIGs input totals 2 4 2 4 17" xfId="38422" xr:uid="{00000000-0005-0000-0000-0000D2930000}"/>
    <cellStyle name="RIGs input totals 2 4 2 4 18" xfId="38423" xr:uid="{00000000-0005-0000-0000-0000D3930000}"/>
    <cellStyle name="RIGs input totals 2 4 2 4 19" xfId="38424" xr:uid="{00000000-0005-0000-0000-0000D4930000}"/>
    <cellStyle name="RIGs input totals 2 4 2 4 2" xfId="38425" xr:uid="{00000000-0005-0000-0000-0000D5930000}"/>
    <cellStyle name="RIGs input totals 2 4 2 4 2 10" xfId="38426" xr:uid="{00000000-0005-0000-0000-0000D6930000}"/>
    <cellStyle name="RIGs input totals 2 4 2 4 2 11" xfId="38427" xr:uid="{00000000-0005-0000-0000-0000D7930000}"/>
    <cellStyle name="RIGs input totals 2 4 2 4 2 12" xfId="38428" xr:uid="{00000000-0005-0000-0000-0000D8930000}"/>
    <cellStyle name="RIGs input totals 2 4 2 4 2 13" xfId="38429" xr:uid="{00000000-0005-0000-0000-0000D9930000}"/>
    <cellStyle name="RIGs input totals 2 4 2 4 2 2" xfId="38430" xr:uid="{00000000-0005-0000-0000-0000DA930000}"/>
    <cellStyle name="RIGs input totals 2 4 2 4 2 2 2" xfId="38431" xr:uid="{00000000-0005-0000-0000-0000DB930000}"/>
    <cellStyle name="RIGs input totals 2 4 2 4 2 2 3" xfId="38432" xr:uid="{00000000-0005-0000-0000-0000DC930000}"/>
    <cellStyle name="RIGs input totals 2 4 2 4 2 3" xfId="38433" xr:uid="{00000000-0005-0000-0000-0000DD930000}"/>
    <cellStyle name="RIGs input totals 2 4 2 4 2 3 2" xfId="38434" xr:uid="{00000000-0005-0000-0000-0000DE930000}"/>
    <cellStyle name="RIGs input totals 2 4 2 4 2 3 3" xfId="38435" xr:uid="{00000000-0005-0000-0000-0000DF930000}"/>
    <cellStyle name="RIGs input totals 2 4 2 4 2 4" xfId="38436" xr:uid="{00000000-0005-0000-0000-0000E0930000}"/>
    <cellStyle name="RIGs input totals 2 4 2 4 2 5" xfId="38437" xr:uid="{00000000-0005-0000-0000-0000E1930000}"/>
    <cellStyle name="RIGs input totals 2 4 2 4 2 6" xfId="38438" xr:uid="{00000000-0005-0000-0000-0000E2930000}"/>
    <cellStyle name="RIGs input totals 2 4 2 4 2 7" xfId="38439" xr:uid="{00000000-0005-0000-0000-0000E3930000}"/>
    <cellStyle name="RIGs input totals 2 4 2 4 2 8" xfId="38440" xr:uid="{00000000-0005-0000-0000-0000E4930000}"/>
    <cellStyle name="RIGs input totals 2 4 2 4 2 9" xfId="38441" xr:uid="{00000000-0005-0000-0000-0000E5930000}"/>
    <cellStyle name="RIGs input totals 2 4 2 4 20" xfId="38442" xr:uid="{00000000-0005-0000-0000-0000E6930000}"/>
    <cellStyle name="RIGs input totals 2 4 2 4 21" xfId="38443" xr:uid="{00000000-0005-0000-0000-0000E7930000}"/>
    <cellStyle name="RIGs input totals 2 4 2 4 22" xfId="38444" xr:uid="{00000000-0005-0000-0000-0000E8930000}"/>
    <cellStyle name="RIGs input totals 2 4 2 4 23" xfId="38445" xr:uid="{00000000-0005-0000-0000-0000E9930000}"/>
    <cellStyle name="RIGs input totals 2 4 2 4 24" xfId="38446" xr:uid="{00000000-0005-0000-0000-0000EA930000}"/>
    <cellStyle name="RIGs input totals 2 4 2 4 25" xfId="38447" xr:uid="{00000000-0005-0000-0000-0000EB930000}"/>
    <cellStyle name="RIGs input totals 2 4 2 4 26" xfId="38448" xr:uid="{00000000-0005-0000-0000-0000EC930000}"/>
    <cellStyle name="RIGs input totals 2 4 2 4 27" xfId="38449" xr:uid="{00000000-0005-0000-0000-0000ED930000}"/>
    <cellStyle name="RIGs input totals 2 4 2 4 28" xfId="38450" xr:uid="{00000000-0005-0000-0000-0000EE930000}"/>
    <cellStyle name="RIGs input totals 2 4 2 4 29" xfId="38451" xr:uid="{00000000-0005-0000-0000-0000EF930000}"/>
    <cellStyle name="RIGs input totals 2 4 2 4 3" xfId="38452" xr:uid="{00000000-0005-0000-0000-0000F0930000}"/>
    <cellStyle name="RIGs input totals 2 4 2 4 3 2" xfId="38453" xr:uid="{00000000-0005-0000-0000-0000F1930000}"/>
    <cellStyle name="RIGs input totals 2 4 2 4 3 3" xfId="38454" xr:uid="{00000000-0005-0000-0000-0000F2930000}"/>
    <cellStyle name="RIGs input totals 2 4 2 4 30" xfId="38455" xr:uid="{00000000-0005-0000-0000-0000F3930000}"/>
    <cellStyle name="RIGs input totals 2 4 2 4 4" xfId="38456" xr:uid="{00000000-0005-0000-0000-0000F4930000}"/>
    <cellStyle name="RIGs input totals 2 4 2 4 4 2" xfId="38457" xr:uid="{00000000-0005-0000-0000-0000F5930000}"/>
    <cellStyle name="RIGs input totals 2 4 2 4 4 3" xfId="38458" xr:uid="{00000000-0005-0000-0000-0000F6930000}"/>
    <cellStyle name="RIGs input totals 2 4 2 4 5" xfId="38459" xr:uid="{00000000-0005-0000-0000-0000F7930000}"/>
    <cellStyle name="RIGs input totals 2 4 2 4 6" xfId="38460" xr:uid="{00000000-0005-0000-0000-0000F8930000}"/>
    <cellStyle name="RIGs input totals 2 4 2 4 7" xfId="38461" xr:uid="{00000000-0005-0000-0000-0000F9930000}"/>
    <cellStyle name="RIGs input totals 2 4 2 4 8" xfId="38462" xr:uid="{00000000-0005-0000-0000-0000FA930000}"/>
    <cellStyle name="RIGs input totals 2 4 2 4 9" xfId="38463" xr:uid="{00000000-0005-0000-0000-0000FB930000}"/>
    <cellStyle name="RIGs input totals 2 4 2 5" xfId="38464" xr:uid="{00000000-0005-0000-0000-0000FC930000}"/>
    <cellStyle name="RIGs input totals 2 4 2 5 10" xfId="38465" xr:uid="{00000000-0005-0000-0000-0000FD930000}"/>
    <cellStyle name="RIGs input totals 2 4 2 5 11" xfId="38466" xr:uid="{00000000-0005-0000-0000-0000FE930000}"/>
    <cellStyle name="RIGs input totals 2 4 2 5 12" xfId="38467" xr:uid="{00000000-0005-0000-0000-0000FF930000}"/>
    <cellStyle name="RIGs input totals 2 4 2 5 13" xfId="38468" xr:uid="{00000000-0005-0000-0000-000000940000}"/>
    <cellStyle name="RIGs input totals 2 4 2 5 2" xfId="38469" xr:uid="{00000000-0005-0000-0000-000001940000}"/>
    <cellStyle name="RIGs input totals 2 4 2 5 2 2" xfId="38470" xr:uid="{00000000-0005-0000-0000-000002940000}"/>
    <cellStyle name="RIGs input totals 2 4 2 5 2 3" xfId="38471" xr:uid="{00000000-0005-0000-0000-000003940000}"/>
    <cellStyle name="RIGs input totals 2 4 2 5 3" xfId="38472" xr:uid="{00000000-0005-0000-0000-000004940000}"/>
    <cellStyle name="RIGs input totals 2 4 2 5 3 2" xfId="38473" xr:uid="{00000000-0005-0000-0000-000005940000}"/>
    <cellStyle name="RIGs input totals 2 4 2 5 3 3" xfId="38474" xr:uid="{00000000-0005-0000-0000-000006940000}"/>
    <cellStyle name="RIGs input totals 2 4 2 5 4" xfId="38475" xr:uid="{00000000-0005-0000-0000-000007940000}"/>
    <cellStyle name="RIGs input totals 2 4 2 5 5" xfId="38476" xr:uid="{00000000-0005-0000-0000-000008940000}"/>
    <cellStyle name="RIGs input totals 2 4 2 5 6" xfId="38477" xr:uid="{00000000-0005-0000-0000-000009940000}"/>
    <cellStyle name="RIGs input totals 2 4 2 5 7" xfId="38478" xr:uid="{00000000-0005-0000-0000-00000A940000}"/>
    <cellStyle name="RIGs input totals 2 4 2 5 8" xfId="38479" xr:uid="{00000000-0005-0000-0000-00000B940000}"/>
    <cellStyle name="RIGs input totals 2 4 2 5 9" xfId="38480" xr:uid="{00000000-0005-0000-0000-00000C940000}"/>
    <cellStyle name="RIGs input totals 2 4 2 6" xfId="38481" xr:uid="{00000000-0005-0000-0000-00000D940000}"/>
    <cellStyle name="RIGs input totals 2 4 2 6 2" xfId="38482" xr:uid="{00000000-0005-0000-0000-00000E940000}"/>
    <cellStyle name="RIGs input totals 2 4 2 6 2 2" xfId="38483" xr:uid="{00000000-0005-0000-0000-00000F940000}"/>
    <cellStyle name="RIGs input totals 2 4 2 6 2 3" xfId="38484" xr:uid="{00000000-0005-0000-0000-000010940000}"/>
    <cellStyle name="RIGs input totals 2 4 2 6 3" xfId="38485" xr:uid="{00000000-0005-0000-0000-000011940000}"/>
    <cellStyle name="RIGs input totals 2 4 2 6 3 2" xfId="38486" xr:uid="{00000000-0005-0000-0000-000012940000}"/>
    <cellStyle name="RIGs input totals 2 4 2 6 4" xfId="38487" xr:uid="{00000000-0005-0000-0000-000013940000}"/>
    <cellStyle name="RIGs input totals 2 4 2 7" xfId="38488" xr:uid="{00000000-0005-0000-0000-000014940000}"/>
    <cellStyle name="RIGs input totals 2 4 2 7 2" xfId="38489" xr:uid="{00000000-0005-0000-0000-000015940000}"/>
    <cellStyle name="RIGs input totals 2 4 2 8" xfId="38490" xr:uid="{00000000-0005-0000-0000-000016940000}"/>
    <cellStyle name="RIGs input totals 2 4 2 8 2" xfId="38491" xr:uid="{00000000-0005-0000-0000-000017940000}"/>
    <cellStyle name="RIGs input totals 2 4 2 9" xfId="38492" xr:uid="{00000000-0005-0000-0000-000018940000}"/>
    <cellStyle name="RIGs input totals 2 4 2 9 2" xfId="38493" xr:uid="{00000000-0005-0000-0000-000019940000}"/>
    <cellStyle name="RIGs input totals 2 4 2_4 28 1_Asst_Health_Crit_AllTO_RIIO_20110714pm" xfId="38494" xr:uid="{00000000-0005-0000-0000-00001A940000}"/>
    <cellStyle name="RIGs input totals 2 4 20" xfId="38495" xr:uid="{00000000-0005-0000-0000-00001B940000}"/>
    <cellStyle name="RIGs input totals 2 4 20 2" xfId="38496" xr:uid="{00000000-0005-0000-0000-00001C940000}"/>
    <cellStyle name="RIGs input totals 2 4 21" xfId="38497" xr:uid="{00000000-0005-0000-0000-00001D940000}"/>
    <cellStyle name="RIGs input totals 2 4 21 2" xfId="38498" xr:uid="{00000000-0005-0000-0000-00001E940000}"/>
    <cellStyle name="RIGs input totals 2 4 22" xfId="38499" xr:uid="{00000000-0005-0000-0000-00001F940000}"/>
    <cellStyle name="RIGs input totals 2 4 22 2" xfId="38500" xr:uid="{00000000-0005-0000-0000-000020940000}"/>
    <cellStyle name="RIGs input totals 2 4 23" xfId="38501" xr:uid="{00000000-0005-0000-0000-000021940000}"/>
    <cellStyle name="RIGs input totals 2 4 23 2" xfId="38502" xr:uid="{00000000-0005-0000-0000-000022940000}"/>
    <cellStyle name="RIGs input totals 2 4 24" xfId="38503" xr:uid="{00000000-0005-0000-0000-000023940000}"/>
    <cellStyle name="RIGs input totals 2 4 24 2" xfId="38504" xr:uid="{00000000-0005-0000-0000-000024940000}"/>
    <cellStyle name="RIGs input totals 2 4 25" xfId="38505" xr:uid="{00000000-0005-0000-0000-000025940000}"/>
    <cellStyle name="RIGs input totals 2 4 25 2" xfId="38506" xr:uid="{00000000-0005-0000-0000-000026940000}"/>
    <cellStyle name="RIGs input totals 2 4 26" xfId="38507" xr:uid="{00000000-0005-0000-0000-000027940000}"/>
    <cellStyle name="RIGs input totals 2 4 26 2" xfId="38508" xr:uid="{00000000-0005-0000-0000-000028940000}"/>
    <cellStyle name="RIGs input totals 2 4 27" xfId="38509" xr:uid="{00000000-0005-0000-0000-000029940000}"/>
    <cellStyle name="RIGs input totals 2 4 27 2" xfId="38510" xr:uid="{00000000-0005-0000-0000-00002A940000}"/>
    <cellStyle name="RIGs input totals 2 4 28" xfId="38511" xr:uid="{00000000-0005-0000-0000-00002B940000}"/>
    <cellStyle name="RIGs input totals 2 4 29" xfId="38512" xr:uid="{00000000-0005-0000-0000-00002C940000}"/>
    <cellStyle name="RIGs input totals 2 4 3" xfId="1292" xr:uid="{00000000-0005-0000-0000-00002D940000}"/>
    <cellStyle name="RIGs input totals 2 4 3 10" xfId="38513" xr:uid="{00000000-0005-0000-0000-00002E940000}"/>
    <cellStyle name="RIGs input totals 2 4 3 10 2" xfId="38514" xr:uid="{00000000-0005-0000-0000-00002F940000}"/>
    <cellStyle name="RIGs input totals 2 4 3 11" xfId="38515" xr:uid="{00000000-0005-0000-0000-000030940000}"/>
    <cellStyle name="RIGs input totals 2 4 3 11 2" xfId="38516" xr:uid="{00000000-0005-0000-0000-000031940000}"/>
    <cellStyle name="RIGs input totals 2 4 3 12" xfId="38517" xr:uid="{00000000-0005-0000-0000-000032940000}"/>
    <cellStyle name="RIGs input totals 2 4 3 12 2" xfId="38518" xr:uid="{00000000-0005-0000-0000-000033940000}"/>
    <cellStyle name="RIGs input totals 2 4 3 13" xfId="38519" xr:uid="{00000000-0005-0000-0000-000034940000}"/>
    <cellStyle name="RIGs input totals 2 4 3 13 2" xfId="38520" xr:uid="{00000000-0005-0000-0000-000035940000}"/>
    <cellStyle name="RIGs input totals 2 4 3 14" xfId="38521" xr:uid="{00000000-0005-0000-0000-000036940000}"/>
    <cellStyle name="RIGs input totals 2 4 3 14 2" xfId="38522" xr:uid="{00000000-0005-0000-0000-000037940000}"/>
    <cellStyle name="RIGs input totals 2 4 3 15" xfId="38523" xr:uid="{00000000-0005-0000-0000-000038940000}"/>
    <cellStyle name="RIGs input totals 2 4 3 15 2" xfId="38524" xr:uid="{00000000-0005-0000-0000-000039940000}"/>
    <cellStyle name="RIGs input totals 2 4 3 16" xfId="38525" xr:uid="{00000000-0005-0000-0000-00003A940000}"/>
    <cellStyle name="RIGs input totals 2 4 3 16 2" xfId="38526" xr:uid="{00000000-0005-0000-0000-00003B940000}"/>
    <cellStyle name="RIGs input totals 2 4 3 17" xfId="38527" xr:uid="{00000000-0005-0000-0000-00003C940000}"/>
    <cellStyle name="RIGs input totals 2 4 3 17 2" xfId="38528" xr:uid="{00000000-0005-0000-0000-00003D940000}"/>
    <cellStyle name="RIGs input totals 2 4 3 18" xfId="38529" xr:uid="{00000000-0005-0000-0000-00003E940000}"/>
    <cellStyle name="RIGs input totals 2 4 3 18 2" xfId="38530" xr:uid="{00000000-0005-0000-0000-00003F940000}"/>
    <cellStyle name="RIGs input totals 2 4 3 19" xfId="38531" xr:uid="{00000000-0005-0000-0000-000040940000}"/>
    <cellStyle name="RIGs input totals 2 4 3 19 2" xfId="38532" xr:uid="{00000000-0005-0000-0000-000041940000}"/>
    <cellStyle name="RIGs input totals 2 4 3 2" xfId="1293" xr:uid="{00000000-0005-0000-0000-000042940000}"/>
    <cellStyle name="RIGs input totals 2 4 3 2 10" xfId="38533" xr:uid="{00000000-0005-0000-0000-000043940000}"/>
    <cellStyle name="RIGs input totals 2 4 3 2 11" xfId="38534" xr:uid="{00000000-0005-0000-0000-000044940000}"/>
    <cellStyle name="RIGs input totals 2 4 3 2 12" xfId="38535" xr:uid="{00000000-0005-0000-0000-000045940000}"/>
    <cellStyle name="RIGs input totals 2 4 3 2 13" xfId="38536" xr:uid="{00000000-0005-0000-0000-000046940000}"/>
    <cellStyle name="RIGs input totals 2 4 3 2 14" xfId="38537" xr:uid="{00000000-0005-0000-0000-000047940000}"/>
    <cellStyle name="RIGs input totals 2 4 3 2 15" xfId="38538" xr:uid="{00000000-0005-0000-0000-000048940000}"/>
    <cellStyle name="RIGs input totals 2 4 3 2 16" xfId="38539" xr:uid="{00000000-0005-0000-0000-000049940000}"/>
    <cellStyle name="RIGs input totals 2 4 3 2 17" xfId="38540" xr:uid="{00000000-0005-0000-0000-00004A940000}"/>
    <cellStyle name="RIGs input totals 2 4 3 2 18" xfId="38541" xr:uid="{00000000-0005-0000-0000-00004B940000}"/>
    <cellStyle name="RIGs input totals 2 4 3 2 19" xfId="38542" xr:uid="{00000000-0005-0000-0000-00004C940000}"/>
    <cellStyle name="RIGs input totals 2 4 3 2 2" xfId="1924" xr:uid="{00000000-0005-0000-0000-00004D940000}"/>
    <cellStyle name="RIGs input totals 2 4 3 2 2 10" xfId="38543" xr:uid="{00000000-0005-0000-0000-00004E940000}"/>
    <cellStyle name="RIGs input totals 2 4 3 2 2 11" xfId="38544" xr:uid="{00000000-0005-0000-0000-00004F940000}"/>
    <cellStyle name="RIGs input totals 2 4 3 2 2 12" xfId="38545" xr:uid="{00000000-0005-0000-0000-000050940000}"/>
    <cellStyle name="RIGs input totals 2 4 3 2 2 13" xfId="38546" xr:uid="{00000000-0005-0000-0000-000051940000}"/>
    <cellStyle name="RIGs input totals 2 4 3 2 2 14" xfId="38547" xr:uid="{00000000-0005-0000-0000-000052940000}"/>
    <cellStyle name="RIGs input totals 2 4 3 2 2 15" xfId="38548" xr:uid="{00000000-0005-0000-0000-000053940000}"/>
    <cellStyle name="RIGs input totals 2 4 3 2 2 16" xfId="38549" xr:uid="{00000000-0005-0000-0000-000054940000}"/>
    <cellStyle name="RIGs input totals 2 4 3 2 2 17" xfId="38550" xr:uid="{00000000-0005-0000-0000-000055940000}"/>
    <cellStyle name="RIGs input totals 2 4 3 2 2 18" xfId="38551" xr:uid="{00000000-0005-0000-0000-000056940000}"/>
    <cellStyle name="RIGs input totals 2 4 3 2 2 19" xfId="38552" xr:uid="{00000000-0005-0000-0000-000057940000}"/>
    <cellStyle name="RIGs input totals 2 4 3 2 2 2" xfId="38553" xr:uid="{00000000-0005-0000-0000-000058940000}"/>
    <cellStyle name="RIGs input totals 2 4 3 2 2 2 10" xfId="38554" xr:uid="{00000000-0005-0000-0000-000059940000}"/>
    <cellStyle name="RIGs input totals 2 4 3 2 2 2 11" xfId="38555" xr:uid="{00000000-0005-0000-0000-00005A940000}"/>
    <cellStyle name="RIGs input totals 2 4 3 2 2 2 12" xfId="38556" xr:uid="{00000000-0005-0000-0000-00005B940000}"/>
    <cellStyle name="RIGs input totals 2 4 3 2 2 2 13" xfId="38557" xr:uid="{00000000-0005-0000-0000-00005C940000}"/>
    <cellStyle name="RIGs input totals 2 4 3 2 2 2 2" xfId="38558" xr:uid="{00000000-0005-0000-0000-00005D940000}"/>
    <cellStyle name="RIGs input totals 2 4 3 2 2 2 2 2" xfId="38559" xr:uid="{00000000-0005-0000-0000-00005E940000}"/>
    <cellStyle name="RIGs input totals 2 4 3 2 2 2 2 3" xfId="38560" xr:uid="{00000000-0005-0000-0000-00005F940000}"/>
    <cellStyle name="RIGs input totals 2 4 3 2 2 2 3" xfId="38561" xr:uid="{00000000-0005-0000-0000-000060940000}"/>
    <cellStyle name="RIGs input totals 2 4 3 2 2 2 3 2" xfId="38562" xr:uid="{00000000-0005-0000-0000-000061940000}"/>
    <cellStyle name="RIGs input totals 2 4 3 2 2 2 3 3" xfId="38563" xr:uid="{00000000-0005-0000-0000-000062940000}"/>
    <cellStyle name="RIGs input totals 2 4 3 2 2 2 4" xfId="38564" xr:uid="{00000000-0005-0000-0000-000063940000}"/>
    <cellStyle name="RIGs input totals 2 4 3 2 2 2 5" xfId="38565" xr:uid="{00000000-0005-0000-0000-000064940000}"/>
    <cellStyle name="RIGs input totals 2 4 3 2 2 2 6" xfId="38566" xr:uid="{00000000-0005-0000-0000-000065940000}"/>
    <cellStyle name="RIGs input totals 2 4 3 2 2 2 7" xfId="38567" xr:uid="{00000000-0005-0000-0000-000066940000}"/>
    <cellStyle name="RIGs input totals 2 4 3 2 2 2 8" xfId="38568" xr:uid="{00000000-0005-0000-0000-000067940000}"/>
    <cellStyle name="RIGs input totals 2 4 3 2 2 2 9" xfId="38569" xr:uid="{00000000-0005-0000-0000-000068940000}"/>
    <cellStyle name="RIGs input totals 2 4 3 2 2 20" xfId="38570" xr:uid="{00000000-0005-0000-0000-000069940000}"/>
    <cellStyle name="RIGs input totals 2 4 3 2 2 21" xfId="38571" xr:uid="{00000000-0005-0000-0000-00006A940000}"/>
    <cellStyle name="RIGs input totals 2 4 3 2 2 22" xfId="38572" xr:uid="{00000000-0005-0000-0000-00006B940000}"/>
    <cellStyle name="RIGs input totals 2 4 3 2 2 23" xfId="38573" xr:uid="{00000000-0005-0000-0000-00006C940000}"/>
    <cellStyle name="RIGs input totals 2 4 3 2 2 24" xfId="38574" xr:uid="{00000000-0005-0000-0000-00006D940000}"/>
    <cellStyle name="RIGs input totals 2 4 3 2 2 25" xfId="38575" xr:uid="{00000000-0005-0000-0000-00006E940000}"/>
    <cellStyle name="RIGs input totals 2 4 3 2 2 26" xfId="38576" xr:uid="{00000000-0005-0000-0000-00006F940000}"/>
    <cellStyle name="RIGs input totals 2 4 3 2 2 27" xfId="38577" xr:uid="{00000000-0005-0000-0000-000070940000}"/>
    <cellStyle name="RIGs input totals 2 4 3 2 2 28" xfId="38578" xr:uid="{00000000-0005-0000-0000-000071940000}"/>
    <cellStyle name="RIGs input totals 2 4 3 2 2 29" xfId="38579" xr:uid="{00000000-0005-0000-0000-000072940000}"/>
    <cellStyle name="RIGs input totals 2 4 3 2 2 3" xfId="38580" xr:uid="{00000000-0005-0000-0000-000073940000}"/>
    <cellStyle name="RIGs input totals 2 4 3 2 2 3 2" xfId="38581" xr:uid="{00000000-0005-0000-0000-000074940000}"/>
    <cellStyle name="RIGs input totals 2 4 3 2 2 3 3" xfId="38582" xr:uid="{00000000-0005-0000-0000-000075940000}"/>
    <cellStyle name="RIGs input totals 2 4 3 2 2 30" xfId="38583" xr:uid="{00000000-0005-0000-0000-000076940000}"/>
    <cellStyle name="RIGs input totals 2 4 3 2 2 31" xfId="38584" xr:uid="{00000000-0005-0000-0000-000077940000}"/>
    <cellStyle name="RIGs input totals 2 4 3 2 2 32" xfId="38585" xr:uid="{00000000-0005-0000-0000-000078940000}"/>
    <cellStyle name="RIGs input totals 2 4 3 2 2 33" xfId="38586" xr:uid="{00000000-0005-0000-0000-000079940000}"/>
    <cellStyle name="RIGs input totals 2 4 3 2 2 34" xfId="38587" xr:uid="{00000000-0005-0000-0000-00007A940000}"/>
    <cellStyle name="RIGs input totals 2 4 3 2 2 4" xfId="38588" xr:uid="{00000000-0005-0000-0000-00007B940000}"/>
    <cellStyle name="RIGs input totals 2 4 3 2 2 4 2" xfId="38589" xr:uid="{00000000-0005-0000-0000-00007C940000}"/>
    <cellStyle name="RIGs input totals 2 4 3 2 2 4 3" xfId="38590" xr:uid="{00000000-0005-0000-0000-00007D940000}"/>
    <cellStyle name="RIGs input totals 2 4 3 2 2 5" xfId="38591" xr:uid="{00000000-0005-0000-0000-00007E940000}"/>
    <cellStyle name="RIGs input totals 2 4 3 2 2 6" xfId="38592" xr:uid="{00000000-0005-0000-0000-00007F940000}"/>
    <cellStyle name="RIGs input totals 2 4 3 2 2 7" xfId="38593" xr:uid="{00000000-0005-0000-0000-000080940000}"/>
    <cellStyle name="RIGs input totals 2 4 3 2 2 8" xfId="38594" xr:uid="{00000000-0005-0000-0000-000081940000}"/>
    <cellStyle name="RIGs input totals 2 4 3 2 2 9" xfId="38595" xr:uid="{00000000-0005-0000-0000-000082940000}"/>
    <cellStyle name="RIGs input totals 2 4 3 2 20" xfId="38596" xr:uid="{00000000-0005-0000-0000-000083940000}"/>
    <cellStyle name="RIGs input totals 2 4 3 2 21" xfId="38597" xr:uid="{00000000-0005-0000-0000-000084940000}"/>
    <cellStyle name="RIGs input totals 2 4 3 2 22" xfId="38598" xr:uid="{00000000-0005-0000-0000-000085940000}"/>
    <cellStyle name="RIGs input totals 2 4 3 2 23" xfId="38599" xr:uid="{00000000-0005-0000-0000-000086940000}"/>
    <cellStyle name="RIGs input totals 2 4 3 2 24" xfId="38600" xr:uid="{00000000-0005-0000-0000-000087940000}"/>
    <cellStyle name="RIGs input totals 2 4 3 2 25" xfId="38601" xr:uid="{00000000-0005-0000-0000-000088940000}"/>
    <cellStyle name="RIGs input totals 2 4 3 2 26" xfId="38602" xr:uid="{00000000-0005-0000-0000-000089940000}"/>
    <cellStyle name="RIGs input totals 2 4 3 2 27" xfId="38603" xr:uid="{00000000-0005-0000-0000-00008A940000}"/>
    <cellStyle name="RIGs input totals 2 4 3 2 28" xfId="38604" xr:uid="{00000000-0005-0000-0000-00008B940000}"/>
    <cellStyle name="RIGs input totals 2 4 3 2 29" xfId="38605" xr:uid="{00000000-0005-0000-0000-00008C940000}"/>
    <cellStyle name="RIGs input totals 2 4 3 2 3" xfId="38606" xr:uid="{00000000-0005-0000-0000-00008D940000}"/>
    <cellStyle name="RIGs input totals 2 4 3 2 3 10" xfId="38607" xr:uid="{00000000-0005-0000-0000-00008E940000}"/>
    <cellStyle name="RIGs input totals 2 4 3 2 3 11" xfId="38608" xr:uid="{00000000-0005-0000-0000-00008F940000}"/>
    <cellStyle name="RIGs input totals 2 4 3 2 3 12" xfId="38609" xr:uid="{00000000-0005-0000-0000-000090940000}"/>
    <cellStyle name="RIGs input totals 2 4 3 2 3 13" xfId="38610" xr:uid="{00000000-0005-0000-0000-000091940000}"/>
    <cellStyle name="RIGs input totals 2 4 3 2 3 2" xfId="38611" xr:uid="{00000000-0005-0000-0000-000092940000}"/>
    <cellStyle name="RIGs input totals 2 4 3 2 3 2 2" xfId="38612" xr:uid="{00000000-0005-0000-0000-000093940000}"/>
    <cellStyle name="RIGs input totals 2 4 3 2 3 2 3" xfId="38613" xr:uid="{00000000-0005-0000-0000-000094940000}"/>
    <cellStyle name="RIGs input totals 2 4 3 2 3 3" xfId="38614" xr:uid="{00000000-0005-0000-0000-000095940000}"/>
    <cellStyle name="RIGs input totals 2 4 3 2 3 3 2" xfId="38615" xr:uid="{00000000-0005-0000-0000-000096940000}"/>
    <cellStyle name="RIGs input totals 2 4 3 2 3 3 3" xfId="38616" xr:uid="{00000000-0005-0000-0000-000097940000}"/>
    <cellStyle name="RIGs input totals 2 4 3 2 3 4" xfId="38617" xr:uid="{00000000-0005-0000-0000-000098940000}"/>
    <cellStyle name="RIGs input totals 2 4 3 2 3 5" xfId="38618" xr:uid="{00000000-0005-0000-0000-000099940000}"/>
    <cellStyle name="RIGs input totals 2 4 3 2 3 6" xfId="38619" xr:uid="{00000000-0005-0000-0000-00009A940000}"/>
    <cellStyle name="RIGs input totals 2 4 3 2 3 7" xfId="38620" xr:uid="{00000000-0005-0000-0000-00009B940000}"/>
    <cellStyle name="RIGs input totals 2 4 3 2 3 8" xfId="38621" xr:uid="{00000000-0005-0000-0000-00009C940000}"/>
    <cellStyle name="RIGs input totals 2 4 3 2 3 9" xfId="38622" xr:uid="{00000000-0005-0000-0000-00009D940000}"/>
    <cellStyle name="RIGs input totals 2 4 3 2 30" xfId="38623" xr:uid="{00000000-0005-0000-0000-00009E940000}"/>
    <cellStyle name="RIGs input totals 2 4 3 2 31" xfId="38624" xr:uid="{00000000-0005-0000-0000-00009F940000}"/>
    <cellStyle name="RIGs input totals 2 4 3 2 4" xfId="38625" xr:uid="{00000000-0005-0000-0000-0000A0940000}"/>
    <cellStyle name="RIGs input totals 2 4 3 2 4 2" xfId="38626" xr:uid="{00000000-0005-0000-0000-0000A1940000}"/>
    <cellStyle name="RIGs input totals 2 4 3 2 4 3" xfId="38627" xr:uid="{00000000-0005-0000-0000-0000A2940000}"/>
    <cellStyle name="RIGs input totals 2 4 3 2 5" xfId="38628" xr:uid="{00000000-0005-0000-0000-0000A3940000}"/>
    <cellStyle name="RIGs input totals 2 4 3 2 5 2" xfId="38629" xr:uid="{00000000-0005-0000-0000-0000A4940000}"/>
    <cellStyle name="RIGs input totals 2 4 3 2 5 3" xfId="38630" xr:uid="{00000000-0005-0000-0000-0000A5940000}"/>
    <cellStyle name="RIGs input totals 2 4 3 2 6" xfId="38631" xr:uid="{00000000-0005-0000-0000-0000A6940000}"/>
    <cellStyle name="RIGs input totals 2 4 3 2 7" xfId="38632" xr:uid="{00000000-0005-0000-0000-0000A7940000}"/>
    <cellStyle name="RIGs input totals 2 4 3 2 8" xfId="38633" xr:uid="{00000000-0005-0000-0000-0000A8940000}"/>
    <cellStyle name="RIGs input totals 2 4 3 2 9" xfId="38634" xr:uid="{00000000-0005-0000-0000-0000A9940000}"/>
    <cellStyle name="RIGs input totals 2 4 3 2_4 28 1_Asst_Health_Crit_AllTO_RIIO_20110714pm" xfId="38635" xr:uid="{00000000-0005-0000-0000-0000AA940000}"/>
    <cellStyle name="RIGs input totals 2 4 3 20" xfId="38636" xr:uid="{00000000-0005-0000-0000-0000AB940000}"/>
    <cellStyle name="RIGs input totals 2 4 3 20 2" xfId="38637" xr:uid="{00000000-0005-0000-0000-0000AC940000}"/>
    <cellStyle name="RIGs input totals 2 4 3 21" xfId="38638" xr:uid="{00000000-0005-0000-0000-0000AD940000}"/>
    <cellStyle name="RIGs input totals 2 4 3 21 2" xfId="38639" xr:uid="{00000000-0005-0000-0000-0000AE940000}"/>
    <cellStyle name="RIGs input totals 2 4 3 22" xfId="38640" xr:uid="{00000000-0005-0000-0000-0000AF940000}"/>
    <cellStyle name="RIGs input totals 2 4 3 22 2" xfId="38641" xr:uid="{00000000-0005-0000-0000-0000B0940000}"/>
    <cellStyle name="RIGs input totals 2 4 3 23" xfId="38642" xr:uid="{00000000-0005-0000-0000-0000B1940000}"/>
    <cellStyle name="RIGs input totals 2 4 3 23 2" xfId="38643" xr:uid="{00000000-0005-0000-0000-0000B2940000}"/>
    <cellStyle name="RIGs input totals 2 4 3 24" xfId="38644" xr:uid="{00000000-0005-0000-0000-0000B3940000}"/>
    <cellStyle name="RIGs input totals 2 4 3 24 2" xfId="38645" xr:uid="{00000000-0005-0000-0000-0000B4940000}"/>
    <cellStyle name="RIGs input totals 2 4 3 25" xfId="38646" xr:uid="{00000000-0005-0000-0000-0000B5940000}"/>
    <cellStyle name="RIGs input totals 2 4 3 25 2" xfId="38647" xr:uid="{00000000-0005-0000-0000-0000B6940000}"/>
    <cellStyle name="RIGs input totals 2 4 3 26" xfId="38648" xr:uid="{00000000-0005-0000-0000-0000B7940000}"/>
    <cellStyle name="RIGs input totals 2 4 3 27" xfId="38649" xr:uid="{00000000-0005-0000-0000-0000B8940000}"/>
    <cellStyle name="RIGs input totals 2 4 3 28" xfId="38650" xr:uid="{00000000-0005-0000-0000-0000B9940000}"/>
    <cellStyle name="RIGs input totals 2 4 3 29" xfId="38651" xr:uid="{00000000-0005-0000-0000-0000BA940000}"/>
    <cellStyle name="RIGs input totals 2 4 3 3" xfId="1923" xr:uid="{00000000-0005-0000-0000-0000BB940000}"/>
    <cellStyle name="RIGs input totals 2 4 3 3 10" xfId="38652" xr:uid="{00000000-0005-0000-0000-0000BC940000}"/>
    <cellStyle name="RIGs input totals 2 4 3 3 11" xfId="38653" xr:uid="{00000000-0005-0000-0000-0000BD940000}"/>
    <cellStyle name="RIGs input totals 2 4 3 3 12" xfId="38654" xr:uid="{00000000-0005-0000-0000-0000BE940000}"/>
    <cellStyle name="RIGs input totals 2 4 3 3 13" xfId="38655" xr:uid="{00000000-0005-0000-0000-0000BF940000}"/>
    <cellStyle name="RIGs input totals 2 4 3 3 14" xfId="38656" xr:uid="{00000000-0005-0000-0000-0000C0940000}"/>
    <cellStyle name="RIGs input totals 2 4 3 3 15" xfId="38657" xr:uid="{00000000-0005-0000-0000-0000C1940000}"/>
    <cellStyle name="RIGs input totals 2 4 3 3 16" xfId="38658" xr:uid="{00000000-0005-0000-0000-0000C2940000}"/>
    <cellStyle name="RIGs input totals 2 4 3 3 17" xfId="38659" xr:uid="{00000000-0005-0000-0000-0000C3940000}"/>
    <cellStyle name="RIGs input totals 2 4 3 3 18" xfId="38660" xr:uid="{00000000-0005-0000-0000-0000C4940000}"/>
    <cellStyle name="RIGs input totals 2 4 3 3 19" xfId="38661" xr:uid="{00000000-0005-0000-0000-0000C5940000}"/>
    <cellStyle name="RIGs input totals 2 4 3 3 2" xfId="38662" xr:uid="{00000000-0005-0000-0000-0000C6940000}"/>
    <cellStyle name="RIGs input totals 2 4 3 3 2 10" xfId="38663" xr:uid="{00000000-0005-0000-0000-0000C7940000}"/>
    <cellStyle name="RIGs input totals 2 4 3 3 2 11" xfId="38664" xr:uid="{00000000-0005-0000-0000-0000C8940000}"/>
    <cellStyle name="RIGs input totals 2 4 3 3 2 12" xfId="38665" xr:uid="{00000000-0005-0000-0000-0000C9940000}"/>
    <cellStyle name="RIGs input totals 2 4 3 3 2 13" xfId="38666" xr:uid="{00000000-0005-0000-0000-0000CA940000}"/>
    <cellStyle name="RIGs input totals 2 4 3 3 2 2" xfId="38667" xr:uid="{00000000-0005-0000-0000-0000CB940000}"/>
    <cellStyle name="RIGs input totals 2 4 3 3 2 2 2" xfId="38668" xr:uid="{00000000-0005-0000-0000-0000CC940000}"/>
    <cellStyle name="RIGs input totals 2 4 3 3 2 2 3" xfId="38669" xr:uid="{00000000-0005-0000-0000-0000CD940000}"/>
    <cellStyle name="RIGs input totals 2 4 3 3 2 3" xfId="38670" xr:uid="{00000000-0005-0000-0000-0000CE940000}"/>
    <cellStyle name="RIGs input totals 2 4 3 3 2 3 2" xfId="38671" xr:uid="{00000000-0005-0000-0000-0000CF940000}"/>
    <cellStyle name="RIGs input totals 2 4 3 3 2 3 3" xfId="38672" xr:uid="{00000000-0005-0000-0000-0000D0940000}"/>
    <cellStyle name="RIGs input totals 2 4 3 3 2 4" xfId="38673" xr:uid="{00000000-0005-0000-0000-0000D1940000}"/>
    <cellStyle name="RIGs input totals 2 4 3 3 2 5" xfId="38674" xr:uid="{00000000-0005-0000-0000-0000D2940000}"/>
    <cellStyle name="RIGs input totals 2 4 3 3 2 6" xfId="38675" xr:uid="{00000000-0005-0000-0000-0000D3940000}"/>
    <cellStyle name="RIGs input totals 2 4 3 3 2 7" xfId="38676" xr:uid="{00000000-0005-0000-0000-0000D4940000}"/>
    <cellStyle name="RIGs input totals 2 4 3 3 2 8" xfId="38677" xr:uid="{00000000-0005-0000-0000-0000D5940000}"/>
    <cellStyle name="RIGs input totals 2 4 3 3 2 9" xfId="38678" xr:uid="{00000000-0005-0000-0000-0000D6940000}"/>
    <cellStyle name="RIGs input totals 2 4 3 3 20" xfId="38679" xr:uid="{00000000-0005-0000-0000-0000D7940000}"/>
    <cellStyle name="RIGs input totals 2 4 3 3 21" xfId="38680" xr:uid="{00000000-0005-0000-0000-0000D8940000}"/>
    <cellStyle name="RIGs input totals 2 4 3 3 22" xfId="38681" xr:uid="{00000000-0005-0000-0000-0000D9940000}"/>
    <cellStyle name="RIGs input totals 2 4 3 3 23" xfId="38682" xr:uid="{00000000-0005-0000-0000-0000DA940000}"/>
    <cellStyle name="RIGs input totals 2 4 3 3 24" xfId="38683" xr:uid="{00000000-0005-0000-0000-0000DB940000}"/>
    <cellStyle name="RIGs input totals 2 4 3 3 25" xfId="38684" xr:uid="{00000000-0005-0000-0000-0000DC940000}"/>
    <cellStyle name="RIGs input totals 2 4 3 3 26" xfId="38685" xr:uid="{00000000-0005-0000-0000-0000DD940000}"/>
    <cellStyle name="RIGs input totals 2 4 3 3 27" xfId="38686" xr:uid="{00000000-0005-0000-0000-0000DE940000}"/>
    <cellStyle name="RIGs input totals 2 4 3 3 28" xfId="38687" xr:uid="{00000000-0005-0000-0000-0000DF940000}"/>
    <cellStyle name="RIGs input totals 2 4 3 3 29" xfId="38688" xr:uid="{00000000-0005-0000-0000-0000E0940000}"/>
    <cellStyle name="RIGs input totals 2 4 3 3 3" xfId="38689" xr:uid="{00000000-0005-0000-0000-0000E1940000}"/>
    <cellStyle name="RIGs input totals 2 4 3 3 3 2" xfId="38690" xr:uid="{00000000-0005-0000-0000-0000E2940000}"/>
    <cellStyle name="RIGs input totals 2 4 3 3 3 3" xfId="38691" xr:uid="{00000000-0005-0000-0000-0000E3940000}"/>
    <cellStyle name="RIGs input totals 2 4 3 3 30" xfId="38692" xr:uid="{00000000-0005-0000-0000-0000E4940000}"/>
    <cellStyle name="RIGs input totals 2 4 3 3 4" xfId="38693" xr:uid="{00000000-0005-0000-0000-0000E5940000}"/>
    <cellStyle name="RIGs input totals 2 4 3 3 4 2" xfId="38694" xr:uid="{00000000-0005-0000-0000-0000E6940000}"/>
    <cellStyle name="RIGs input totals 2 4 3 3 4 3" xfId="38695" xr:uid="{00000000-0005-0000-0000-0000E7940000}"/>
    <cellStyle name="RIGs input totals 2 4 3 3 5" xfId="38696" xr:uid="{00000000-0005-0000-0000-0000E8940000}"/>
    <cellStyle name="RIGs input totals 2 4 3 3 6" xfId="38697" xr:uid="{00000000-0005-0000-0000-0000E9940000}"/>
    <cellStyle name="RIGs input totals 2 4 3 3 7" xfId="38698" xr:uid="{00000000-0005-0000-0000-0000EA940000}"/>
    <cellStyle name="RIGs input totals 2 4 3 3 8" xfId="38699" xr:uid="{00000000-0005-0000-0000-0000EB940000}"/>
    <cellStyle name="RIGs input totals 2 4 3 3 9" xfId="38700" xr:uid="{00000000-0005-0000-0000-0000EC940000}"/>
    <cellStyle name="RIGs input totals 2 4 3 30" xfId="38701" xr:uid="{00000000-0005-0000-0000-0000ED940000}"/>
    <cellStyle name="RIGs input totals 2 4 3 31" xfId="38702" xr:uid="{00000000-0005-0000-0000-0000EE940000}"/>
    <cellStyle name="RIGs input totals 2 4 3 32" xfId="38703" xr:uid="{00000000-0005-0000-0000-0000EF940000}"/>
    <cellStyle name="RIGs input totals 2 4 3 33" xfId="38704" xr:uid="{00000000-0005-0000-0000-0000F0940000}"/>
    <cellStyle name="RIGs input totals 2 4 3 4" xfId="38705" xr:uid="{00000000-0005-0000-0000-0000F1940000}"/>
    <cellStyle name="RIGs input totals 2 4 3 4 10" xfId="38706" xr:uid="{00000000-0005-0000-0000-0000F2940000}"/>
    <cellStyle name="RIGs input totals 2 4 3 4 11" xfId="38707" xr:uid="{00000000-0005-0000-0000-0000F3940000}"/>
    <cellStyle name="RIGs input totals 2 4 3 4 12" xfId="38708" xr:uid="{00000000-0005-0000-0000-0000F4940000}"/>
    <cellStyle name="RIGs input totals 2 4 3 4 13" xfId="38709" xr:uid="{00000000-0005-0000-0000-0000F5940000}"/>
    <cellStyle name="RIGs input totals 2 4 3 4 14" xfId="38710" xr:uid="{00000000-0005-0000-0000-0000F6940000}"/>
    <cellStyle name="RIGs input totals 2 4 3 4 15" xfId="38711" xr:uid="{00000000-0005-0000-0000-0000F7940000}"/>
    <cellStyle name="RIGs input totals 2 4 3 4 16" xfId="38712" xr:uid="{00000000-0005-0000-0000-0000F8940000}"/>
    <cellStyle name="RIGs input totals 2 4 3 4 17" xfId="38713" xr:uid="{00000000-0005-0000-0000-0000F9940000}"/>
    <cellStyle name="RIGs input totals 2 4 3 4 18" xfId="38714" xr:uid="{00000000-0005-0000-0000-0000FA940000}"/>
    <cellStyle name="RIGs input totals 2 4 3 4 19" xfId="38715" xr:uid="{00000000-0005-0000-0000-0000FB940000}"/>
    <cellStyle name="RIGs input totals 2 4 3 4 2" xfId="38716" xr:uid="{00000000-0005-0000-0000-0000FC940000}"/>
    <cellStyle name="RIGs input totals 2 4 3 4 2 10" xfId="38717" xr:uid="{00000000-0005-0000-0000-0000FD940000}"/>
    <cellStyle name="RIGs input totals 2 4 3 4 2 11" xfId="38718" xr:uid="{00000000-0005-0000-0000-0000FE940000}"/>
    <cellStyle name="RIGs input totals 2 4 3 4 2 12" xfId="38719" xr:uid="{00000000-0005-0000-0000-0000FF940000}"/>
    <cellStyle name="RIGs input totals 2 4 3 4 2 13" xfId="38720" xr:uid="{00000000-0005-0000-0000-000000950000}"/>
    <cellStyle name="RIGs input totals 2 4 3 4 2 2" xfId="38721" xr:uid="{00000000-0005-0000-0000-000001950000}"/>
    <cellStyle name="RIGs input totals 2 4 3 4 2 2 2" xfId="38722" xr:uid="{00000000-0005-0000-0000-000002950000}"/>
    <cellStyle name="RIGs input totals 2 4 3 4 2 2 3" xfId="38723" xr:uid="{00000000-0005-0000-0000-000003950000}"/>
    <cellStyle name="RIGs input totals 2 4 3 4 2 3" xfId="38724" xr:uid="{00000000-0005-0000-0000-000004950000}"/>
    <cellStyle name="RIGs input totals 2 4 3 4 2 3 2" xfId="38725" xr:uid="{00000000-0005-0000-0000-000005950000}"/>
    <cellStyle name="RIGs input totals 2 4 3 4 2 3 3" xfId="38726" xr:uid="{00000000-0005-0000-0000-000006950000}"/>
    <cellStyle name="RIGs input totals 2 4 3 4 2 4" xfId="38727" xr:uid="{00000000-0005-0000-0000-000007950000}"/>
    <cellStyle name="RIGs input totals 2 4 3 4 2 5" xfId="38728" xr:uid="{00000000-0005-0000-0000-000008950000}"/>
    <cellStyle name="RIGs input totals 2 4 3 4 2 6" xfId="38729" xr:uid="{00000000-0005-0000-0000-000009950000}"/>
    <cellStyle name="RIGs input totals 2 4 3 4 2 7" xfId="38730" xr:uid="{00000000-0005-0000-0000-00000A950000}"/>
    <cellStyle name="RIGs input totals 2 4 3 4 2 8" xfId="38731" xr:uid="{00000000-0005-0000-0000-00000B950000}"/>
    <cellStyle name="RIGs input totals 2 4 3 4 2 9" xfId="38732" xr:uid="{00000000-0005-0000-0000-00000C950000}"/>
    <cellStyle name="RIGs input totals 2 4 3 4 20" xfId="38733" xr:uid="{00000000-0005-0000-0000-00000D950000}"/>
    <cellStyle name="RIGs input totals 2 4 3 4 21" xfId="38734" xr:uid="{00000000-0005-0000-0000-00000E950000}"/>
    <cellStyle name="RIGs input totals 2 4 3 4 22" xfId="38735" xr:uid="{00000000-0005-0000-0000-00000F950000}"/>
    <cellStyle name="RIGs input totals 2 4 3 4 23" xfId="38736" xr:uid="{00000000-0005-0000-0000-000010950000}"/>
    <cellStyle name="RIGs input totals 2 4 3 4 24" xfId="38737" xr:uid="{00000000-0005-0000-0000-000011950000}"/>
    <cellStyle name="RIGs input totals 2 4 3 4 25" xfId="38738" xr:uid="{00000000-0005-0000-0000-000012950000}"/>
    <cellStyle name="RIGs input totals 2 4 3 4 26" xfId="38739" xr:uid="{00000000-0005-0000-0000-000013950000}"/>
    <cellStyle name="RIGs input totals 2 4 3 4 27" xfId="38740" xr:uid="{00000000-0005-0000-0000-000014950000}"/>
    <cellStyle name="RIGs input totals 2 4 3 4 28" xfId="38741" xr:uid="{00000000-0005-0000-0000-000015950000}"/>
    <cellStyle name="RIGs input totals 2 4 3 4 29" xfId="38742" xr:uid="{00000000-0005-0000-0000-000016950000}"/>
    <cellStyle name="RIGs input totals 2 4 3 4 3" xfId="38743" xr:uid="{00000000-0005-0000-0000-000017950000}"/>
    <cellStyle name="RIGs input totals 2 4 3 4 3 2" xfId="38744" xr:uid="{00000000-0005-0000-0000-000018950000}"/>
    <cellStyle name="RIGs input totals 2 4 3 4 3 3" xfId="38745" xr:uid="{00000000-0005-0000-0000-000019950000}"/>
    <cellStyle name="RIGs input totals 2 4 3 4 30" xfId="38746" xr:uid="{00000000-0005-0000-0000-00001A950000}"/>
    <cellStyle name="RIGs input totals 2 4 3 4 4" xfId="38747" xr:uid="{00000000-0005-0000-0000-00001B950000}"/>
    <cellStyle name="RIGs input totals 2 4 3 4 4 2" xfId="38748" xr:uid="{00000000-0005-0000-0000-00001C950000}"/>
    <cellStyle name="RIGs input totals 2 4 3 4 4 3" xfId="38749" xr:uid="{00000000-0005-0000-0000-00001D950000}"/>
    <cellStyle name="RIGs input totals 2 4 3 4 5" xfId="38750" xr:uid="{00000000-0005-0000-0000-00001E950000}"/>
    <cellStyle name="RIGs input totals 2 4 3 4 6" xfId="38751" xr:uid="{00000000-0005-0000-0000-00001F950000}"/>
    <cellStyle name="RIGs input totals 2 4 3 4 7" xfId="38752" xr:uid="{00000000-0005-0000-0000-000020950000}"/>
    <cellStyle name="RIGs input totals 2 4 3 4 8" xfId="38753" xr:uid="{00000000-0005-0000-0000-000021950000}"/>
    <cellStyle name="RIGs input totals 2 4 3 4 9" xfId="38754" xr:uid="{00000000-0005-0000-0000-000022950000}"/>
    <cellStyle name="RIGs input totals 2 4 3 5" xfId="38755" xr:uid="{00000000-0005-0000-0000-000023950000}"/>
    <cellStyle name="RIGs input totals 2 4 3 5 10" xfId="38756" xr:uid="{00000000-0005-0000-0000-000024950000}"/>
    <cellStyle name="RIGs input totals 2 4 3 5 11" xfId="38757" xr:uid="{00000000-0005-0000-0000-000025950000}"/>
    <cellStyle name="RIGs input totals 2 4 3 5 12" xfId="38758" xr:uid="{00000000-0005-0000-0000-000026950000}"/>
    <cellStyle name="RIGs input totals 2 4 3 5 13" xfId="38759" xr:uid="{00000000-0005-0000-0000-000027950000}"/>
    <cellStyle name="RIGs input totals 2 4 3 5 2" xfId="38760" xr:uid="{00000000-0005-0000-0000-000028950000}"/>
    <cellStyle name="RIGs input totals 2 4 3 5 2 2" xfId="38761" xr:uid="{00000000-0005-0000-0000-000029950000}"/>
    <cellStyle name="RIGs input totals 2 4 3 5 2 3" xfId="38762" xr:uid="{00000000-0005-0000-0000-00002A950000}"/>
    <cellStyle name="RIGs input totals 2 4 3 5 3" xfId="38763" xr:uid="{00000000-0005-0000-0000-00002B950000}"/>
    <cellStyle name="RIGs input totals 2 4 3 5 3 2" xfId="38764" xr:uid="{00000000-0005-0000-0000-00002C950000}"/>
    <cellStyle name="RIGs input totals 2 4 3 5 3 3" xfId="38765" xr:uid="{00000000-0005-0000-0000-00002D950000}"/>
    <cellStyle name="RIGs input totals 2 4 3 5 4" xfId="38766" xr:uid="{00000000-0005-0000-0000-00002E950000}"/>
    <cellStyle name="RIGs input totals 2 4 3 5 5" xfId="38767" xr:uid="{00000000-0005-0000-0000-00002F950000}"/>
    <cellStyle name="RIGs input totals 2 4 3 5 6" xfId="38768" xr:uid="{00000000-0005-0000-0000-000030950000}"/>
    <cellStyle name="RIGs input totals 2 4 3 5 7" xfId="38769" xr:uid="{00000000-0005-0000-0000-000031950000}"/>
    <cellStyle name="RIGs input totals 2 4 3 5 8" xfId="38770" xr:uid="{00000000-0005-0000-0000-000032950000}"/>
    <cellStyle name="RIGs input totals 2 4 3 5 9" xfId="38771" xr:uid="{00000000-0005-0000-0000-000033950000}"/>
    <cellStyle name="RIGs input totals 2 4 3 6" xfId="38772" xr:uid="{00000000-0005-0000-0000-000034950000}"/>
    <cellStyle name="RIGs input totals 2 4 3 6 2" xfId="38773" xr:uid="{00000000-0005-0000-0000-000035950000}"/>
    <cellStyle name="RIGs input totals 2 4 3 6 2 2" xfId="38774" xr:uid="{00000000-0005-0000-0000-000036950000}"/>
    <cellStyle name="RIGs input totals 2 4 3 6 2 3" xfId="38775" xr:uid="{00000000-0005-0000-0000-000037950000}"/>
    <cellStyle name="RIGs input totals 2 4 3 6 3" xfId="38776" xr:uid="{00000000-0005-0000-0000-000038950000}"/>
    <cellStyle name="RIGs input totals 2 4 3 6 3 2" xfId="38777" xr:uid="{00000000-0005-0000-0000-000039950000}"/>
    <cellStyle name="RIGs input totals 2 4 3 6 4" xfId="38778" xr:uid="{00000000-0005-0000-0000-00003A950000}"/>
    <cellStyle name="RIGs input totals 2 4 3 7" xfId="38779" xr:uid="{00000000-0005-0000-0000-00003B950000}"/>
    <cellStyle name="RIGs input totals 2 4 3 7 2" xfId="38780" xr:uid="{00000000-0005-0000-0000-00003C950000}"/>
    <cellStyle name="RIGs input totals 2 4 3 8" xfId="38781" xr:uid="{00000000-0005-0000-0000-00003D950000}"/>
    <cellStyle name="RIGs input totals 2 4 3 8 2" xfId="38782" xr:uid="{00000000-0005-0000-0000-00003E950000}"/>
    <cellStyle name="RIGs input totals 2 4 3 9" xfId="38783" xr:uid="{00000000-0005-0000-0000-00003F950000}"/>
    <cellStyle name="RIGs input totals 2 4 3 9 2" xfId="38784" xr:uid="{00000000-0005-0000-0000-000040950000}"/>
    <cellStyle name="RIGs input totals 2 4 3_4 28 1_Asst_Health_Crit_AllTO_RIIO_20110714pm" xfId="38785" xr:uid="{00000000-0005-0000-0000-000041950000}"/>
    <cellStyle name="RIGs input totals 2 4 30" xfId="38786" xr:uid="{00000000-0005-0000-0000-000042950000}"/>
    <cellStyle name="RIGs input totals 2 4 31" xfId="38787" xr:uid="{00000000-0005-0000-0000-000043950000}"/>
    <cellStyle name="RIGs input totals 2 4 32" xfId="38788" xr:uid="{00000000-0005-0000-0000-000044950000}"/>
    <cellStyle name="RIGs input totals 2 4 33" xfId="38789" xr:uid="{00000000-0005-0000-0000-000045950000}"/>
    <cellStyle name="RIGs input totals 2 4 34" xfId="38790" xr:uid="{00000000-0005-0000-0000-000046950000}"/>
    <cellStyle name="RIGs input totals 2 4 35" xfId="38791" xr:uid="{00000000-0005-0000-0000-000047950000}"/>
    <cellStyle name="RIGs input totals 2 4 36" xfId="38792" xr:uid="{00000000-0005-0000-0000-000048950000}"/>
    <cellStyle name="RIGs input totals 2 4 37" xfId="38793" xr:uid="{00000000-0005-0000-0000-000049950000}"/>
    <cellStyle name="RIGs input totals 2 4 38" xfId="38794" xr:uid="{00000000-0005-0000-0000-00004A950000}"/>
    <cellStyle name="RIGs input totals 2 4 39" xfId="38795" xr:uid="{00000000-0005-0000-0000-00004B950000}"/>
    <cellStyle name="RIGs input totals 2 4 4" xfId="38796" xr:uid="{00000000-0005-0000-0000-00004C950000}"/>
    <cellStyle name="RIGs input totals 2 4 4 10" xfId="38797" xr:uid="{00000000-0005-0000-0000-00004D950000}"/>
    <cellStyle name="RIGs input totals 2 4 4 11" xfId="38798" xr:uid="{00000000-0005-0000-0000-00004E950000}"/>
    <cellStyle name="RIGs input totals 2 4 4 12" xfId="38799" xr:uid="{00000000-0005-0000-0000-00004F950000}"/>
    <cellStyle name="RIGs input totals 2 4 4 13" xfId="38800" xr:uid="{00000000-0005-0000-0000-000050950000}"/>
    <cellStyle name="RIGs input totals 2 4 4 14" xfId="38801" xr:uid="{00000000-0005-0000-0000-000051950000}"/>
    <cellStyle name="RIGs input totals 2 4 4 15" xfId="38802" xr:uid="{00000000-0005-0000-0000-000052950000}"/>
    <cellStyle name="RIGs input totals 2 4 4 16" xfId="38803" xr:uid="{00000000-0005-0000-0000-000053950000}"/>
    <cellStyle name="RIGs input totals 2 4 4 17" xfId="38804" xr:uid="{00000000-0005-0000-0000-000054950000}"/>
    <cellStyle name="RIGs input totals 2 4 4 18" xfId="38805" xr:uid="{00000000-0005-0000-0000-000055950000}"/>
    <cellStyle name="RIGs input totals 2 4 4 19" xfId="38806" xr:uid="{00000000-0005-0000-0000-000056950000}"/>
    <cellStyle name="RIGs input totals 2 4 4 2" xfId="38807" xr:uid="{00000000-0005-0000-0000-000057950000}"/>
    <cellStyle name="RIGs input totals 2 4 4 2 10" xfId="38808" xr:uid="{00000000-0005-0000-0000-000058950000}"/>
    <cellStyle name="RIGs input totals 2 4 4 2 11" xfId="38809" xr:uid="{00000000-0005-0000-0000-000059950000}"/>
    <cellStyle name="RIGs input totals 2 4 4 2 12" xfId="38810" xr:uid="{00000000-0005-0000-0000-00005A950000}"/>
    <cellStyle name="RIGs input totals 2 4 4 2 13" xfId="38811" xr:uid="{00000000-0005-0000-0000-00005B950000}"/>
    <cellStyle name="RIGs input totals 2 4 4 2 14" xfId="38812" xr:uid="{00000000-0005-0000-0000-00005C950000}"/>
    <cellStyle name="RIGs input totals 2 4 4 2 15" xfId="38813" xr:uid="{00000000-0005-0000-0000-00005D950000}"/>
    <cellStyle name="RIGs input totals 2 4 4 2 16" xfId="38814" xr:uid="{00000000-0005-0000-0000-00005E950000}"/>
    <cellStyle name="RIGs input totals 2 4 4 2 17" xfId="38815" xr:uid="{00000000-0005-0000-0000-00005F950000}"/>
    <cellStyle name="RIGs input totals 2 4 4 2 18" xfId="38816" xr:uid="{00000000-0005-0000-0000-000060950000}"/>
    <cellStyle name="RIGs input totals 2 4 4 2 19" xfId="38817" xr:uid="{00000000-0005-0000-0000-000061950000}"/>
    <cellStyle name="RIGs input totals 2 4 4 2 2" xfId="38818" xr:uid="{00000000-0005-0000-0000-000062950000}"/>
    <cellStyle name="RIGs input totals 2 4 4 2 2 10" xfId="38819" xr:uid="{00000000-0005-0000-0000-000063950000}"/>
    <cellStyle name="RIGs input totals 2 4 4 2 2 11" xfId="38820" xr:uid="{00000000-0005-0000-0000-000064950000}"/>
    <cellStyle name="RIGs input totals 2 4 4 2 2 12" xfId="38821" xr:uid="{00000000-0005-0000-0000-000065950000}"/>
    <cellStyle name="RIGs input totals 2 4 4 2 2 13" xfId="38822" xr:uid="{00000000-0005-0000-0000-000066950000}"/>
    <cellStyle name="RIGs input totals 2 4 4 2 2 2" xfId="38823" xr:uid="{00000000-0005-0000-0000-000067950000}"/>
    <cellStyle name="RIGs input totals 2 4 4 2 2 2 2" xfId="38824" xr:uid="{00000000-0005-0000-0000-000068950000}"/>
    <cellStyle name="RIGs input totals 2 4 4 2 2 2 3" xfId="38825" xr:uid="{00000000-0005-0000-0000-000069950000}"/>
    <cellStyle name="RIGs input totals 2 4 4 2 2 3" xfId="38826" xr:uid="{00000000-0005-0000-0000-00006A950000}"/>
    <cellStyle name="RIGs input totals 2 4 4 2 2 3 2" xfId="38827" xr:uid="{00000000-0005-0000-0000-00006B950000}"/>
    <cellStyle name="RIGs input totals 2 4 4 2 2 3 3" xfId="38828" xr:uid="{00000000-0005-0000-0000-00006C950000}"/>
    <cellStyle name="RIGs input totals 2 4 4 2 2 4" xfId="38829" xr:uid="{00000000-0005-0000-0000-00006D950000}"/>
    <cellStyle name="RIGs input totals 2 4 4 2 2 5" xfId="38830" xr:uid="{00000000-0005-0000-0000-00006E950000}"/>
    <cellStyle name="RIGs input totals 2 4 4 2 2 6" xfId="38831" xr:uid="{00000000-0005-0000-0000-00006F950000}"/>
    <cellStyle name="RIGs input totals 2 4 4 2 2 7" xfId="38832" xr:uid="{00000000-0005-0000-0000-000070950000}"/>
    <cellStyle name="RIGs input totals 2 4 4 2 2 8" xfId="38833" xr:uid="{00000000-0005-0000-0000-000071950000}"/>
    <cellStyle name="RIGs input totals 2 4 4 2 2 9" xfId="38834" xr:uid="{00000000-0005-0000-0000-000072950000}"/>
    <cellStyle name="RIGs input totals 2 4 4 2 20" xfId="38835" xr:uid="{00000000-0005-0000-0000-000073950000}"/>
    <cellStyle name="RIGs input totals 2 4 4 2 21" xfId="38836" xr:uid="{00000000-0005-0000-0000-000074950000}"/>
    <cellStyle name="RIGs input totals 2 4 4 2 22" xfId="38837" xr:uid="{00000000-0005-0000-0000-000075950000}"/>
    <cellStyle name="RIGs input totals 2 4 4 2 23" xfId="38838" xr:uid="{00000000-0005-0000-0000-000076950000}"/>
    <cellStyle name="RIGs input totals 2 4 4 2 24" xfId="38839" xr:uid="{00000000-0005-0000-0000-000077950000}"/>
    <cellStyle name="RIGs input totals 2 4 4 2 25" xfId="38840" xr:uid="{00000000-0005-0000-0000-000078950000}"/>
    <cellStyle name="RIGs input totals 2 4 4 2 26" xfId="38841" xr:uid="{00000000-0005-0000-0000-000079950000}"/>
    <cellStyle name="RIGs input totals 2 4 4 2 27" xfId="38842" xr:uid="{00000000-0005-0000-0000-00007A950000}"/>
    <cellStyle name="RIGs input totals 2 4 4 2 28" xfId="38843" xr:uid="{00000000-0005-0000-0000-00007B950000}"/>
    <cellStyle name="RIGs input totals 2 4 4 2 29" xfId="38844" xr:uid="{00000000-0005-0000-0000-00007C950000}"/>
    <cellStyle name="RIGs input totals 2 4 4 2 3" xfId="38845" xr:uid="{00000000-0005-0000-0000-00007D950000}"/>
    <cellStyle name="RIGs input totals 2 4 4 2 3 2" xfId="38846" xr:uid="{00000000-0005-0000-0000-00007E950000}"/>
    <cellStyle name="RIGs input totals 2 4 4 2 3 3" xfId="38847" xr:uid="{00000000-0005-0000-0000-00007F950000}"/>
    <cellStyle name="RIGs input totals 2 4 4 2 30" xfId="38848" xr:uid="{00000000-0005-0000-0000-000080950000}"/>
    <cellStyle name="RIGs input totals 2 4 4 2 31" xfId="38849" xr:uid="{00000000-0005-0000-0000-000081950000}"/>
    <cellStyle name="RIGs input totals 2 4 4 2 32" xfId="38850" xr:uid="{00000000-0005-0000-0000-000082950000}"/>
    <cellStyle name="RIGs input totals 2 4 4 2 33" xfId="38851" xr:uid="{00000000-0005-0000-0000-000083950000}"/>
    <cellStyle name="RIGs input totals 2 4 4 2 34" xfId="38852" xr:uid="{00000000-0005-0000-0000-000084950000}"/>
    <cellStyle name="RIGs input totals 2 4 4 2 4" xfId="38853" xr:uid="{00000000-0005-0000-0000-000085950000}"/>
    <cellStyle name="RIGs input totals 2 4 4 2 4 2" xfId="38854" xr:uid="{00000000-0005-0000-0000-000086950000}"/>
    <cellStyle name="RIGs input totals 2 4 4 2 4 3" xfId="38855" xr:uid="{00000000-0005-0000-0000-000087950000}"/>
    <cellStyle name="RIGs input totals 2 4 4 2 5" xfId="38856" xr:uid="{00000000-0005-0000-0000-000088950000}"/>
    <cellStyle name="RIGs input totals 2 4 4 2 6" xfId="38857" xr:uid="{00000000-0005-0000-0000-000089950000}"/>
    <cellStyle name="RIGs input totals 2 4 4 2 7" xfId="38858" xr:uid="{00000000-0005-0000-0000-00008A950000}"/>
    <cellStyle name="RIGs input totals 2 4 4 2 8" xfId="38859" xr:uid="{00000000-0005-0000-0000-00008B950000}"/>
    <cellStyle name="RIGs input totals 2 4 4 2 9" xfId="38860" xr:uid="{00000000-0005-0000-0000-00008C950000}"/>
    <cellStyle name="RIGs input totals 2 4 4 20" xfId="38861" xr:uid="{00000000-0005-0000-0000-00008D950000}"/>
    <cellStyle name="RIGs input totals 2 4 4 21" xfId="38862" xr:uid="{00000000-0005-0000-0000-00008E950000}"/>
    <cellStyle name="RIGs input totals 2 4 4 22" xfId="38863" xr:uid="{00000000-0005-0000-0000-00008F950000}"/>
    <cellStyle name="RIGs input totals 2 4 4 23" xfId="38864" xr:uid="{00000000-0005-0000-0000-000090950000}"/>
    <cellStyle name="RIGs input totals 2 4 4 24" xfId="38865" xr:uid="{00000000-0005-0000-0000-000091950000}"/>
    <cellStyle name="RIGs input totals 2 4 4 25" xfId="38866" xr:uid="{00000000-0005-0000-0000-000092950000}"/>
    <cellStyle name="RIGs input totals 2 4 4 26" xfId="38867" xr:uid="{00000000-0005-0000-0000-000093950000}"/>
    <cellStyle name="RIGs input totals 2 4 4 27" xfId="38868" xr:uid="{00000000-0005-0000-0000-000094950000}"/>
    <cellStyle name="RIGs input totals 2 4 4 28" xfId="38869" xr:uid="{00000000-0005-0000-0000-000095950000}"/>
    <cellStyle name="RIGs input totals 2 4 4 29" xfId="38870" xr:uid="{00000000-0005-0000-0000-000096950000}"/>
    <cellStyle name="RIGs input totals 2 4 4 3" xfId="38871" xr:uid="{00000000-0005-0000-0000-000097950000}"/>
    <cellStyle name="RIGs input totals 2 4 4 3 10" xfId="38872" xr:uid="{00000000-0005-0000-0000-000098950000}"/>
    <cellStyle name="RIGs input totals 2 4 4 3 11" xfId="38873" xr:uid="{00000000-0005-0000-0000-000099950000}"/>
    <cellStyle name="RIGs input totals 2 4 4 3 12" xfId="38874" xr:uid="{00000000-0005-0000-0000-00009A950000}"/>
    <cellStyle name="RIGs input totals 2 4 4 3 13" xfId="38875" xr:uid="{00000000-0005-0000-0000-00009B950000}"/>
    <cellStyle name="RIGs input totals 2 4 4 3 2" xfId="38876" xr:uid="{00000000-0005-0000-0000-00009C950000}"/>
    <cellStyle name="RIGs input totals 2 4 4 3 2 2" xfId="38877" xr:uid="{00000000-0005-0000-0000-00009D950000}"/>
    <cellStyle name="RIGs input totals 2 4 4 3 2 3" xfId="38878" xr:uid="{00000000-0005-0000-0000-00009E950000}"/>
    <cellStyle name="RIGs input totals 2 4 4 3 3" xfId="38879" xr:uid="{00000000-0005-0000-0000-00009F950000}"/>
    <cellStyle name="RIGs input totals 2 4 4 3 3 2" xfId="38880" xr:uid="{00000000-0005-0000-0000-0000A0950000}"/>
    <cellStyle name="RIGs input totals 2 4 4 3 3 3" xfId="38881" xr:uid="{00000000-0005-0000-0000-0000A1950000}"/>
    <cellStyle name="RIGs input totals 2 4 4 3 4" xfId="38882" xr:uid="{00000000-0005-0000-0000-0000A2950000}"/>
    <cellStyle name="RIGs input totals 2 4 4 3 5" xfId="38883" xr:uid="{00000000-0005-0000-0000-0000A3950000}"/>
    <cellStyle name="RIGs input totals 2 4 4 3 6" xfId="38884" xr:uid="{00000000-0005-0000-0000-0000A4950000}"/>
    <cellStyle name="RIGs input totals 2 4 4 3 7" xfId="38885" xr:uid="{00000000-0005-0000-0000-0000A5950000}"/>
    <cellStyle name="RIGs input totals 2 4 4 3 8" xfId="38886" xr:uid="{00000000-0005-0000-0000-0000A6950000}"/>
    <cellStyle name="RIGs input totals 2 4 4 3 9" xfId="38887" xr:uid="{00000000-0005-0000-0000-0000A7950000}"/>
    <cellStyle name="RIGs input totals 2 4 4 30" xfId="38888" xr:uid="{00000000-0005-0000-0000-0000A8950000}"/>
    <cellStyle name="RIGs input totals 2 4 4 31" xfId="38889" xr:uid="{00000000-0005-0000-0000-0000A9950000}"/>
    <cellStyle name="RIGs input totals 2 4 4 32" xfId="38890" xr:uid="{00000000-0005-0000-0000-0000AA950000}"/>
    <cellStyle name="RIGs input totals 2 4 4 33" xfId="38891" xr:uid="{00000000-0005-0000-0000-0000AB950000}"/>
    <cellStyle name="RIGs input totals 2 4 4 34" xfId="38892" xr:uid="{00000000-0005-0000-0000-0000AC950000}"/>
    <cellStyle name="RIGs input totals 2 4 4 35" xfId="38893" xr:uid="{00000000-0005-0000-0000-0000AD950000}"/>
    <cellStyle name="RIGs input totals 2 4 4 4" xfId="38894" xr:uid="{00000000-0005-0000-0000-0000AE950000}"/>
    <cellStyle name="RIGs input totals 2 4 4 4 2" xfId="38895" xr:uid="{00000000-0005-0000-0000-0000AF950000}"/>
    <cellStyle name="RIGs input totals 2 4 4 4 3" xfId="38896" xr:uid="{00000000-0005-0000-0000-0000B0950000}"/>
    <cellStyle name="RIGs input totals 2 4 4 5" xfId="38897" xr:uid="{00000000-0005-0000-0000-0000B1950000}"/>
    <cellStyle name="RIGs input totals 2 4 4 5 2" xfId="38898" xr:uid="{00000000-0005-0000-0000-0000B2950000}"/>
    <cellStyle name="RIGs input totals 2 4 4 5 3" xfId="38899" xr:uid="{00000000-0005-0000-0000-0000B3950000}"/>
    <cellStyle name="RIGs input totals 2 4 4 6" xfId="38900" xr:uid="{00000000-0005-0000-0000-0000B4950000}"/>
    <cellStyle name="RIGs input totals 2 4 4 7" xfId="38901" xr:uid="{00000000-0005-0000-0000-0000B5950000}"/>
    <cellStyle name="RIGs input totals 2 4 4 8" xfId="38902" xr:uid="{00000000-0005-0000-0000-0000B6950000}"/>
    <cellStyle name="RIGs input totals 2 4 4 9" xfId="38903" xr:uid="{00000000-0005-0000-0000-0000B7950000}"/>
    <cellStyle name="RIGs input totals 2 4 4_4 28 1_Asst_Health_Crit_AllTO_RIIO_20110714pm" xfId="38904" xr:uid="{00000000-0005-0000-0000-0000B8950000}"/>
    <cellStyle name="RIGs input totals 2 4 40" xfId="38905" xr:uid="{00000000-0005-0000-0000-0000B9950000}"/>
    <cellStyle name="RIGs input totals 2 4 5" xfId="38906" xr:uid="{00000000-0005-0000-0000-0000BA950000}"/>
    <cellStyle name="RIGs input totals 2 4 5 10" xfId="38907" xr:uid="{00000000-0005-0000-0000-0000BB950000}"/>
    <cellStyle name="RIGs input totals 2 4 5 11" xfId="38908" xr:uid="{00000000-0005-0000-0000-0000BC950000}"/>
    <cellStyle name="RIGs input totals 2 4 5 12" xfId="38909" xr:uid="{00000000-0005-0000-0000-0000BD950000}"/>
    <cellStyle name="RIGs input totals 2 4 5 13" xfId="38910" xr:uid="{00000000-0005-0000-0000-0000BE950000}"/>
    <cellStyle name="RIGs input totals 2 4 5 14" xfId="38911" xr:uid="{00000000-0005-0000-0000-0000BF950000}"/>
    <cellStyle name="RIGs input totals 2 4 5 15" xfId="38912" xr:uid="{00000000-0005-0000-0000-0000C0950000}"/>
    <cellStyle name="RIGs input totals 2 4 5 16" xfId="38913" xr:uid="{00000000-0005-0000-0000-0000C1950000}"/>
    <cellStyle name="RIGs input totals 2 4 5 17" xfId="38914" xr:uid="{00000000-0005-0000-0000-0000C2950000}"/>
    <cellStyle name="RIGs input totals 2 4 5 18" xfId="38915" xr:uid="{00000000-0005-0000-0000-0000C3950000}"/>
    <cellStyle name="RIGs input totals 2 4 5 19" xfId="38916" xr:uid="{00000000-0005-0000-0000-0000C4950000}"/>
    <cellStyle name="RIGs input totals 2 4 5 2" xfId="38917" xr:uid="{00000000-0005-0000-0000-0000C5950000}"/>
    <cellStyle name="RIGs input totals 2 4 5 2 10" xfId="38918" xr:uid="{00000000-0005-0000-0000-0000C6950000}"/>
    <cellStyle name="RIGs input totals 2 4 5 2 11" xfId="38919" xr:uid="{00000000-0005-0000-0000-0000C7950000}"/>
    <cellStyle name="RIGs input totals 2 4 5 2 12" xfId="38920" xr:uid="{00000000-0005-0000-0000-0000C8950000}"/>
    <cellStyle name="RIGs input totals 2 4 5 2 13" xfId="38921" xr:uid="{00000000-0005-0000-0000-0000C9950000}"/>
    <cellStyle name="RIGs input totals 2 4 5 2 2" xfId="38922" xr:uid="{00000000-0005-0000-0000-0000CA950000}"/>
    <cellStyle name="RIGs input totals 2 4 5 2 2 2" xfId="38923" xr:uid="{00000000-0005-0000-0000-0000CB950000}"/>
    <cellStyle name="RIGs input totals 2 4 5 2 2 3" xfId="38924" xr:uid="{00000000-0005-0000-0000-0000CC950000}"/>
    <cellStyle name="RIGs input totals 2 4 5 2 3" xfId="38925" xr:uid="{00000000-0005-0000-0000-0000CD950000}"/>
    <cellStyle name="RIGs input totals 2 4 5 2 3 2" xfId="38926" xr:uid="{00000000-0005-0000-0000-0000CE950000}"/>
    <cellStyle name="RIGs input totals 2 4 5 2 3 3" xfId="38927" xr:uid="{00000000-0005-0000-0000-0000CF950000}"/>
    <cellStyle name="RIGs input totals 2 4 5 2 4" xfId="38928" xr:uid="{00000000-0005-0000-0000-0000D0950000}"/>
    <cellStyle name="RIGs input totals 2 4 5 2 5" xfId="38929" xr:uid="{00000000-0005-0000-0000-0000D1950000}"/>
    <cellStyle name="RIGs input totals 2 4 5 2 6" xfId="38930" xr:uid="{00000000-0005-0000-0000-0000D2950000}"/>
    <cellStyle name="RIGs input totals 2 4 5 2 7" xfId="38931" xr:uid="{00000000-0005-0000-0000-0000D3950000}"/>
    <cellStyle name="RIGs input totals 2 4 5 2 8" xfId="38932" xr:uid="{00000000-0005-0000-0000-0000D4950000}"/>
    <cellStyle name="RIGs input totals 2 4 5 2 9" xfId="38933" xr:uid="{00000000-0005-0000-0000-0000D5950000}"/>
    <cellStyle name="RIGs input totals 2 4 5 20" xfId="38934" xr:uid="{00000000-0005-0000-0000-0000D6950000}"/>
    <cellStyle name="RIGs input totals 2 4 5 21" xfId="38935" xr:uid="{00000000-0005-0000-0000-0000D7950000}"/>
    <cellStyle name="RIGs input totals 2 4 5 22" xfId="38936" xr:uid="{00000000-0005-0000-0000-0000D8950000}"/>
    <cellStyle name="RIGs input totals 2 4 5 23" xfId="38937" xr:uid="{00000000-0005-0000-0000-0000D9950000}"/>
    <cellStyle name="RIGs input totals 2 4 5 24" xfId="38938" xr:uid="{00000000-0005-0000-0000-0000DA950000}"/>
    <cellStyle name="RIGs input totals 2 4 5 25" xfId="38939" xr:uid="{00000000-0005-0000-0000-0000DB950000}"/>
    <cellStyle name="RIGs input totals 2 4 5 26" xfId="38940" xr:uid="{00000000-0005-0000-0000-0000DC950000}"/>
    <cellStyle name="RIGs input totals 2 4 5 27" xfId="38941" xr:uid="{00000000-0005-0000-0000-0000DD950000}"/>
    <cellStyle name="RIGs input totals 2 4 5 28" xfId="38942" xr:uid="{00000000-0005-0000-0000-0000DE950000}"/>
    <cellStyle name="RIGs input totals 2 4 5 29" xfId="38943" xr:uid="{00000000-0005-0000-0000-0000DF950000}"/>
    <cellStyle name="RIGs input totals 2 4 5 3" xfId="38944" xr:uid="{00000000-0005-0000-0000-0000E0950000}"/>
    <cellStyle name="RIGs input totals 2 4 5 3 2" xfId="38945" xr:uid="{00000000-0005-0000-0000-0000E1950000}"/>
    <cellStyle name="RIGs input totals 2 4 5 3 3" xfId="38946" xr:uid="{00000000-0005-0000-0000-0000E2950000}"/>
    <cellStyle name="RIGs input totals 2 4 5 30" xfId="38947" xr:uid="{00000000-0005-0000-0000-0000E3950000}"/>
    <cellStyle name="RIGs input totals 2 4 5 31" xfId="38948" xr:uid="{00000000-0005-0000-0000-0000E4950000}"/>
    <cellStyle name="RIGs input totals 2 4 5 32" xfId="38949" xr:uid="{00000000-0005-0000-0000-0000E5950000}"/>
    <cellStyle name="RIGs input totals 2 4 5 33" xfId="38950" xr:uid="{00000000-0005-0000-0000-0000E6950000}"/>
    <cellStyle name="RIGs input totals 2 4 5 34" xfId="38951" xr:uid="{00000000-0005-0000-0000-0000E7950000}"/>
    <cellStyle name="RIGs input totals 2 4 5 4" xfId="38952" xr:uid="{00000000-0005-0000-0000-0000E8950000}"/>
    <cellStyle name="RIGs input totals 2 4 5 4 2" xfId="38953" xr:uid="{00000000-0005-0000-0000-0000E9950000}"/>
    <cellStyle name="RIGs input totals 2 4 5 4 3" xfId="38954" xr:uid="{00000000-0005-0000-0000-0000EA950000}"/>
    <cellStyle name="RIGs input totals 2 4 5 5" xfId="38955" xr:uid="{00000000-0005-0000-0000-0000EB950000}"/>
    <cellStyle name="RIGs input totals 2 4 5 6" xfId="38956" xr:uid="{00000000-0005-0000-0000-0000EC950000}"/>
    <cellStyle name="RIGs input totals 2 4 5 7" xfId="38957" xr:uid="{00000000-0005-0000-0000-0000ED950000}"/>
    <cellStyle name="RIGs input totals 2 4 5 8" xfId="38958" xr:uid="{00000000-0005-0000-0000-0000EE950000}"/>
    <cellStyle name="RIGs input totals 2 4 5 9" xfId="38959" xr:uid="{00000000-0005-0000-0000-0000EF950000}"/>
    <cellStyle name="RIGs input totals 2 4 6" xfId="38960" xr:uid="{00000000-0005-0000-0000-0000F0950000}"/>
    <cellStyle name="RIGs input totals 2 4 6 10" xfId="38961" xr:uid="{00000000-0005-0000-0000-0000F1950000}"/>
    <cellStyle name="RIGs input totals 2 4 6 11" xfId="38962" xr:uid="{00000000-0005-0000-0000-0000F2950000}"/>
    <cellStyle name="RIGs input totals 2 4 6 12" xfId="38963" xr:uid="{00000000-0005-0000-0000-0000F3950000}"/>
    <cellStyle name="RIGs input totals 2 4 6 13" xfId="38964" xr:uid="{00000000-0005-0000-0000-0000F4950000}"/>
    <cellStyle name="RIGs input totals 2 4 6 14" xfId="38965" xr:uid="{00000000-0005-0000-0000-0000F5950000}"/>
    <cellStyle name="RIGs input totals 2 4 6 15" xfId="38966" xr:uid="{00000000-0005-0000-0000-0000F6950000}"/>
    <cellStyle name="RIGs input totals 2 4 6 16" xfId="38967" xr:uid="{00000000-0005-0000-0000-0000F7950000}"/>
    <cellStyle name="RIGs input totals 2 4 6 17" xfId="38968" xr:uid="{00000000-0005-0000-0000-0000F8950000}"/>
    <cellStyle name="RIGs input totals 2 4 6 18" xfId="38969" xr:uid="{00000000-0005-0000-0000-0000F9950000}"/>
    <cellStyle name="RIGs input totals 2 4 6 19" xfId="38970" xr:uid="{00000000-0005-0000-0000-0000FA950000}"/>
    <cellStyle name="RIGs input totals 2 4 6 2" xfId="38971" xr:uid="{00000000-0005-0000-0000-0000FB950000}"/>
    <cellStyle name="RIGs input totals 2 4 6 2 10" xfId="38972" xr:uid="{00000000-0005-0000-0000-0000FC950000}"/>
    <cellStyle name="RIGs input totals 2 4 6 2 11" xfId="38973" xr:uid="{00000000-0005-0000-0000-0000FD950000}"/>
    <cellStyle name="RIGs input totals 2 4 6 2 12" xfId="38974" xr:uid="{00000000-0005-0000-0000-0000FE950000}"/>
    <cellStyle name="RIGs input totals 2 4 6 2 13" xfId="38975" xr:uid="{00000000-0005-0000-0000-0000FF950000}"/>
    <cellStyle name="RIGs input totals 2 4 6 2 2" xfId="38976" xr:uid="{00000000-0005-0000-0000-000000960000}"/>
    <cellStyle name="RIGs input totals 2 4 6 2 2 2" xfId="38977" xr:uid="{00000000-0005-0000-0000-000001960000}"/>
    <cellStyle name="RIGs input totals 2 4 6 2 2 3" xfId="38978" xr:uid="{00000000-0005-0000-0000-000002960000}"/>
    <cellStyle name="RIGs input totals 2 4 6 2 3" xfId="38979" xr:uid="{00000000-0005-0000-0000-000003960000}"/>
    <cellStyle name="RIGs input totals 2 4 6 2 3 2" xfId="38980" xr:uid="{00000000-0005-0000-0000-000004960000}"/>
    <cellStyle name="RIGs input totals 2 4 6 2 3 3" xfId="38981" xr:uid="{00000000-0005-0000-0000-000005960000}"/>
    <cellStyle name="RIGs input totals 2 4 6 2 4" xfId="38982" xr:uid="{00000000-0005-0000-0000-000006960000}"/>
    <cellStyle name="RIGs input totals 2 4 6 2 5" xfId="38983" xr:uid="{00000000-0005-0000-0000-000007960000}"/>
    <cellStyle name="RIGs input totals 2 4 6 2 6" xfId="38984" xr:uid="{00000000-0005-0000-0000-000008960000}"/>
    <cellStyle name="RIGs input totals 2 4 6 2 7" xfId="38985" xr:uid="{00000000-0005-0000-0000-000009960000}"/>
    <cellStyle name="RIGs input totals 2 4 6 2 8" xfId="38986" xr:uid="{00000000-0005-0000-0000-00000A960000}"/>
    <cellStyle name="RIGs input totals 2 4 6 2 9" xfId="38987" xr:uid="{00000000-0005-0000-0000-00000B960000}"/>
    <cellStyle name="RIGs input totals 2 4 6 20" xfId="38988" xr:uid="{00000000-0005-0000-0000-00000C960000}"/>
    <cellStyle name="RIGs input totals 2 4 6 21" xfId="38989" xr:uid="{00000000-0005-0000-0000-00000D960000}"/>
    <cellStyle name="RIGs input totals 2 4 6 22" xfId="38990" xr:uid="{00000000-0005-0000-0000-00000E960000}"/>
    <cellStyle name="RIGs input totals 2 4 6 23" xfId="38991" xr:uid="{00000000-0005-0000-0000-00000F960000}"/>
    <cellStyle name="RIGs input totals 2 4 6 24" xfId="38992" xr:uid="{00000000-0005-0000-0000-000010960000}"/>
    <cellStyle name="RIGs input totals 2 4 6 25" xfId="38993" xr:uid="{00000000-0005-0000-0000-000011960000}"/>
    <cellStyle name="RIGs input totals 2 4 6 26" xfId="38994" xr:uid="{00000000-0005-0000-0000-000012960000}"/>
    <cellStyle name="RIGs input totals 2 4 6 27" xfId="38995" xr:uid="{00000000-0005-0000-0000-000013960000}"/>
    <cellStyle name="RIGs input totals 2 4 6 28" xfId="38996" xr:uid="{00000000-0005-0000-0000-000014960000}"/>
    <cellStyle name="RIGs input totals 2 4 6 29" xfId="38997" xr:uid="{00000000-0005-0000-0000-000015960000}"/>
    <cellStyle name="RIGs input totals 2 4 6 3" xfId="38998" xr:uid="{00000000-0005-0000-0000-000016960000}"/>
    <cellStyle name="RIGs input totals 2 4 6 3 2" xfId="38999" xr:uid="{00000000-0005-0000-0000-000017960000}"/>
    <cellStyle name="RIGs input totals 2 4 6 3 3" xfId="39000" xr:uid="{00000000-0005-0000-0000-000018960000}"/>
    <cellStyle name="RIGs input totals 2 4 6 30" xfId="39001" xr:uid="{00000000-0005-0000-0000-000019960000}"/>
    <cellStyle name="RIGs input totals 2 4 6 31" xfId="39002" xr:uid="{00000000-0005-0000-0000-00001A960000}"/>
    <cellStyle name="RIGs input totals 2 4 6 32" xfId="39003" xr:uid="{00000000-0005-0000-0000-00001B960000}"/>
    <cellStyle name="RIGs input totals 2 4 6 33" xfId="39004" xr:uid="{00000000-0005-0000-0000-00001C960000}"/>
    <cellStyle name="RIGs input totals 2 4 6 34" xfId="39005" xr:uid="{00000000-0005-0000-0000-00001D960000}"/>
    <cellStyle name="RIGs input totals 2 4 6 4" xfId="39006" xr:uid="{00000000-0005-0000-0000-00001E960000}"/>
    <cellStyle name="RIGs input totals 2 4 6 4 2" xfId="39007" xr:uid="{00000000-0005-0000-0000-00001F960000}"/>
    <cellStyle name="RIGs input totals 2 4 6 4 3" xfId="39008" xr:uid="{00000000-0005-0000-0000-000020960000}"/>
    <cellStyle name="RIGs input totals 2 4 6 5" xfId="39009" xr:uid="{00000000-0005-0000-0000-000021960000}"/>
    <cellStyle name="RIGs input totals 2 4 6 6" xfId="39010" xr:uid="{00000000-0005-0000-0000-000022960000}"/>
    <cellStyle name="RIGs input totals 2 4 6 7" xfId="39011" xr:uid="{00000000-0005-0000-0000-000023960000}"/>
    <cellStyle name="RIGs input totals 2 4 6 8" xfId="39012" xr:uid="{00000000-0005-0000-0000-000024960000}"/>
    <cellStyle name="RIGs input totals 2 4 6 9" xfId="39013" xr:uid="{00000000-0005-0000-0000-000025960000}"/>
    <cellStyle name="RIGs input totals 2 4 7" xfId="39014" xr:uid="{00000000-0005-0000-0000-000026960000}"/>
    <cellStyle name="RIGs input totals 2 4 7 10" xfId="39015" xr:uid="{00000000-0005-0000-0000-000027960000}"/>
    <cellStyle name="RIGs input totals 2 4 7 11" xfId="39016" xr:uid="{00000000-0005-0000-0000-000028960000}"/>
    <cellStyle name="RIGs input totals 2 4 7 12" xfId="39017" xr:uid="{00000000-0005-0000-0000-000029960000}"/>
    <cellStyle name="RIGs input totals 2 4 7 13" xfId="39018" xr:uid="{00000000-0005-0000-0000-00002A960000}"/>
    <cellStyle name="RIGs input totals 2 4 7 2" xfId="39019" xr:uid="{00000000-0005-0000-0000-00002B960000}"/>
    <cellStyle name="RIGs input totals 2 4 7 2 2" xfId="39020" xr:uid="{00000000-0005-0000-0000-00002C960000}"/>
    <cellStyle name="RIGs input totals 2 4 7 2 3" xfId="39021" xr:uid="{00000000-0005-0000-0000-00002D960000}"/>
    <cellStyle name="RIGs input totals 2 4 7 3" xfId="39022" xr:uid="{00000000-0005-0000-0000-00002E960000}"/>
    <cellStyle name="RIGs input totals 2 4 7 3 2" xfId="39023" xr:uid="{00000000-0005-0000-0000-00002F960000}"/>
    <cellStyle name="RIGs input totals 2 4 7 3 3" xfId="39024" xr:uid="{00000000-0005-0000-0000-000030960000}"/>
    <cellStyle name="RIGs input totals 2 4 7 4" xfId="39025" xr:uid="{00000000-0005-0000-0000-000031960000}"/>
    <cellStyle name="RIGs input totals 2 4 7 5" xfId="39026" xr:uid="{00000000-0005-0000-0000-000032960000}"/>
    <cellStyle name="RIGs input totals 2 4 7 6" xfId="39027" xr:uid="{00000000-0005-0000-0000-000033960000}"/>
    <cellStyle name="RIGs input totals 2 4 7 7" xfId="39028" xr:uid="{00000000-0005-0000-0000-000034960000}"/>
    <cellStyle name="RIGs input totals 2 4 7 8" xfId="39029" xr:uid="{00000000-0005-0000-0000-000035960000}"/>
    <cellStyle name="RIGs input totals 2 4 7 9" xfId="39030" xr:uid="{00000000-0005-0000-0000-000036960000}"/>
    <cellStyle name="RIGs input totals 2 4 8" xfId="39031" xr:uid="{00000000-0005-0000-0000-000037960000}"/>
    <cellStyle name="RIGs input totals 2 4 8 2" xfId="39032" xr:uid="{00000000-0005-0000-0000-000038960000}"/>
    <cellStyle name="RIGs input totals 2 4 8 2 2" xfId="39033" xr:uid="{00000000-0005-0000-0000-000039960000}"/>
    <cellStyle name="RIGs input totals 2 4 8 2 3" xfId="39034" xr:uid="{00000000-0005-0000-0000-00003A960000}"/>
    <cellStyle name="RIGs input totals 2 4 8 3" xfId="39035" xr:uid="{00000000-0005-0000-0000-00003B960000}"/>
    <cellStyle name="RIGs input totals 2 4 8 3 2" xfId="39036" xr:uid="{00000000-0005-0000-0000-00003C960000}"/>
    <cellStyle name="RIGs input totals 2 4 8 4" xfId="39037" xr:uid="{00000000-0005-0000-0000-00003D960000}"/>
    <cellStyle name="RIGs input totals 2 4 9" xfId="39038" xr:uid="{00000000-0005-0000-0000-00003E960000}"/>
    <cellStyle name="RIGs input totals 2 4 9 2" xfId="39039" xr:uid="{00000000-0005-0000-0000-00003F960000}"/>
    <cellStyle name="RIGs input totals 2 4_4 28 1_Asst_Health_Crit_AllTO_RIIO_20110714pm" xfId="39040" xr:uid="{00000000-0005-0000-0000-000040960000}"/>
    <cellStyle name="RIGs input totals 2 40" xfId="39041" xr:uid="{00000000-0005-0000-0000-000041960000}"/>
    <cellStyle name="RIGs input totals 2 41" xfId="39042" xr:uid="{00000000-0005-0000-0000-000042960000}"/>
    <cellStyle name="RIGs input totals 2 42" xfId="39043" xr:uid="{00000000-0005-0000-0000-000043960000}"/>
    <cellStyle name="RIGs input totals 2 43" xfId="39044" xr:uid="{00000000-0005-0000-0000-000044960000}"/>
    <cellStyle name="RIGs input totals 2 44" xfId="39045" xr:uid="{00000000-0005-0000-0000-000045960000}"/>
    <cellStyle name="RIGs input totals 2 45" xfId="39046" xr:uid="{00000000-0005-0000-0000-000046960000}"/>
    <cellStyle name="RIGs input totals 2 5" xfId="1294" xr:uid="{00000000-0005-0000-0000-000047960000}"/>
    <cellStyle name="RIGs input totals 2 5 10" xfId="39047" xr:uid="{00000000-0005-0000-0000-000048960000}"/>
    <cellStyle name="RIGs input totals 2 5 10 2" xfId="39048" xr:uid="{00000000-0005-0000-0000-000049960000}"/>
    <cellStyle name="RIGs input totals 2 5 11" xfId="39049" xr:uid="{00000000-0005-0000-0000-00004A960000}"/>
    <cellStyle name="RIGs input totals 2 5 11 2" xfId="39050" xr:uid="{00000000-0005-0000-0000-00004B960000}"/>
    <cellStyle name="RIGs input totals 2 5 12" xfId="39051" xr:uid="{00000000-0005-0000-0000-00004C960000}"/>
    <cellStyle name="RIGs input totals 2 5 12 2" xfId="39052" xr:uid="{00000000-0005-0000-0000-00004D960000}"/>
    <cellStyle name="RIGs input totals 2 5 13" xfId="39053" xr:uid="{00000000-0005-0000-0000-00004E960000}"/>
    <cellStyle name="RIGs input totals 2 5 13 2" xfId="39054" xr:uid="{00000000-0005-0000-0000-00004F960000}"/>
    <cellStyle name="RIGs input totals 2 5 14" xfId="39055" xr:uid="{00000000-0005-0000-0000-000050960000}"/>
    <cellStyle name="RIGs input totals 2 5 14 2" xfId="39056" xr:uid="{00000000-0005-0000-0000-000051960000}"/>
    <cellStyle name="RIGs input totals 2 5 15" xfId="39057" xr:uid="{00000000-0005-0000-0000-000052960000}"/>
    <cellStyle name="RIGs input totals 2 5 15 2" xfId="39058" xr:uid="{00000000-0005-0000-0000-000053960000}"/>
    <cellStyle name="RIGs input totals 2 5 16" xfId="39059" xr:uid="{00000000-0005-0000-0000-000054960000}"/>
    <cellStyle name="RIGs input totals 2 5 16 2" xfId="39060" xr:uid="{00000000-0005-0000-0000-000055960000}"/>
    <cellStyle name="RIGs input totals 2 5 17" xfId="39061" xr:uid="{00000000-0005-0000-0000-000056960000}"/>
    <cellStyle name="RIGs input totals 2 5 17 2" xfId="39062" xr:uid="{00000000-0005-0000-0000-000057960000}"/>
    <cellStyle name="RIGs input totals 2 5 18" xfId="39063" xr:uid="{00000000-0005-0000-0000-000058960000}"/>
    <cellStyle name="RIGs input totals 2 5 18 2" xfId="39064" xr:uid="{00000000-0005-0000-0000-000059960000}"/>
    <cellStyle name="RIGs input totals 2 5 19" xfId="39065" xr:uid="{00000000-0005-0000-0000-00005A960000}"/>
    <cellStyle name="RIGs input totals 2 5 19 2" xfId="39066" xr:uid="{00000000-0005-0000-0000-00005B960000}"/>
    <cellStyle name="RIGs input totals 2 5 2" xfId="1295" xr:uid="{00000000-0005-0000-0000-00005C960000}"/>
    <cellStyle name="RIGs input totals 2 5 2 10" xfId="39067" xr:uid="{00000000-0005-0000-0000-00005D960000}"/>
    <cellStyle name="RIGs input totals 2 5 2 10 2" xfId="39068" xr:uid="{00000000-0005-0000-0000-00005E960000}"/>
    <cellStyle name="RIGs input totals 2 5 2 11" xfId="39069" xr:uid="{00000000-0005-0000-0000-00005F960000}"/>
    <cellStyle name="RIGs input totals 2 5 2 11 2" xfId="39070" xr:uid="{00000000-0005-0000-0000-000060960000}"/>
    <cellStyle name="RIGs input totals 2 5 2 12" xfId="39071" xr:uid="{00000000-0005-0000-0000-000061960000}"/>
    <cellStyle name="RIGs input totals 2 5 2 12 2" xfId="39072" xr:uid="{00000000-0005-0000-0000-000062960000}"/>
    <cellStyle name="RIGs input totals 2 5 2 13" xfId="39073" xr:uid="{00000000-0005-0000-0000-000063960000}"/>
    <cellStyle name="RIGs input totals 2 5 2 13 2" xfId="39074" xr:uid="{00000000-0005-0000-0000-000064960000}"/>
    <cellStyle name="RIGs input totals 2 5 2 14" xfId="39075" xr:uid="{00000000-0005-0000-0000-000065960000}"/>
    <cellStyle name="RIGs input totals 2 5 2 14 2" xfId="39076" xr:uid="{00000000-0005-0000-0000-000066960000}"/>
    <cellStyle name="RIGs input totals 2 5 2 15" xfId="39077" xr:uid="{00000000-0005-0000-0000-000067960000}"/>
    <cellStyle name="RIGs input totals 2 5 2 15 2" xfId="39078" xr:uid="{00000000-0005-0000-0000-000068960000}"/>
    <cellStyle name="RIGs input totals 2 5 2 16" xfId="39079" xr:uid="{00000000-0005-0000-0000-000069960000}"/>
    <cellStyle name="RIGs input totals 2 5 2 16 2" xfId="39080" xr:uid="{00000000-0005-0000-0000-00006A960000}"/>
    <cellStyle name="RIGs input totals 2 5 2 17" xfId="39081" xr:uid="{00000000-0005-0000-0000-00006B960000}"/>
    <cellStyle name="RIGs input totals 2 5 2 17 2" xfId="39082" xr:uid="{00000000-0005-0000-0000-00006C960000}"/>
    <cellStyle name="RIGs input totals 2 5 2 18" xfId="39083" xr:uid="{00000000-0005-0000-0000-00006D960000}"/>
    <cellStyle name="RIGs input totals 2 5 2 18 2" xfId="39084" xr:uid="{00000000-0005-0000-0000-00006E960000}"/>
    <cellStyle name="RIGs input totals 2 5 2 19" xfId="39085" xr:uid="{00000000-0005-0000-0000-00006F960000}"/>
    <cellStyle name="RIGs input totals 2 5 2 19 2" xfId="39086" xr:uid="{00000000-0005-0000-0000-000070960000}"/>
    <cellStyle name="RIGs input totals 2 5 2 2" xfId="1296" xr:uid="{00000000-0005-0000-0000-000071960000}"/>
    <cellStyle name="RIGs input totals 2 5 2 2 10" xfId="39087" xr:uid="{00000000-0005-0000-0000-000072960000}"/>
    <cellStyle name="RIGs input totals 2 5 2 2 11" xfId="39088" xr:uid="{00000000-0005-0000-0000-000073960000}"/>
    <cellStyle name="RIGs input totals 2 5 2 2 12" xfId="39089" xr:uid="{00000000-0005-0000-0000-000074960000}"/>
    <cellStyle name="RIGs input totals 2 5 2 2 13" xfId="39090" xr:uid="{00000000-0005-0000-0000-000075960000}"/>
    <cellStyle name="RIGs input totals 2 5 2 2 14" xfId="39091" xr:uid="{00000000-0005-0000-0000-000076960000}"/>
    <cellStyle name="RIGs input totals 2 5 2 2 15" xfId="39092" xr:uid="{00000000-0005-0000-0000-000077960000}"/>
    <cellStyle name="RIGs input totals 2 5 2 2 16" xfId="39093" xr:uid="{00000000-0005-0000-0000-000078960000}"/>
    <cellStyle name="RIGs input totals 2 5 2 2 17" xfId="39094" xr:uid="{00000000-0005-0000-0000-000079960000}"/>
    <cellStyle name="RIGs input totals 2 5 2 2 18" xfId="39095" xr:uid="{00000000-0005-0000-0000-00007A960000}"/>
    <cellStyle name="RIGs input totals 2 5 2 2 19" xfId="39096" xr:uid="{00000000-0005-0000-0000-00007B960000}"/>
    <cellStyle name="RIGs input totals 2 5 2 2 2" xfId="1926" xr:uid="{00000000-0005-0000-0000-00007C960000}"/>
    <cellStyle name="RIGs input totals 2 5 2 2 2 10" xfId="39097" xr:uid="{00000000-0005-0000-0000-00007D960000}"/>
    <cellStyle name="RIGs input totals 2 5 2 2 2 11" xfId="39098" xr:uid="{00000000-0005-0000-0000-00007E960000}"/>
    <cellStyle name="RIGs input totals 2 5 2 2 2 12" xfId="39099" xr:uid="{00000000-0005-0000-0000-00007F960000}"/>
    <cellStyle name="RIGs input totals 2 5 2 2 2 13" xfId="39100" xr:uid="{00000000-0005-0000-0000-000080960000}"/>
    <cellStyle name="RIGs input totals 2 5 2 2 2 14" xfId="39101" xr:uid="{00000000-0005-0000-0000-000081960000}"/>
    <cellStyle name="RIGs input totals 2 5 2 2 2 15" xfId="39102" xr:uid="{00000000-0005-0000-0000-000082960000}"/>
    <cellStyle name="RIGs input totals 2 5 2 2 2 16" xfId="39103" xr:uid="{00000000-0005-0000-0000-000083960000}"/>
    <cellStyle name="RIGs input totals 2 5 2 2 2 17" xfId="39104" xr:uid="{00000000-0005-0000-0000-000084960000}"/>
    <cellStyle name="RIGs input totals 2 5 2 2 2 18" xfId="39105" xr:uid="{00000000-0005-0000-0000-000085960000}"/>
    <cellStyle name="RIGs input totals 2 5 2 2 2 19" xfId="39106" xr:uid="{00000000-0005-0000-0000-000086960000}"/>
    <cellStyle name="RIGs input totals 2 5 2 2 2 2" xfId="39107" xr:uid="{00000000-0005-0000-0000-000087960000}"/>
    <cellStyle name="RIGs input totals 2 5 2 2 2 2 10" xfId="39108" xr:uid="{00000000-0005-0000-0000-000088960000}"/>
    <cellStyle name="RIGs input totals 2 5 2 2 2 2 11" xfId="39109" xr:uid="{00000000-0005-0000-0000-000089960000}"/>
    <cellStyle name="RIGs input totals 2 5 2 2 2 2 12" xfId="39110" xr:uid="{00000000-0005-0000-0000-00008A960000}"/>
    <cellStyle name="RIGs input totals 2 5 2 2 2 2 13" xfId="39111" xr:uid="{00000000-0005-0000-0000-00008B960000}"/>
    <cellStyle name="RIGs input totals 2 5 2 2 2 2 2" xfId="39112" xr:uid="{00000000-0005-0000-0000-00008C960000}"/>
    <cellStyle name="RIGs input totals 2 5 2 2 2 2 2 2" xfId="39113" xr:uid="{00000000-0005-0000-0000-00008D960000}"/>
    <cellStyle name="RIGs input totals 2 5 2 2 2 2 2 3" xfId="39114" xr:uid="{00000000-0005-0000-0000-00008E960000}"/>
    <cellStyle name="RIGs input totals 2 5 2 2 2 2 3" xfId="39115" xr:uid="{00000000-0005-0000-0000-00008F960000}"/>
    <cellStyle name="RIGs input totals 2 5 2 2 2 2 3 2" xfId="39116" xr:uid="{00000000-0005-0000-0000-000090960000}"/>
    <cellStyle name="RIGs input totals 2 5 2 2 2 2 3 3" xfId="39117" xr:uid="{00000000-0005-0000-0000-000091960000}"/>
    <cellStyle name="RIGs input totals 2 5 2 2 2 2 4" xfId="39118" xr:uid="{00000000-0005-0000-0000-000092960000}"/>
    <cellStyle name="RIGs input totals 2 5 2 2 2 2 5" xfId="39119" xr:uid="{00000000-0005-0000-0000-000093960000}"/>
    <cellStyle name="RIGs input totals 2 5 2 2 2 2 6" xfId="39120" xr:uid="{00000000-0005-0000-0000-000094960000}"/>
    <cellStyle name="RIGs input totals 2 5 2 2 2 2 7" xfId="39121" xr:uid="{00000000-0005-0000-0000-000095960000}"/>
    <cellStyle name="RIGs input totals 2 5 2 2 2 2 8" xfId="39122" xr:uid="{00000000-0005-0000-0000-000096960000}"/>
    <cellStyle name="RIGs input totals 2 5 2 2 2 2 9" xfId="39123" xr:uid="{00000000-0005-0000-0000-000097960000}"/>
    <cellStyle name="RIGs input totals 2 5 2 2 2 20" xfId="39124" xr:uid="{00000000-0005-0000-0000-000098960000}"/>
    <cellStyle name="RIGs input totals 2 5 2 2 2 21" xfId="39125" xr:uid="{00000000-0005-0000-0000-000099960000}"/>
    <cellStyle name="RIGs input totals 2 5 2 2 2 22" xfId="39126" xr:uid="{00000000-0005-0000-0000-00009A960000}"/>
    <cellStyle name="RIGs input totals 2 5 2 2 2 23" xfId="39127" xr:uid="{00000000-0005-0000-0000-00009B960000}"/>
    <cellStyle name="RIGs input totals 2 5 2 2 2 24" xfId="39128" xr:uid="{00000000-0005-0000-0000-00009C960000}"/>
    <cellStyle name="RIGs input totals 2 5 2 2 2 25" xfId="39129" xr:uid="{00000000-0005-0000-0000-00009D960000}"/>
    <cellStyle name="RIGs input totals 2 5 2 2 2 26" xfId="39130" xr:uid="{00000000-0005-0000-0000-00009E960000}"/>
    <cellStyle name="RIGs input totals 2 5 2 2 2 27" xfId="39131" xr:uid="{00000000-0005-0000-0000-00009F960000}"/>
    <cellStyle name="RIGs input totals 2 5 2 2 2 28" xfId="39132" xr:uid="{00000000-0005-0000-0000-0000A0960000}"/>
    <cellStyle name="RIGs input totals 2 5 2 2 2 29" xfId="39133" xr:uid="{00000000-0005-0000-0000-0000A1960000}"/>
    <cellStyle name="RIGs input totals 2 5 2 2 2 3" xfId="39134" xr:uid="{00000000-0005-0000-0000-0000A2960000}"/>
    <cellStyle name="RIGs input totals 2 5 2 2 2 3 2" xfId="39135" xr:uid="{00000000-0005-0000-0000-0000A3960000}"/>
    <cellStyle name="RIGs input totals 2 5 2 2 2 3 3" xfId="39136" xr:uid="{00000000-0005-0000-0000-0000A4960000}"/>
    <cellStyle name="RIGs input totals 2 5 2 2 2 30" xfId="39137" xr:uid="{00000000-0005-0000-0000-0000A5960000}"/>
    <cellStyle name="RIGs input totals 2 5 2 2 2 31" xfId="39138" xr:uid="{00000000-0005-0000-0000-0000A6960000}"/>
    <cellStyle name="RIGs input totals 2 5 2 2 2 32" xfId="39139" xr:uid="{00000000-0005-0000-0000-0000A7960000}"/>
    <cellStyle name="RIGs input totals 2 5 2 2 2 33" xfId="39140" xr:uid="{00000000-0005-0000-0000-0000A8960000}"/>
    <cellStyle name="RIGs input totals 2 5 2 2 2 34" xfId="39141" xr:uid="{00000000-0005-0000-0000-0000A9960000}"/>
    <cellStyle name="RIGs input totals 2 5 2 2 2 4" xfId="39142" xr:uid="{00000000-0005-0000-0000-0000AA960000}"/>
    <cellStyle name="RIGs input totals 2 5 2 2 2 4 2" xfId="39143" xr:uid="{00000000-0005-0000-0000-0000AB960000}"/>
    <cellStyle name="RIGs input totals 2 5 2 2 2 4 3" xfId="39144" xr:uid="{00000000-0005-0000-0000-0000AC960000}"/>
    <cellStyle name="RIGs input totals 2 5 2 2 2 5" xfId="39145" xr:uid="{00000000-0005-0000-0000-0000AD960000}"/>
    <cellStyle name="RIGs input totals 2 5 2 2 2 6" xfId="39146" xr:uid="{00000000-0005-0000-0000-0000AE960000}"/>
    <cellStyle name="RIGs input totals 2 5 2 2 2 7" xfId="39147" xr:uid="{00000000-0005-0000-0000-0000AF960000}"/>
    <cellStyle name="RIGs input totals 2 5 2 2 2 8" xfId="39148" xr:uid="{00000000-0005-0000-0000-0000B0960000}"/>
    <cellStyle name="RIGs input totals 2 5 2 2 2 9" xfId="39149" xr:uid="{00000000-0005-0000-0000-0000B1960000}"/>
    <cellStyle name="RIGs input totals 2 5 2 2 20" xfId="39150" xr:uid="{00000000-0005-0000-0000-0000B2960000}"/>
    <cellStyle name="RIGs input totals 2 5 2 2 21" xfId="39151" xr:uid="{00000000-0005-0000-0000-0000B3960000}"/>
    <cellStyle name="RIGs input totals 2 5 2 2 22" xfId="39152" xr:uid="{00000000-0005-0000-0000-0000B4960000}"/>
    <cellStyle name="RIGs input totals 2 5 2 2 23" xfId="39153" xr:uid="{00000000-0005-0000-0000-0000B5960000}"/>
    <cellStyle name="RIGs input totals 2 5 2 2 24" xfId="39154" xr:uid="{00000000-0005-0000-0000-0000B6960000}"/>
    <cellStyle name="RIGs input totals 2 5 2 2 25" xfId="39155" xr:uid="{00000000-0005-0000-0000-0000B7960000}"/>
    <cellStyle name="RIGs input totals 2 5 2 2 26" xfId="39156" xr:uid="{00000000-0005-0000-0000-0000B8960000}"/>
    <cellStyle name="RIGs input totals 2 5 2 2 27" xfId="39157" xr:uid="{00000000-0005-0000-0000-0000B9960000}"/>
    <cellStyle name="RIGs input totals 2 5 2 2 28" xfId="39158" xr:uid="{00000000-0005-0000-0000-0000BA960000}"/>
    <cellStyle name="RIGs input totals 2 5 2 2 29" xfId="39159" xr:uid="{00000000-0005-0000-0000-0000BB960000}"/>
    <cellStyle name="RIGs input totals 2 5 2 2 3" xfId="39160" xr:uid="{00000000-0005-0000-0000-0000BC960000}"/>
    <cellStyle name="RIGs input totals 2 5 2 2 3 10" xfId="39161" xr:uid="{00000000-0005-0000-0000-0000BD960000}"/>
    <cellStyle name="RIGs input totals 2 5 2 2 3 11" xfId="39162" xr:uid="{00000000-0005-0000-0000-0000BE960000}"/>
    <cellStyle name="RIGs input totals 2 5 2 2 3 12" xfId="39163" xr:uid="{00000000-0005-0000-0000-0000BF960000}"/>
    <cellStyle name="RIGs input totals 2 5 2 2 3 13" xfId="39164" xr:uid="{00000000-0005-0000-0000-0000C0960000}"/>
    <cellStyle name="RIGs input totals 2 5 2 2 3 2" xfId="39165" xr:uid="{00000000-0005-0000-0000-0000C1960000}"/>
    <cellStyle name="RIGs input totals 2 5 2 2 3 2 2" xfId="39166" xr:uid="{00000000-0005-0000-0000-0000C2960000}"/>
    <cellStyle name="RIGs input totals 2 5 2 2 3 2 3" xfId="39167" xr:uid="{00000000-0005-0000-0000-0000C3960000}"/>
    <cellStyle name="RIGs input totals 2 5 2 2 3 3" xfId="39168" xr:uid="{00000000-0005-0000-0000-0000C4960000}"/>
    <cellStyle name="RIGs input totals 2 5 2 2 3 3 2" xfId="39169" xr:uid="{00000000-0005-0000-0000-0000C5960000}"/>
    <cellStyle name="RIGs input totals 2 5 2 2 3 3 3" xfId="39170" xr:uid="{00000000-0005-0000-0000-0000C6960000}"/>
    <cellStyle name="RIGs input totals 2 5 2 2 3 4" xfId="39171" xr:uid="{00000000-0005-0000-0000-0000C7960000}"/>
    <cellStyle name="RIGs input totals 2 5 2 2 3 5" xfId="39172" xr:uid="{00000000-0005-0000-0000-0000C8960000}"/>
    <cellStyle name="RIGs input totals 2 5 2 2 3 6" xfId="39173" xr:uid="{00000000-0005-0000-0000-0000C9960000}"/>
    <cellStyle name="RIGs input totals 2 5 2 2 3 7" xfId="39174" xr:uid="{00000000-0005-0000-0000-0000CA960000}"/>
    <cellStyle name="RIGs input totals 2 5 2 2 3 8" xfId="39175" xr:uid="{00000000-0005-0000-0000-0000CB960000}"/>
    <cellStyle name="RIGs input totals 2 5 2 2 3 9" xfId="39176" xr:uid="{00000000-0005-0000-0000-0000CC960000}"/>
    <cellStyle name="RIGs input totals 2 5 2 2 30" xfId="39177" xr:uid="{00000000-0005-0000-0000-0000CD960000}"/>
    <cellStyle name="RIGs input totals 2 5 2 2 31" xfId="39178" xr:uid="{00000000-0005-0000-0000-0000CE960000}"/>
    <cellStyle name="RIGs input totals 2 5 2 2 4" xfId="39179" xr:uid="{00000000-0005-0000-0000-0000CF960000}"/>
    <cellStyle name="RIGs input totals 2 5 2 2 4 2" xfId="39180" xr:uid="{00000000-0005-0000-0000-0000D0960000}"/>
    <cellStyle name="RIGs input totals 2 5 2 2 4 3" xfId="39181" xr:uid="{00000000-0005-0000-0000-0000D1960000}"/>
    <cellStyle name="RIGs input totals 2 5 2 2 5" xfId="39182" xr:uid="{00000000-0005-0000-0000-0000D2960000}"/>
    <cellStyle name="RIGs input totals 2 5 2 2 5 2" xfId="39183" xr:uid="{00000000-0005-0000-0000-0000D3960000}"/>
    <cellStyle name="RIGs input totals 2 5 2 2 5 3" xfId="39184" xr:uid="{00000000-0005-0000-0000-0000D4960000}"/>
    <cellStyle name="RIGs input totals 2 5 2 2 6" xfId="39185" xr:uid="{00000000-0005-0000-0000-0000D5960000}"/>
    <cellStyle name="RIGs input totals 2 5 2 2 7" xfId="39186" xr:uid="{00000000-0005-0000-0000-0000D6960000}"/>
    <cellStyle name="RIGs input totals 2 5 2 2 8" xfId="39187" xr:uid="{00000000-0005-0000-0000-0000D7960000}"/>
    <cellStyle name="RIGs input totals 2 5 2 2 9" xfId="39188" xr:uid="{00000000-0005-0000-0000-0000D8960000}"/>
    <cellStyle name="RIGs input totals 2 5 2 2_4 28 1_Asst_Health_Crit_AllTO_RIIO_20110714pm" xfId="39189" xr:uid="{00000000-0005-0000-0000-0000D9960000}"/>
    <cellStyle name="RIGs input totals 2 5 2 20" xfId="39190" xr:uid="{00000000-0005-0000-0000-0000DA960000}"/>
    <cellStyle name="RIGs input totals 2 5 2 20 2" xfId="39191" xr:uid="{00000000-0005-0000-0000-0000DB960000}"/>
    <cellStyle name="RIGs input totals 2 5 2 21" xfId="39192" xr:uid="{00000000-0005-0000-0000-0000DC960000}"/>
    <cellStyle name="RIGs input totals 2 5 2 21 2" xfId="39193" xr:uid="{00000000-0005-0000-0000-0000DD960000}"/>
    <cellStyle name="RIGs input totals 2 5 2 22" xfId="39194" xr:uid="{00000000-0005-0000-0000-0000DE960000}"/>
    <cellStyle name="RIGs input totals 2 5 2 22 2" xfId="39195" xr:uid="{00000000-0005-0000-0000-0000DF960000}"/>
    <cellStyle name="RIGs input totals 2 5 2 23" xfId="39196" xr:uid="{00000000-0005-0000-0000-0000E0960000}"/>
    <cellStyle name="RIGs input totals 2 5 2 23 2" xfId="39197" xr:uid="{00000000-0005-0000-0000-0000E1960000}"/>
    <cellStyle name="RIGs input totals 2 5 2 24" xfId="39198" xr:uid="{00000000-0005-0000-0000-0000E2960000}"/>
    <cellStyle name="RIGs input totals 2 5 2 24 2" xfId="39199" xr:uid="{00000000-0005-0000-0000-0000E3960000}"/>
    <cellStyle name="RIGs input totals 2 5 2 25" xfId="39200" xr:uid="{00000000-0005-0000-0000-0000E4960000}"/>
    <cellStyle name="RIGs input totals 2 5 2 25 2" xfId="39201" xr:uid="{00000000-0005-0000-0000-0000E5960000}"/>
    <cellStyle name="RIGs input totals 2 5 2 26" xfId="39202" xr:uid="{00000000-0005-0000-0000-0000E6960000}"/>
    <cellStyle name="RIGs input totals 2 5 2 27" xfId="39203" xr:uid="{00000000-0005-0000-0000-0000E7960000}"/>
    <cellStyle name="RIGs input totals 2 5 2 28" xfId="39204" xr:uid="{00000000-0005-0000-0000-0000E8960000}"/>
    <cellStyle name="RIGs input totals 2 5 2 29" xfId="39205" xr:uid="{00000000-0005-0000-0000-0000E9960000}"/>
    <cellStyle name="RIGs input totals 2 5 2 3" xfId="1925" xr:uid="{00000000-0005-0000-0000-0000EA960000}"/>
    <cellStyle name="RIGs input totals 2 5 2 3 10" xfId="39206" xr:uid="{00000000-0005-0000-0000-0000EB960000}"/>
    <cellStyle name="RIGs input totals 2 5 2 3 11" xfId="39207" xr:uid="{00000000-0005-0000-0000-0000EC960000}"/>
    <cellStyle name="RIGs input totals 2 5 2 3 12" xfId="39208" xr:uid="{00000000-0005-0000-0000-0000ED960000}"/>
    <cellStyle name="RIGs input totals 2 5 2 3 13" xfId="39209" xr:uid="{00000000-0005-0000-0000-0000EE960000}"/>
    <cellStyle name="RIGs input totals 2 5 2 3 14" xfId="39210" xr:uid="{00000000-0005-0000-0000-0000EF960000}"/>
    <cellStyle name="RIGs input totals 2 5 2 3 15" xfId="39211" xr:uid="{00000000-0005-0000-0000-0000F0960000}"/>
    <cellStyle name="RIGs input totals 2 5 2 3 16" xfId="39212" xr:uid="{00000000-0005-0000-0000-0000F1960000}"/>
    <cellStyle name="RIGs input totals 2 5 2 3 17" xfId="39213" xr:uid="{00000000-0005-0000-0000-0000F2960000}"/>
    <cellStyle name="RIGs input totals 2 5 2 3 18" xfId="39214" xr:uid="{00000000-0005-0000-0000-0000F3960000}"/>
    <cellStyle name="RIGs input totals 2 5 2 3 19" xfId="39215" xr:uid="{00000000-0005-0000-0000-0000F4960000}"/>
    <cellStyle name="RIGs input totals 2 5 2 3 2" xfId="39216" xr:uid="{00000000-0005-0000-0000-0000F5960000}"/>
    <cellStyle name="RIGs input totals 2 5 2 3 2 10" xfId="39217" xr:uid="{00000000-0005-0000-0000-0000F6960000}"/>
    <cellStyle name="RIGs input totals 2 5 2 3 2 11" xfId="39218" xr:uid="{00000000-0005-0000-0000-0000F7960000}"/>
    <cellStyle name="RIGs input totals 2 5 2 3 2 12" xfId="39219" xr:uid="{00000000-0005-0000-0000-0000F8960000}"/>
    <cellStyle name="RIGs input totals 2 5 2 3 2 13" xfId="39220" xr:uid="{00000000-0005-0000-0000-0000F9960000}"/>
    <cellStyle name="RIGs input totals 2 5 2 3 2 2" xfId="39221" xr:uid="{00000000-0005-0000-0000-0000FA960000}"/>
    <cellStyle name="RIGs input totals 2 5 2 3 2 2 2" xfId="39222" xr:uid="{00000000-0005-0000-0000-0000FB960000}"/>
    <cellStyle name="RIGs input totals 2 5 2 3 2 2 3" xfId="39223" xr:uid="{00000000-0005-0000-0000-0000FC960000}"/>
    <cellStyle name="RIGs input totals 2 5 2 3 2 3" xfId="39224" xr:uid="{00000000-0005-0000-0000-0000FD960000}"/>
    <cellStyle name="RIGs input totals 2 5 2 3 2 3 2" xfId="39225" xr:uid="{00000000-0005-0000-0000-0000FE960000}"/>
    <cellStyle name="RIGs input totals 2 5 2 3 2 3 3" xfId="39226" xr:uid="{00000000-0005-0000-0000-0000FF960000}"/>
    <cellStyle name="RIGs input totals 2 5 2 3 2 4" xfId="39227" xr:uid="{00000000-0005-0000-0000-000000970000}"/>
    <cellStyle name="RIGs input totals 2 5 2 3 2 5" xfId="39228" xr:uid="{00000000-0005-0000-0000-000001970000}"/>
    <cellStyle name="RIGs input totals 2 5 2 3 2 6" xfId="39229" xr:uid="{00000000-0005-0000-0000-000002970000}"/>
    <cellStyle name="RIGs input totals 2 5 2 3 2 7" xfId="39230" xr:uid="{00000000-0005-0000-0000-000003970000}"/>
    <cellStyle name="RIGs input totals 2 5 2 3 2 8" xfId="39231" xr:uid="{00000000-0005-0000-0000-000004970000}"/>
    <cellStyle name="RIGs input totals 2 5 2 3 2 9" xfId="39232" xr:uid="{00000000-0005-0000-0000-000005970000}"/>
    <cellStyle name="RIGs input totals 2 5 2 3 20" xfId="39233" xr:uid="{00000000-0005-0000-0000-000006970000}"/>
    <cellStyle name="RIGs input totals 2 5 2 3 21" xfId="39234" xr:uid="{00000000-0005-0000-0000-000007970000}"/>
    <cellStyle name="RIGs input totals 2 5 2 3 22" xfId="39235" xr:uid="{00000000-0005-0000-0000-000008970000}"/>
    <cellStyle name="RIGs input totals 2 5 2 3 23" xfId="39236" xr:uid="{00000000-0005-0000-0000-000009970000}"/>
    <cellStyle name="RIGs input totals 2 5 2 3 24" xfId="39237" xr:uid="{00000000-0005-0000-0000-00000A970000}"/>
    <cellStyle name="RIGs input totals 2 5 2 3 25" xfId="39238" xr:uid="{00000000-0005-0000-0000-00000B970000}"/>
    <cellStyle name="RIGs input totals 2 5 2 3 26" xfId="39239" xr:uid="{00000000-0005-0000-0000-00000C970000}"/>
    <cellStyle name="RIGs input totals 2 5 2 3 27" xfId="39240" xr:uid="{00000000-0005-0000-0000-00000D970000}"/>
    <cellStyle name="RIGs input totals 2 5 2 3 28" xfId="39241" xr:uid="{00000000-0005-0000-0000-00000E970000}"/>
    <cellStyle name="RIGs input totals 2 5 2 3 29" xfId="39242" xr:uid="{00000000-0005-0000-0000-00000F970000}"/>
    <cellStyle name="RIGs input totals 2 5 2 3 3" xfId="39243" xr:uid="{00000000-0005-0000-0000-000010970000}"/>
    <cellStyle name="RIGs input totals 2 5 2 3 3 2" xfId="39244" xr:uid="{00000000-0005-0000-0000-000011970000}"/>
    <cellStyle name="RIGs input totals 2 5 2 3 3 3" xfId="39245" xr:uid="{00000000-0005-0000-0000-000012970000}"/>
    <cellStyle name="RIGs input totals 2 5 2 3 30" xfId="39246" xr:uid="{00000000-0005-0000-0000-000013970000}"/>
    <cellStyle name="RIGs input totals 2 5 2 3 4" xfId="39247" xr:uid="{00000000-0005-0000-0000-000014970000}"/>
    <cellStyle name="RIGs input totals 2 5 2 3 4 2" xfId="39248" xr:uid="{00000000-0005-0000-0000-000015970000}"/>
    <cellStyle name="RIGs input totals 2 5 2 3 4 3" xfId="39249" xr:uid="{00000000-0005-0000-0000-000016970000}"/>
    <cellStyle name="RIGs input totals 2 5 2 3 5" xfId="39250" xr:uid="{00000000-0005-0000-0000-000017970000}"/>
    <cellStyle name="RIGs input totals 2 5 2 3 6" xfId="39251" xr:uid="{00000000-0005-0000-0000-000018970000}"/>
    <cellStyle name="RIGs input totals 2 5 2 3 7" xfId="39252" xr:uid="{00000000-0005-0000-0000-000019970000}"/>
    <cellStyle name="RIGs input totals 2 5 2 3 8" xfId="39253" xr:uid="{00000000-0005-0000-0000-00001A970000}"/>
    <cellStyle name="RIGs input totals 2 5 2 3 9" xfId="39254" xr:uid="{00000000-0005-0000-0000-00001B970000}"/>
    <cellStyle name="RIGs input totals 2 5 2 30" xfId="39255" xr:uid="{00000000-0005-0000-0000-00001C970000}"/>
    <cellStyle name="RIGs input totals 2 5 2 31" xfId="39256" xr:uid="{00000000-0005-0000-0000-00001D970000}"/>
    <cellStyle name="RIGs input totals 2 5 2 32" xfId="39257" xr:uid="{00000000-0005-0000-0000-00001E970000}"/>
    <cellStyle name="RIGs input totals 2 5 2 33" xfId="39258" xr:uid="{00000000-0005-0000-0000-00001F970000}"/>
    <cellStyle name="RIGs input totals 2 5 2 4" xfId="39259" xr:uid="{00000000-0005-0000-0000-000020970000}"/>
    <cellStyle name="RIGs input totals 2 5 2 4 10" xfId="39260" xr:uid="{00000000-0005-0000-0000-000021970000}"/>
    <cellStyle name="RIGs input totals 2 5 2 4 11" xfId="39261" xr:uid="{00000000-0005-0000-0000-000022970000}"/>
    <cellStyle name="RIGs input totals 2 5 2 4 12" xfId="39262" xr:uid="{00000000-0005-0000-0000-000023970000}"/>
    <cellStyle name="RIGs input totals 2 5 2 4 13" xfId="39263" xr:uid="{00000000-0005-0000-0000-000024970000}"/>
    <cellStyle name="RIGs input totals 2 5 2 4 14" xfId="39264" xr:uid="{00000000-0005-0000-0000-000025970000}"/>
    <cellStyle name="RIGs input totals 2 5 2 4 15" xfId="39265" xr:uid="{00000000-0005-0000-0000-000026970000}"/>
    <cellStyle name="RIGs input totals 2 5 2 4 16" xfId="39266" xr:uid="{00000000-0005-0000-0000-000027970000}"/>
    <cellStyle name="RIGs input totals 2 5 2 4 17" xfId="39267" xr:uid="{00000000-0005-0000-0000-000028970000}"/>
    <cellStyle name="RIGs input totals 2 5 2 4 18" xfId="39268" xr:uid="{00000000-0005-0000-0000-000029970000}"/>
    <cellStyle name="RIGs input totals 2 5 2 4 19" xfId="39269" xr:uid="{00000000-0005-0000-0000-00002A970000}"/>
    <cellStyle name="RIGs input totals 2 5 2 4 2" xfId="39270" xr:uid="{00000000-0005-0000-0000-00002B970000}"/>
    <cellStyle name="RIGs input totals 2 5 2 4 2 10" xfId="39271" xr:uid="{00000000-0005-0000-0000-00002C970000}"/>
    <cellStyle name="RIGs input totals 2 5 2 4 2 11" xfId="39272" xr:uid="{00000000-0005-0000-0000-00002D970000}"/>
    <cellStyle name="RIGs input totals 2 5 2 4 2 12" xfId="39273" xr:uid="{00000000-0005-0000-0000-00002E970000}"/>
    <cellStyle name="RIGs input totals 2 5 2 4 2 13" xfId="39274" xr:uid="{00000000-0005-0000-0000-00002F970000}"/>
    <cellStyle name="RIGs input totals 2 5 2 4 2 2" xfId="39275" xr:uid="{00000000-0005-0000-0000-000030970000}"/>
    <cellStyle name="RIGs input totals 2 5 2 4 2 2 2" xfId="39276" xr:uid="{00000000-0005-0000-0000-000031970000}"/>
    <cellStyle name="RIGs input totals 2 5 2 4 2 2 3" xfId="39277" xr:uid="{00000000-0005-0000-0000-000032970000}"/>
    <cellStyle name="RIGs input totals 2 5 2 4 2 3" xfId="39278" xr:uid="{00000000-0005-0000-0000-000033970000}"/>
    <cellStyle name="RIGs input totals 2 5 2 4 2 3 2" xfId="39279" xr:uid="{00000000-0005-0000-0000-000034970000}"/>
    <cellStyle name="RIGs input totals 2 5 2 4 2 3 3" xfId="39280" xr:uid="{00000000-0005-0000-0000-000035970000}"/>
    <cellStyle name="RIGs input totals 2 5 2 4 2 4" xfId="39281" xr:uid="{00000000-0005-0000-0000-000036970000}"/>
    <cellStyle name="RIGs input totals 2 5 2 4 2 5" xfId="39282" xr:uid="{00000000-0005-0000-0000-000037970000}"/>
    <cellStyle name="RIGs input totals 2 5 2 4 2 6" xfId="39283" xr:uid="{00000000-0005-0000-0000-000038970000}"/>
    <cellStyle name="RIGs input totals 2 5 2 4 2 7" xfId="39284" xr:uid="{00000000-0005-0000-0000-000039970000}"/>
    <cellStyle name="RIGs input totals 2 5 2 4 2 8" xfId="39285" xr:uid="{00000000-0005-0000-0000-00003A970000}"/>
    <cellStyle name="RIGs input totals 2 5 2 4 2 9" xfId="39286" xr:uid="{00000000-0005-0000-0000-00003B970000}"/>
    <cellStyle name="RIGs input totals 2 5 2 4 20" xfId="39287" xr:uid="{00000000-0005-0000-0000-00003C970000}"/>
    <cellStyle name="RIGs input totals 2 5 2 4 21" xfId="39288" xr:uid="{00000000-0005-0000-0000-00003D970000}"/>
    <cellStyle name="RIGs input totals 2 5 2 4 22" xfId="39289" xr:uid="{00000000-0005-0000-0000-00003E970000}"/>
    <cellStyle name="RIGs input totals 2 5 2 4 23" xfId="39290" xr:uid="{00000000-0005-0000-0000-00003F970000}"/>
    <cellStyle name="RIGs input totals 2 5 2 4 24" xfId="39291" xr:uid="{00000000-0005-0000-0000-000040970000}"/>
    <cellStyle name="RIGs input totals 2 5 2 4 25" xfId="39292" xr:uid="{00000000-0005-0000-0000-000041970000}"/>
    <cellStyle name="RIGs input totals 2 5 2 4 26" xfId="39293" xr:uid="{00000000-0005-0000-0000-000042970000}"/>
    <cellStyle name="RIGs input totals 2 5 2 4 27" xfId="39294" xr:uid="{00000000-0005-0000-0000-000043970000}"/>
    <cellStyle name="RIGs input totals 2 5 2 4 28" xfId="39295" xr:uid="{00000000-0005-0000-0000-000044970000}"/>
    <cellStyle name="RIGs input totals 2 5 2 4 29" xfId="39296" xr:uid="{00000000-0005-0000-0000-000045970000}"/>
    <cellStyle name="RIGs input totals 2 5 2 4 3" xfId="39297" xr:uid="{00000000-0005-0000-0000-000046970000}"/>
    <cellStyle name="RIGs input totals 2 5 2 4 3 2" xfId="39298" xr:uid="{00000000-0005-0000-0000-000047970000}"/>
    <cellStyle name="RIGs input totals 2 5 2 4 3 3" xfId="39299" xr:uid="{00000000-0005-0000-0000-000048970000}"/>
    <cellStyle name="RIGs input totals 2 5 2 4 30" xfId="39300" xr:uid="{00000000-0005-0000-0000-000049970000}"/>
    <cellStyle name="RIGs input totals 2 5 2 4 4" xfId="39301" xr:uid="{00000000-0005-0000-0000-00004A970000}"/>
    <cellStyle name="RIGs input totals 2 5 2 4 4 2" xfId="39302" xr:uid="{00000000-0005-0000-0000-00004B970000}"/>
    <cellStyle name="RIGs input totals 2 5 2 4 4 3" xfId="39303" xr:uid="{00000000-0005-0000-0000-00004C970000}"/>
    <cellStyle name="RIGs input totals 2 5 2 4 5" xfId="39304" xr:uid="{00000000-0005-0000-0000-00004D970000}"/>
    <cellStyle name="RIGs input totals 2 5 2 4 6" xfId="39305" xr:uid="{00000000-0005-0000-0000-00004E970000}"/>
    <cellStyle name="RIGs input totals 2 5 2 4 7" xfId="39306" xr:uid="{00000000-0005-0000-0000-00004F970000}"/>
    <cellStyle name="RIGs input totals 2 5 2 4 8" xfId="39307" xr:uid="{00000000-0005-0000-0000-000050970000}"/>
    <cellStyle name="RIGs input totals 2 5 2 4 9" xfId="39308" xr:uid="{00000000-0005-0000-0000-000051970000}"/>
    <cellStyle name="RIGs input totals 2 5 2 5" xfId="39309" xr:uid="{00000000-0005-0000-0000-000052970000}"/>
    <cellStyle name="RIGs input totals 2 5 2 5 10" xfId="39310" xr:uid="{00000000-0005-0000-0000-000053970000}"/>
    <cellStyle name="RIGs input totals 2 5 2 5 11" xfId="39311" xr:uid="{00000000-0005-0000-0000-000054970000}"/>
    <cellStyle name="RIGs input totals 2 5 2 5 12" xfId="39312" xr:uid="{00000000-0005-0000-0000-000055970000}"/>
    <cellStyle name="RIGs input totals 2 5 2 5 13" xfId="39313" xr:uid="{00000000-0005-0000-0000-000056970000}"/>
    <cellStyle name="RIGs input totals 2 5 2 5 2" xfId="39314" xr:uid="{00000000-0005-0000-0000-000057970000}"/>
    <cellStyle name="RIGs input totals 2 5 2 5 2 2" xfId="39315" xr:uid="{00000000-0005-0000-0000-000058970000}"/>
    <cellStyle name="RIGs input totals 2 5 2 5 2 3" xfId="39316" xr:uid="{00000000-0005-0000-0000-000059970000}"/>
    <cellStyle name="RIGs input totals 2 5 2 5 3" xfId="39317" xr:uid="{00000000-0005-0000-0000-00005A970000}"/>
    <cellStyle name="RIGs input totals 2 5 2 5 3 2" xfId="39318" xr:uid="{00000000-0005-0000-0000-00005B970000}"/>
    <cellStyle name="RIGs input totals 2 5 2 5 3 3" xfId="39319" xr:uid="{00000000-0005-0000-0000-00005C970000}"/>
    <cellStyle name="RIGs input totals 2 5 2 5 4" xfId="39320" xr:uid="{00000000-0005-0000-0000-00005D970000}"/>
    <cellStyle name="RIGs input totals 2 5 2 5 5" xfId="39321" xr:uid="{00000000-0005-0000-0000-00005E970000}"/>
    <cellStyle name="RIGs input totals 2 5 2 5 6" xfId="39322" xr:uid="{00000000-0005-0000-0000-00005F970000}"/>
    <cellStyle name="RIGs input totals 2 5 2 5 7" xfId="39323" xr:uid="{00000000-0005-0000-0000-000060970000}"/>
    <cellStyle name="RIGs input totals 2 5 2 5 8" xfId="39324" xr:uid="{00000000-0005-0000-0000-000061970000}"/>
    <cellStyle name="RIGs input totals 2 5 2 5 9" xfId="39325" xr:uid="{00000000-0005-0000-0000-000062970000}"/>
    <cellStyle name="RIGs input totals 2 5 2 6" xfId="39326" xr:uid="{00000000-0005-0000-0000-000063970000}"/>
    <cellStyle name="RIGs input totals 2 5 2 6 2" xfId="39327" xr:uid="{00000000-0005-0000-0000-000064970000}"/>
    <cellStyle name="RIGs input totals 2 5 2 6 2 2" xfId="39328" xr:uid="{00000000-0005-0000-0000-000065970000}"/>
    <cellStyle name="RIGs input totals 2 5 2 6 2 3" xfId="39329" xr:uid="{00000000-0005-0000-0000-000066970000}"/>
    <cellStyle name="RIGs input totals 2 5 2 6 3" xfId="39330" xr:uid="{00000000-0005-0000-0000-000067970000}"/>
    <cellStyle name="RIGs input totals 2 5 2 6 3 2" xfId="39331" xr:uid="{00000000-0005-0000-0000-000068970000}"/>
    <cellStyle name="RIGs input totals 2 5 2 6 4" xfId="39332" xr:uid="{00000000-0005-0000-0000-000069970000}"/>
    <cellStyle name="RIGs input totals 2 5 2 7" xfId="39333" xr:uid="{00000000-0005-0000-0000-00006A970000}"/>
    <cellStyle name="RIGs input totals 2 5 2 7 2" xfId="39334" xr:uid="{00000000-0005-0000-0000-00006B970000}"/>
    <cellStyle name="RIGs input totals 2 5 2 8" xfId="39335" xr:uid="{00000000-0005-0000-0000-00006C970000}"/>
    <cellStyle name="RIGs input totals 2 5 2 8 2" xfId="39336" xr:uid="{00000000-0005-0000-0000-00006D970000}"/>
    <cellStyle name="RIGs input totals 2 5 2 9" xfId="39337" xr:uid="{00000000-0005-0000-0000-00006E970000}"/>
    <cellStyle name="RIGs input totals 2 5 2 9 2" xfId="39338" xr:uid="{00000000-0005-0000-0000-00006F970000}"/>
    <cellStyle name="RIGs input totals 2 5 2_4 28 1_Asst_Health_Crit_AllTO_RIIO_20110714pm" xfId="39339" xr:uid="{00000000-0005-0000-0000-000070970000}"/>
    <cellStyle name="RIGs input totals 2 5 20" xfId="39340" xr:uid="{00000000-0005-0000-0000-000071970000}"/>
    <cellStyle name="RIGs input totals 2 5 20 2" xfId="39341" xr:uid="{00000000-0005-0000-0000-000072970000}"/>
    <cellStyle name="RIGs input totals 2 5 21" xfId="39342" xr:uid="{00000000-0005-0000-0000-000073970000}"/>
    <cellStyle name="RIGs input totals 2 5 21 2" xfId="39343" xr:uid="{00000000-0005-0000-0000-000074970000}"/>
    <cellStyle name="RIGs input totals 2 5 22" xfId="39344" xr:uid="{00000000-0005-0000-0000-000075970000}"/>
    <cellStyle name="RIGs input totals 2 5 22 2" xfId="39345" xr:uid="{00000000-0005-0000-0000-000076970000}"/>
    <cellStyle name="RIGs input totals 2 5 23" xfId="39346" xr:uid="{00000000-0005-0000-0000-000077970000}"/>
    <cellStyle name="RIGs input totals 2 5 23 2" xfId="39347" xr:uid="{00000000-0005-0000-0000-000078970000}"/>
    <cellStyle name="RIGs input totals 2 5 24" xfId="39348" xr:uid="{00000000-0005-0000-0000-000079970000}"/>
    <cellStyle name="RIGs input totals 2 5 24 2" xfId="39349" xr:uid="{00000000-0005-0000-0000-00007A970000}"/>
    <cellStyle name="RIGs input totals 2 5 25" xfId="39350" xr:uid="{00000000-0005-0000-0000-00007B970000}"/>
    <cellStyle name="RIGs input totals 2 5 25 2" xfId="39351" xr:uid="{00000000-0005-0000-0000-00007C970000}"/>
    <cellStyle name="RIGs input totals 2 5 26" xfId="39352" xr:uid="{00000000-0005-0000-0000-00007D970000}"/>
    <cellStyle name="RIGs input totals 2 5 26 2" xfId="39353" xr:uid="{00000000-0005-0000-0000-00007E970000}"/>
    <cellStyle name="RIGs input totals 2 5 27" xfId="39354" xr:uid="{00000000-0005-0000-0000-00007F970000}"/>
    <cellStyle name="RIGs input totals 2 5 28" xfId="39355" xr:uid="{00000000-0005-0000-0000-000080970000}"/>
    <cellStyle name="RIGs input totals 2 5 29" xfId="39356" xr:uid="{00000000-0005-0000-0000-000081970000}"/>
    <cellStyle name="RIGs input totals 2 5 3" xfId="39357" xr:uid="{00000000-0005-0000-0000-000082970000}"/>
    <cellStyle name="RIGs input totals 2 5 3 10" xfId="39358" xr:uid="{00000000-0005-0000-0000-000083970000}"/>
    <cellStyle name="RIGs input totals 2 5 3 11" xfId="39359" xr:uid="{00000000-0005-0000-0000-000084970000}"/>
    <cellStyle name="RIGs input totals 2 5 3 12" xfId="39360" xr:uid="{00000000-0005-0000-0000-000085970000}"/>
    <cellStyle name="RIGs input totals 2 5 3 13" xfId="39361" xr:uid="{00000000-0005-0000-0000-000086970000}"/>
    <cellStyle name="RIGs input totals 2 5 3 14" xfId="39362" xr:uid="{00000000-0005-0000-0000-000087970000}"/>
    <cellStyle name="RIGs input totals 2 5 3 15" xfId="39363" xr:uid="{00000000-0005-0000-0000-000088970000}"/>
    <cellStyle name="RIGs input totals 2 5 3 16" xfId="39364" xr:uid="{00000000-0005-0000-0000-000089970000}"/>
    <cellStyle name="RIGs input totals 2 5 3 17" xfId="39365" xr:uid="{00000000-0005-0000-0000-00008A970000}"/>
    <cellStyle name="RIGs input totals 2 5 3 18" xfId="39366" xr:uid="{00000000-0005-0000-0000-00008B970000}"/>
    <cellStyle name="RIGs input totals 2 5 3 19" xfId="39367" xr:uid="{00000000-0005-0000-0000-00008C970000}"/>
    <cellStyle name="RIGs input totals 2 5 3 2" xfId="39368" xr:uid="{00000000-0005-0000-0000-00008D970000}"/>
    <cellStyle name="RIGs input totals 2 5 3 2 10" xfId="39369" xr:uid="{00000000-0005-0000-0000-00008E970000}"/>
    <cellStyle name="RIGs input totals 2 5 3 2 11" xfId="39370" xr:uid="{00000000-0005-0000-0000-00008F970000}"/>
    <cellStyle name="RIGs input totals 2 5 3 2 12" xfId="39371" xr:uid="{00000000-0005-0000-0000-000090970000}"/>
    <cellStyle name="RIGs input totals 2 5 3 2 13" xfId="39372" xr:uid="{00000000-0005-0000-0000-000091970000}"/>
    <cellStyle name="RIGs input totals 2 5 3 2 14" xfId="39373" xr:uid="{00000000-0005-0000-0000-000092970000}"/>
    <cellStyle name="RIGs input totals 2 5 3 2 15" xfId="39374" xr:uid="{00000000-0005-0000-0000-000093970000}"/>
    <cellStyle name="RIGs input totals 2 5 3 2 16" xfId="39375" xr:uid="{00000000-0005-0000-0000-000094970000}"/>
    <cellStyle name="RIGs input totals 2 5 3 2 17" xfId="39376" xr:uid="{00000000-0005-0000-0000-000095970000}"/>
    <cellStyle name="RIGs input totals 2 5 3 2 18" xfId="39377" xr:uid="{00000000-0005-0000-0000-000096970000}"/>
    <cellStyle name="RIGs input totals 2 5 3 2 19" xfId="39378" xr:uid="{00000000-0005-0000-0000-000097970000}"/>
    <cellStyle name="RIGs input totals 2 5 3 2 2" xfId="39379" xr:uid="{00000000-0005-0000-0000-000098970000}"/>
    <cellStyle name="RIGs input totals 2 5 3 2 2 10" xfId="39380" xr:uid="{00000000-0005-0000-0000-000099970000}"/>
    <cellStyle name="RIGs input totals 2 5 3 2 2 11" xfId="39381" xr:uid="{00000000-0005-0000-0000-00009A970000}"/>
    <cellStyle name="RIGs input totals 2 5 3 2 2 12" xfId="39382" xr:uid="{00000000-0005-0000-0000-00009B970000}"/>
    <cellStyle name="RIGs input totals 2 5 3 2 2 13" xfId="39383" xr:uid="{00000000-0005-0000-0000-00009C970000}"/>
    <cellStyle name="RIGs input totals 2 5 3 2 2 2" xfId="39384" xr:uid="{00000000-0005-0000-0000-00009D970000}"/>
    <cellStyle name="RIGs input totals 2 5 3 2 2 2 2" xfId="39385" xr:uid="{00000000-0005-0000-0000-00009E970000}"/>
    <cellStyle name="RIGs input totals 2 5 3 2 2 2 3" xfId="39386" xr:uid="{00000000-0005-0000-0000-00009F970000}"/>
    <cellStyle name="RIGs input totals 2 5 3 2 2 3" xfId="39387" xr:uid="{00000000-0005-0000-0000-0000A0970000}"/>
    <cellStyle name="RIGs input totals 2 5 3 2 2 3 2" xfId="39388" xr:uid="{00000000-0005-0000-0000-0000A1970000}"/>
    <cellStyle name="RIGs input totals 2 5 3 2 2 3 3" xfId="39389" xr:uid="{00000000-0005-0000-0000-0000A2970000}"/>
    <cellStyle name="RIGs input totals 2 5 3 2 2 4" xfId="39390" xr:uid="{00000000-0005-0000-0000-0000A3970000}"/>
    <cellStyle name="RIGs input totals 2 5 3 2 2 5" xfId="39391" xr:uid="{00000000-0005-0000-0000-0000A4970000}"/>
    <cellStyle name="RIGs input totals 2 5 3 2 2 6" xfId="39392" xr:uid="{00000000-0005-0000-0000-0000A5970000}"/>
    <cellStyle name="RIGs input totals 2 5 3 2 2 7" xfId="39393" xr:uid="{00000000-0005-0000-0000-0000A6970000}"/>
    <cellStyle name="RIGs input totals 2 5 3 2 2 8" xfId="39394" xr:uid="{00000000-0005-0000-0000-0000A7970000}"/>
    <cellStyle name="RIGs input totals 2 5 3 2 2 9" xfId="39395" xr:uid="{00000000-0005-0000-0000-0000A8970000}"/>
    <cellStyle name="RIGs input totals 2 5 3 2 20" xfId="39396" xr:uid="{00000000-0005-0000-0000-0000A9970000}"/>
    <cellStyle name="RIGs input totals 2 5 3 2 21" xfId="39397" xr:uid="{00000000-0005-0000-0000-0000AA970000}"/>
    <cellStyle name="RIGs input totals 2 5 3 2 22" xfId="39398" xr:uid="{00000000-0005-0000-0000-0000AB970000}"/>
    <cellStyle name="RIGs input totals 2 5 3 2 23" xfId="39399" xr:uid="{00000000-0005-0000-0000-0000AC970000}"/>
    <cellStyle name="RIGs input totals 2 5 3 2 24" xfId="39400" xr:uid="{00000000-0005-0000-0000-0000AD970000}"/>
    <cellStyle name="RIGs input totals 2 5 3 2 25" xfId="39401" xr:uid="{00000000-0005-0000-0000-0000AE970000}"/>
    <cellStyle name="RIGs input totals 2 5 3 2 26" xfId="39402" xr:uid="{00000000-0005-0000-0000-0000AF970000}"/>
    <cellStyle name="RIGs input totals 2 5 3 2 27" xfId="39403" xr:uid="{00000000-0005-0000-0000-0000B0970000}"/>
    <cellStyle name="RIGs input totals 2 5 3 2 28" xfId="39404" xr:uid="{00000000-0005-0000-0000-0000B1970000}"/>
    <cellStyle name="RIGs input totals 2 5 3 2 29" xfId="39405" xr:uid="{00000000-0005-0000-0000-0000B2970000}"/>
    <cellStyle name="RIGs input totals 2 5 3 2 3" xfId="39406" xr:uid="{00000000-0005-0000-0000-0000B3970000}"/>
    <cellStyle name="RIGs input totals 2 5 3 2 3 2" xfId="39407" xr:uid="{00000000-0005-0000-0000-0000B4970000}"/>
    <cellStyle name="RIGs input totals 2 5 3 2 3 3" xfId="39408" xr:uid="{00000000-0005-0000-0000-0000B5970000}"/>
    <cellStyle name="RIGs input totals 2 5 3 2 30" xfId="39409" xr:uid="{00000000-0005-0000-0000-0000B6970000}"/>
    <cellStyle name="RIGs input totals 2 5 3 2 31" xfId="39410" xr:uid="{00000000-0005-0000-0000-0000B7970000}"/>
    <cellStyle name="RIGs input totals 2 5 3 2 32" xfId="39411" xr:uid="{00000000-0005-0000-0000-0000B8970000}"/>
    <cellStyle name="RIGs input totals 2 5 3 2 33" xfId="39412" xr:uid="{00000000-0005-0000-0000-0000B9970000}"/>
    <cellStyle name="RIGs input totals 2 5 3 2 34" xfId="39413" xr:uid="{00000000-0005-0000-0000-0000BA970000}"/>
    <cellStyle name="RIGs input totals 2 5 3 2 4" xfId="39414" xr:uid="{00000000-0005-0000-0000-0000BB970000}"/>
    <cellStyle name="RIGs input totals 2 5 3 2 4 2" xfId="39415" xr:uid="{00000000-0005-0000-0000-0000BC970000}"/>
    <cellStyle name="RIGs input totals 2 5 3 2 4 3" xfId="39416" xr:uid="{00000000-0005-0000-0000-0000BD970000}"/>
    <cellStyle name="RIGs input totals 2 5 3 2 5" xfId="39417" xr:uid="{00000000-0005-0000-0000-0000BE970000}"/>
    <cellStyle name="RIGs input totals 2 5 3 2 6" xfId="39418" xr:uid="{00000000-0005-0000-0000-0000BF970000}"/>
    <cellStyle name="RIGs input totals 2 5 3 2 7" xfId="39419" xr:uid="{00000000-0005-0000-0000-0000C0970000}"/>
    <cellStyle name="RIGs input totals 2 5 3 2 8" xfId="39420" xr:uid="{00000000-0005-0000-0000-0000C1970000}"/>
    <cellStyle name="RIGs input totals 2 5 3 2 9" xfId="39421" xr:uid="{00000000-0005-0000-0000-0000C2970000}"/>
    <cellStyle name="RIGs input totals 2 5 3 20" xfId="39422" xr:uid="{00000000-0005-0000-0000-0000C3970000}"/>
    <cellStyle name="RIGs input totals 2 5 3 21" xfId="39423" xr:uid="{00000000-0005-0000-0000-0000C4970000}"/>
    <cellStyle name="RIGs input totals 2 5 3 22" xfId="39424" xr:uid="{00000000-0005-0000-0000-0000C5970000}"/>
    <cellStyle name="RIGs input totals 2 5 3 23" xfId="39425" xr:uid="{00000000-0005-0000-0000-0000C6970000}"/>
    <cellStyle name="RIGs input totals 2 5 3 24" xfId="39426" xr:uid="{00000000-0005-0000-0000-0000C7970000}"/>
    <cellStyle name="RIGs input totals 2 5 3 25" xfId="39427" xr:uid="{00000000-0005-0000-0000-0000C8970000}"/>
    <cellStyle name="RIGs input totals 2 5 3 26" xfId="39428" xr:uid="{00000000-0005-0000-0000-0000C9970000}"/>
    <cellStyle name="RIGs input totals 2 5 3 27" xfId="39429" xr:uid="{00000000-0005-0000-0000-0000CA970000}"/>
    <cellStyle name="RIGs input totals 2 5 3 28" xfId="39430" xr:uid="{00000000-0005-0000-0000-0000CB970000}"/>
    <cellStyle name="RIGs input totals 2 5 3 29" xfId="39431" xr:uid="{00000000-0005-0000-0000-0000CC970000}"/>
    <cellStyle name="RIGs input totals 2 5 3 3" xfId="39432" xr:uid="{00000000-0005-0000-0000-0000CD970000}"/>
    <cellStyle name="RIGs input totals 2 5 3 3 10" xfId="39433" xr:uid="{00000000-0005-0000-0000-0000CE970000}"/>
    <cellStyle name="RIGs input totals 2 5 3 3 11" xfId="39434" xr:uid="{00000000-0005-0000-0000-0000CF970000}"/>
    <cellStyle name="RIGs input totals 2 5 3 3 12" xfId="39435" xr:uid="{00000000-0005-0000-0000-0000D0970000}"/>
    <cellStyle name="RIGs input totals 2 5 3 3 13" xfId="39436" xr:uid="{00000000-0005-0000-0000-0000D1970000}"/>
    <cellStyle name="RIGs input totals 2 5 3 3 2" xfId="39437" xr:uid="{00000000-0005-0000-0000-0000D2970000}"/>
    <cellStyle name="RIGs input totals 2 5 3 3 2 2" xfId="39438" xr:uid="{00000000-0005-0000-0000-0000D3970000}"/>
    <cellStyle name="RIGs input totals 2 5 3 3 2 3" xfId="39439" xr:uid="{00000000-0005-0000-0000-0000D4970000}"/>
    <cellStyle name="RIGs input totals 2 5 3 3 3" xfId="39440" xr:uid="{00000000-0005-0000-0000-0000D5970000}"/>
    <cellStyle name="RIGs input totals 2 5 3 3 3 2" xfId="39441" xr:uid="{00000000-0005-0000-0000-0000D6970000}"/>
    <cellStyle name="RIGs input totals 2 5 3 3 3 3" xfId="39442" xr:uid="{00000000-0005-0000-0000-0000D7970000}"/>
    <cellStyle name="RIGs input totals 2 5 3 3 4" xfId="39443" xr:uid="{00000000-0005-0000-0000-0000D8970000}"/>
    <cellStyle name="RIGs input totals 2 5 3 3 5" xfId="39444" xr:uid="{00000000-0005-0000-0000-0000D9970000}"/>
    <cellStyle name="RIGs input totals 2 5 3 3 6" xfId="39445" xr:uid="{00000000-0005-0000-0000-0000DA970000}"/>
    <cellStyle name="RIGs input totals 2 5 3 3 7" xfId="39446" xr:uid="{00000000-0005-0000-0000-0000DB970000}"/>
    <cellStyle name="RIGs input totals 2 5 3 3 8" xfId="39447" xr:uid="{00000000-0005-0000-0000-0000DC970000}"/>
    <cellStyle name="RIGs input totals 2 5 3 3 9" xfId="39448" xr:uid="{00000000-0005-0000-0000-0000DD970000}"/>
    <cellStyle name="RIGs input totals 2 5 3 30" xfId="39449" xr:uid="{00000000-0005-0000-0000-0000DE970000}"/>
    <cellStyle name="RIGs input totals 2 5 3 31" xfId="39450" xr:uid="{00000000-0005-0000-0000-0000DF970000}"/>
    <cellStyle name="RIGs input totals 2 5 3 32" xfId="39451" xr:uid="{00000000-0005-0000-0000-0000E0970000}"/>
    <cellStyle name="RIGs input totals 2 5 3 33" xfId="39452" xr:uid="{00000000-0005-0000-0000-0000E1970000}"/>
    <cellStyle name="RIGs input totals 2 5 3 34" xfId="39453" xr:uid="{00000000-0005-0000-0000-0000E2970000}"/>
    <cellStyle name="RIGs input totals 2 5 3 35" xfId="39454" xr:uid="{00000000-0005-0000-0000-0000E3970000}"/>
    <cellStyle name="RIGs input totals 2 5 3 4" xfId="39455" xr:uid="{00000000-0005-0000-0000-0000E4970000}"/>
    <cellStyle name="RIGs input totals 2 5 3 4 2" xfId="39456" xr:uid="{00000000-0005-0000-0000-0000E5970000}"/>
    <cellStyle name="RIGs input totals 2 5 3 4 3" xfId="39457" xr:uid="{00000000-0005-0000-0000-0000E6970000}"/>
    <cellStyle name="RIGs input totals 2 5 3 5" xfId="39458" xr:uid="{00000000-0005-0000-0000-0000E7970000}"/>
    <cellStyle name="RIGs input totals 2 5 3 5 2" xfId="39459" xr:uid="{00000000-0005-0000-0000-0000E8970000}"/>
    <cellStyle name="RIGs input totals 2 5 3 5 3" xfId="39460" xr:uid="{00000000-0005-0000-0000-0000E9970000}"/>
    <cellStyle name="RIGs input totals 2 5 3 6" xfId="39461" xr:uid="{00000000-0005-0000-0000-0000EA970000}"/>
    <cellStyle name="RIGs input totals 2 5 3 7" xfId="39462" xr:uid="{00000000-0005-0000-0000-0000EB970000}"/>
    <cellStyle name="RIGs input totals 2 5 3 8" xfId="39463" xr:uid="{00000000-0005-0000-0000-0000EC970000}"/>
    <cellStyle name="RIGs input totals 2 5 3 9" xfId="39464" xr:uid="{00000000-0005-0000-0000-0000ED970000}"/>
    <cellStyle name="RIGs input totals 2 5 3_4 28 1_Asst_Health_Crit_AllTO_RIIO_20110714pm" xfId="39465" xr:uid="{00000000-0005-0000-0000-0000EE970000}"/>
    <cellStyle name="RIGs input totals 2 5 30" xfId="39466" xr:uid="{00000000-0005-0000-0000-0000EF970000}"/>
    <cellStyle name="RIGs input totals 2 5 31" xfId="39467" xr:uid="{00000000-0005-0000-0000-0000F0970000}"/>
    <cellStyle name="RIGs input totals 2 5 32" xfId="39468" xr:uid="{00000000-0005-0000-0000-0000F1970000}"/>
    <cellStyle name="RIGs input totals 2 5 33" xfId="39469" xr:uid="{00000000-0005-0000-0000-0000F2970000}"/>
    <cellStyle name="RIGs input totals 2 5 34" xfId="39470" xr:uid="{00000000-0005-0000-0000-0000F3970000}"/>
    <cellStyle name="RIGs input totals 2 5 35" xfId="39471" xr:uid="{00000000-0005-0000-0000-0000F4970000}"/>
    <cellStyle name="RIGs input totals 2 5 36" xfId="39472" xr:uid="{00000000-0005-0000-0000-0000F5970000}"/>
    <cellStyle name="RIGs input totals 2 5 37" xfId="39473" xr:uid="{00000000-0005-0000-0000-0000F6970000}"/>
    <cellStyle name="RIGs input totals 2 5 38" xfId="39474" xr:uid="{00000000-0005-0000-0000-0000F7970000}"/>
    <cellStyle name="RIGs input totals 2 5 39" xfId="39475" xr:uid="{00000000-0005-0000-0000-0000F8970000}"/>
    <cellStyle name="RIGs input totals 2 5 4" xfId="39476" xr:uid="{00000000-0005-0000-0000-0000F9970000}"/>
    <cellStyle name="RIGs input totals 2 5 4 10" xfId="39477" xr:uid="{00000000-0005-0000-0000-0000FA970000}"/>
    <cellStyle name="RIGs input totals 2 5 4 11" xfId="39478" xr:uid="{00000000-0005-0000-0000-0000FB970000}"/>
    <cellStyle name="RIGs input totals 2 5 4 12" xfId="39479" xr:uid="{00000000-0005-0000-0000-0000FC970000}"/>
    <cellStyle name="RIGs input totals 2 5 4 13" xfId="39480" xr:uid="{00000000-0005-0000-0000-0000FD970000}"/>
    <cellStyle name="RIGs input totals 2 5 4 14" xfId="39481" xr:uid="{00000000-0005-0000-0000-0000FE970000}"/>
    <cellStyle name="RIGs input totals 2 5 4 15" xfId="39482" xr:uid="{00000000-0005-0000-0000-0000FF970000}"/>
    <cellStyle name="RIGs input totals 2 5 4 16" xfId="39483" xr:uid="{00000000-0005-0000-0000-000000980000}"/>
    <cellStyle name="RIGs input totals 2 5 4 17" xfId="39484" xr:uid="{00000000-0005-0000-0000-000001980000}"/>
    <cellStyle name="RIGs input totals 2 5 4 18" xfId="39485" xr:uid="{00000000-0005-0000-0000-000002980000}"/>
    <cellStyle name="RIGs input totals 2 5 4 19" xfId="39486" xr:uid="{00000000-0005-0000-0000-000003980000}"/>
    <cellStyle name="RIGs input totals 2 5 4 2" xfId="39487" xr:uid="{00000000-0005-0000-0000-000004980000}"/>
    <cellStyle name="RIGs input totals 2 5 4 2 10" xfId="39488" xr:uid="{00000000-0005-0000-0000-000005980000}"/>
    <cellStyle name="RIGs input totals 2 5 4 2 11" xfId="39489" xr:uid="{00000000-0005-0000-0000-000006980000}"/>
    <cellStyle name="RIGs input totals 2 5 4 2 12" xfId="39490" xr:uid="{00000000-0005-0000-0000-000007980000}"/>
    <cellStyle name="RIGs input totals 2 5 4 2 13" xfId="39491" xr:uid="{00000000-0005-0000-0000-000008980000}"/>
    <cellStyle name="RIGs input totals 2 5 4 2 2" xfId="39492" xr:uid="{00000000-0005-0000-0000-000009980000}"/>
    <cellStyle name="RIGs input totals 2 5 4 2 2 2" xfId="39493" xr:uid="{00000000-0005-0000-0000-00000A980000}"/>
    <cellStyle name="RIGs input totals 2 5 4 2 2 3" xfId="39494" xr:uid="{00000000-0005-0000-0000-00000B980000}"/>
    <cellStyle name="RIGs input totals 2 5 4 2 3" xfId="39495" xr:uid="{00000000-0005-0000-0000-00000C980000}"/>
    <cellStyle name="RIGs input totals 2 5 4 2 3 2" xfId="39496" xr:uid="{00000000-0005-0000-0000-00000D980000}"/>
    <cellStyle name="RIGs input totals 2 5 4 2 3 3" xfId="39497" xr:uid="{00000000-0005-0000-0000-00000E980000}"/>
    <cellStyle name="RIGs input totals 2 5 4 2 4" xfId="39498" xr:uid="{00000000-0005-0000-0000-00000F980000}"/>
    <cellStyle name="RIGs input totals 2 5 4 2 5" xfId="39499" xr:uid="{00000000-0005-0000-0000-000010980000}"/>
    <cellStyle name="RIGs input totals 2 5 4 2 6" xfId="39500" xr:uid="{00000000-0005-0000-0000-000011980000}"/>
    <cellStyle name="RIGs input totals 2 5 4 2 7" xfId="39501" xr:uid="{00000000-0005-0000-0000-000012980000}"/>
    <cellStyle name="RIGs input totals 2 5 4 2 8" xfId="39502" xr:uid="{00000000-0005-0000-0000-000013980000}"/>
    <cellStyle name="RIGs input totals 2 5 4 2 9" xfId="39503" xr:uid="{00000000-0005-0000-0000-000014980000}"/>
    <cellStyle name="RIGs input totals 2 5 4 20" xfId="39504" xr:uid="{00000000-0005-0000-0000-000015980000}"/>
    <cellStyle name="RIGs input totals 2 5 4 21" xfId="39505" xr:uid="{00000000-0005-0000-0000-000016980000}"/>
    <cellStyle name="RIGs input totals 2 5 4 22" xfId="39506" xr:uid="{00000000-0005-0000-0000-000017980000}"/>
    <cellStyle name="RIGs input totals 2 5 4 23" xfId="39507" xr:uid="{00000000-0005-0000-0000-000018980000}"/>
    <cellStyle name="RIGs input totals 2 5 4 24" xfId="39508" xr:uid="{00000000-0005-0000-0000-000019980000}"/>
    <cellStyle name="RIGs input totals 2 5 4 25" xfId="39509" xr:uid="{00000000-0005-0000-0000-00001A980000}"/>
    <cellStyle name="RIGs input totals 2 5 4 26" xfId="39510" xr:uid="{00000000-0005-0000-0000-00001B980000}"/>
    <cellStyle name="RIGs input totals 2 5 4 27" xfId="39511" xr:uid="{00000000-0005-0000-0000-00001C980000}"/>
    <cellStyle name="RIGs input totals 2 5 4 28" xfId="39512" xr:uid="{00000000-0005-0000-0000-00001D980000}"/>
    <cellStyle name="RIGs input totals 2 5 4 29" xfId="39513" xr:uid="{00000000-0005-0000-0000-00001E980000}"/>
    <cellStyle name="RIGs input totals 2 5 4 3" xfId="39514" xr:uid="{00000000-0005-0000-0000-00001F980000}"/>
    <cellStyle name="RIGs input totals 2 5 4 3 2" xfId="39515" xr:uid="{00000000-0005-0000-0000-000020980000}"/>
    <cellStyle name="RIGs input totals 2 5 4 3 3" xfId="39516" xr:uid="{00000000-0005-0000-0000-000021980000}"/>
    <cellStyle name="RIGs input totals 2 5 4 30" xfId="39517" xr:uid="{00000000-0005-0000-0000-000022980000}"/>
    <cellStyle name="RIGs input totals 2 5 4 31" xfId="39518" xr:uid="{00000000-0005-0000-0000-000023980000}"/>
    <cellStyle name="RIGs input totals 2 5 4 32" xfId="39519" xr:uid="{00000000-0005-0000-0000-000024980000}"/>
    <cellStyle name="RIGs input totals 2 5 4 33" xfId="39520" xr:uid="{00000000-0005-0000-0000-000025980000}"/>
    <cellStyle name="RIGs input totals 2 5 4 34" xfId="39521" xr:uid="{00000000-0005-0000-0000-000026980000}"/>
    <cellStyle name="RIGs input totals 2 5 4 4" xfId="39522" xr:uid="{00000000-0005-0000-0000-000027980000}"/>
    <cellStyle name="RIGs input totals 2 5 4 4 2" xfId="39523" xr:uid="{00000000-0005-0000-0000-000028980000}"/>
    <cellStyle name="RIGs input totals 2 5 4 4 3" xfId="39524" xr:uid="{00000000-0005-0000-0000-000029980000}"/>
    <cellStyle name="RIGs input totals 2 5 4 5" xfId="39525" xr:uid="{00000000-0005-0000-0000-00002A980000}"/>
    <cellStyle name="RIGs input totals 2 5 4 6" xfId="39526" xr:uid="{00000000-0005-0000-0000-00002B980000}"/>
    <cellStyle name="RIGs input totals 2 5 4 7" xfId="39527" xr:uid="{00000000-0005-0000-0000-00002C980000}"/>
    <cellStyle name="RIGs input totals 2 5 4 8" xfId="39528" xr:uid="{00000000-0005-0000-0000-00002D980000}"/>
    <cellStyle name="RIGs input totals 2 5 4 9" xfId="39529" xr:uid="{00000000-0005-0000-0000-00002E980000}"/>
    <cellStyle name="RIGs input totals 2 5 5" xfId="39530" xr:uid="{00000000-0005-0000-0000-00002F980000}"/>
    <cellStyle name="RIGs input totals 2 5 5 10" xfId="39531" xr:uid="{00000000-0005-0000-0000-000030980000}"/>
    <cellStyle name="RIGs input totals 2 5 5 11" xfId="39532" xr:uid="{00000000-0005-0000-0000-000031980000}"/>
    <cellStyle name="RIGs input totals 2 5 5 12" xfId="39533" xr:uid="{00000000-0005-0000-0000-000032980000}"/>
    <cellStyle name="RIGs input totals 2 5 5 13" xfId="39534" xr:uid="{00000000-0005-0000-0000-000033980000}"/>
    <cellStyle name="RIGs input totals 2 5 5 14" xfId="39535" xr:uid="{00000000-0005-0000-0000-000034980000}"/>
    <cellStyle name="RIGs input totals 2 5 5 15" xfId="39536" xr:uid="{00000000-0005-0000-0000-000035980000}"/>
    <cellStyle name="RIGs input totals 2 5 5 16" xfId="39537" xr:uid="{00000000-0005-0000-0000-000036980000}"/>
    <cellStyle name="RIGs input totals 2 5 5 17" xfId="39538" xr:uid="{00000000-0005-0000-0000-000037980000}"/>
    <cellStyle name="RIGs input totals 2 5 5 18" xfId="39539" xr:uid="{00000000-0005-0000-0000-000038980000}"/>
    <cellStyle name="RIGs input totals 2 5 5 19" xfId="39540" xr:uid="{00000000-0005-0000-0000-000039980000}"/>
    <cellStyle name="RIGs input totals 2 5 5 2" xfId="39541" xr:uid="{00000000-0005-0000-0000-00003A980000}"/>
    <cellStyle name="RIGs input totals 2 5 5 2 10" xfId="39542" xr:uid="{00000000-0005-0000-0000-00003B980000}"/>
    <cellStyle name="RIGs input totals 2 5 5 2 11" xfId="39543" xr:uid="{00000000-0005-0000-0000-00003C980000}"/>
    <cellStyle name="RIGs input totals 2 5 5 2 12" xfId="39544" xr:uid="{00000000-0005-0000-0000-00003D980000}"/>
    <cellStyle name="RIGs input totals 2 5 5 2 13" xfId="39545" xr:uid="{00000000-0005-0000-0000-00003E980000}"/>
    <cellStyle name="RIGs input totals 2 5 5 2 2" xfId="39546" xr:uid="{00000000-0005-0000-0000-00003F980000}"/>
    <cellStyle name="RIGs input totals 2 5 5 2 2 2" xfId="39547" xr:uid="{00000000-0005-0000-0000-000040980000}"/>
    <cellStyle name="RIGs input totals 2 5 5 2 2 3" xfId="39548" xr:uid="{00000000-0005-0000-0000-000041980000}"/>
    <cellStyle name="RIGs input totals 2 5 5 2 3" xfId="39549" xr:uid="{00000000-0005-0000-0000-000042980000}"/>
    <cellStyle name="RIGs input totals 2 5 5 2 3 2" xfId="39550" xr:uid="{00000000-0005-0000-0000-000043980000}"/>
    <cellStyle name="RIGs input totals 2 5 5 2 3 3" xfId="39551" xr:uid="{00000000-0005-0000-0000-000044980000}"/>
    <cellStyle name="RIGs input totals 2 5 5 2 4" xfId="39552" xr:uid="{00000000-0005-0000-0000-000045980000}"/>
    <cellStyle name="RIGs input totals 2 5 5 2 5" xfId="39553" xr:uid="{00000000-0005-0000-0000-000046980000}"/>
    <cellStyle name="RIGs input totals 2 5 5 2 6" xfId="39554" xr:uid="{00000000-0005-0000-0000-000047980000}"/>
    <cellStyle name="RIGs input totals 2 5 5 2 7" xfId="39555" xr:uid="{00000000-0005-0000-0000-000048980000}"/>
    <cellStyle name="RIGs input totals 2 5 5 2 8" xfId="39556" xr:uid="{00000000-0005-0000-0000-000049980000}"/>
    <cellStyle name="RIGs input totals 2 5 5 2 9" xfId="39557" xr:uid="{00000000-0005-0000-0000-00004A980000}"/>
    <cellStyle name="RIGs input totals 2 5 5 20" xfId="39558" xr:uid="{00000000-0005-0000-0000-00004B980000}"/>
    <cellStyle name="RIGs input totals 2 5 5 21" xfId="39559" xr:uid="{00000000-0005-0000-0000-00004C980000}"/>
    <cellStyle name="RIGs input totals 2 5 5 22" xfId="39560" xr:uid="{00000000-0005-0000-0000-00004D980000}"/>
    <cellStyle name="RIGs input totals 2 5 5 23" xfId="39561" xr:uid="{00000000-0005-0000-0000-00004E980000}"/>
    <cellStyle name="RIGs input totals 2 5 5 24" xfId="39562" xr:uid="{00000000-0005-0000-0000-00004F980000}"/>
    <cellStyle name="RIGs input totals 2 5 5 25" xfId="39563" xr:uid="{00000000-0005-0000-0000-000050980000}"/>
    <cellStyle name="RIGs input totals 2 5 5 26" xfId="39564" xr:uid="{00000000-0005-0000-0000-000051980000}"/>
    <cellStyle name="RIGs input totals 2 5 5 27" xfId="39565" xr:uid="{00000000-0005-0000-0000-000052980000}"/>
    <cellStyle name="RIGs input totals 2 5 5 28" xfId="39566" xr:uid="{00000000-0005-0000-0000-000053980000}"/>
    <cellStyle name="RIGs input totals 2 5 5 29" xfId="39567" xr:uid="{00000000-0005-0000-0000-000054980000}"/>
    <cellStyle name="RIGs input totals 2 5 5 3" xfId="39568" xr:uid="{00000000-0005-0000-0000-000055980000}"/>
    <cellStyle name="RIGs input totals 2 5 5 3 2" xfId="39569" xr:uid="{00000000-0005-0000-0000-000056980000}"/>
    <cellStyle name="RIGs input totals 2 5 5 3 3" xfId="39570" xr:uid="{00000000-0005-0000-0000-000057980000}"/>
    <cellStyle name="RIGs input totals 2 5 5 30" xfId="39571" xr:uid="{00000000-0005-0000-0000-000058980000}"/>
    <cellStyle name="RIGs input totals 2 5 5 31" xfId="39572" xr:uid="{00000000-0005-0000-0000-000059980000}"/>
    <cellStyle name="RIGs input totals 2 5 5 32" xfId="39573" xr:uid="{00000000-0005-0000-0000-00005A980000}"/>
    <cellStyle name="RIGs input totals 2 5 5 33" xfId="39574" xr:uid="{00000000-0005-0000-0000-00005B980000}"/>
    <cellStyle name="RIGs input totals 2 5 5 34" xfId="39575" xr:uid="{00000000-0005-0000-0000-00005C980000}"/>
    <cellStyle name="RIGs input totals 2 5 5 4" xfId="39576" xr:uid="{00000000-0005-0000-0000-00005D980000}"/>
    <cellStyle name="RIGs input totals 2 5 5 4 2" xfId="39577" xr:uid="{00000000-0005-0000-0000-00005E980000}"/>
    <cellStyle name="RIGs input totals 2 5 5 4 3" xfId="39578" xr:uid="{00000000-0005-0000-0000-00005F980000}"/>
    <cellStyle name="RIGs input totals 2 5 5 5" xfId="39579" xr:uid="{00000000-0005-0000-0000-000060980000}"/>
    <cellStyle name="RIGs input totals 2 5 5 6" xfId="39580" xr:uid="{00000000-0005-0000-0000-000061980000}"/>
    <cellStyle name="RIGs input totals 2 5 5 7" xfId="39581" xr:uid="{00000000-0005-0000-0000-000062980000}"/>
    <cellStyle name="RIGs input totals 2 5 5 8" xfId="39582" xr:uid="{00000000-0005-0000-0000-000063980000}"/>
    <cellStyle name="RIGs input totals 2 5 5 9" xfId="39583" xr:uid="{00000000-0005-0000-0000-000064980000}"/>
    <cellStyle name="RIGs input totals 2 5 6" xfId="39584" xr:uid="{00000000-0005-0000-0000-000065980000}"/>
    <cellStyle name="RIGs input totals 2 5 6 10" xfId="39585" xr:uid="{00000000-0005-0000-0000-000066980000}"/>
    <cellStyle name="RIGs input totals 2 5 6 11" xfId="39586" xr:uid="{00000000-0005-0000-0000-000067980000}"/>
    <cellStyle name="RIGs input totals 2 5 6 12" xfId="39587" xr:uid="{00000000-0005-0000-0000-000068980000}"/>
    <cellStyle name="RIGs input totals 2 5 6 13" xfId="39588" xr:uid="{00000000-0005-0000-0000-000069980000}"/>
    <cellStyle name="RIGs input totals 2 5 6 2" xfId="39589" xr:uid="{00000000-0005-0000-0000-00006A980000}"/>
    <cellStyle name="RIGs input totals 2 5 6 2 2" xfId="39590" xr:uid="{00000000-0005-0000-0000-00006B980000}"/>
    <cellStyle name="RIGs input totals 2 5 6 2 3" xfId="39591" xr:uid="{00000000-0005-0000-0000-00006C980000}"/>
    <cellStyle name="RIGs input totals 2 5 6 3" xfId="39592" xr:uid="{00000000-0005-0000-0000-00006D980000}"/>
    <cellStyle name="RIGs input totals 2 5 6 3 2" xfId="39593" xr:uid="{00000000-0005-0000-0000-00006E980000}"/>
    <cellStyle name="RIGs input totals 2 5 6 3 3" xfId="39594" xr:uid="{00000000-0005-0000-0000-00006F980000}"/>
    <cellStyle name="RIGs input totals 2 5 6 4" xfId="39595" xr:uid="{00000000-0005-0000-0000-000070980000}"/>
    <cellStyle name="RIGs input totals 2 5 6 5" xfId="39596" xr:uid="{00000000-0005-0000-0000-000071980000}"/>
    <cellStyle name="RIGs input totals 2 5 6 6" xfId="39597" xr:uid="{00000000-0005-0000-0000-000072980000}"/>
    <cellStyle name="RIGs input totals 2 5 6 7" xfId="39598" xr:uid="{00000000-0005-0000-0000-000073980000}"/>
    <cellStyle name="RIGs input totals 2 5 6 8" xfId="39599" xr:uid="{00000000-0005-0000-0000-000074980000}"/>
    <cellStyle name="RIGs input totals 2 5 6 9" xfId="39600" xr:uid="{00000000-0005-0000-0000-000075980000}"/>
    <cellStyle name="RIGs input totals 2 5 7" xfId="39601" xr:uid="{00000000-0005-0000-0000-000076980000}"/>
    <cellStyle name="RIGs input totals 2 5 7 2" xfId="39602" xr:uid="{00000000-0005-0000-0000-000077980000}"/>
    <cellStyle name="RIGs input totals 2 5 7 2 2" xfId="39603" xr:uid="{00000000-0005-0000-0000-000078980000}"/>
    <cellStyle name="RIGs input totals 2 5 7 2 3" xfId="39604" xr:uid="{00000000-0005-0000-0000-000079980000}"/>
    <cellStyle name="RIGs input totals 2 5 7 3" xfId="39605" xr:uid="{00000000-0005-0000-0000-00007A980000}"/>
    <cellStyle name="RIGs input totals 2 5 7 3 2" xfId="39606" xr:uid="{00000000-0005-0000-0000-00007B980000}"/>
    <cellStyle name="RIGs input totals 2 5 7 4" xfId="39607" xr:uid="{00000000-0005-0000-0000-00007C980000}"/>
    <cellStyle name="RIGs input totals 2 5 8" xfId="39608" xr:uid="{00000000-0005-0000-0000-00007D980000}"/>
    <cellStyle name="RIGs input totals 2 5 8 2" xfId="39609" xr:uid="{00000000-0005-0000-0000-00007E980000}"/>
    <cellStyle name="RIGs input totals 2 5 9" xfId="39610" xr:uid="{00000000-0005-0000-0000-00007F980000}"/>
    <cellStyle name="RIGs input totals 2 5 9 2" xfId="39611" xr:uid="{00000000-0005-0000-0000-000080980000}"/>
    <cellStyle name="RIGs input totals 2 5_4 28 1_Asst_Health_Crit_AllTO_RIIO_20110714pm" xfId="39612" xr:uid="{00000000-0005-0000-0000-000081980000}"/>
    <cellStyle name="RIGs input totals 2 6" xfId="39613" xr:uid="{00000000-0005-0000-0000-000082980000}"/>
    <cellStyle name="RIGs input totals 2 6 10" xfId="39614" xr:uid="{00000000-0005-0000-0000-000083980000}"/>
    <cellStyle name="RIGs input totals 2 6 11" xfId="39615" xr:uid="{00000000-0005-0000-0000-000084980000}"/>
    <cellStyle name="RIGs input totals 2 6 12" xfId="39616" xr:uid="{00000000-0005-0000-0000-000085980000}"/>
    <cellStyle name="RIGs input totals 2 6 13" xfId="39617" xr:uid="{00000000-0005-0000-0000-000086980000}"/>
    <cellStyle name="RIGs input totals 2 6 14" xfId="39618" xr:uid="{00000000-0005-0000-0000-000087980000}"/>
    <cellStyle name="RIGs input totals 2 6 15" xfId="39619" xr:uid="{00000000-0005-0000-0000-000088980000}"/>
    <cellStyle name="RIGs input totals 2 6 16" xfId="39620" xr:uid="{00000000-0005-0000-0000-000089980000}"/>
    <cellStyle name="RIGs input totals 2 6 17" xfId="39621" xr:uid="{00000000-0005-0000-0000-00008A980000}"/>
    <cellStyle name="RIGs input totals 2 6 18" xfId="39622" xr:uid="{00000000-0005-0000-0000-00008B980000}"/>
    <cellStyle name="RIGs input totals 2 6 19" xfId="39623" xr:uid="{00000000-0005-0000-0000-00008C980000}"/>
    <cellStyle name="RIGs input totals 2 6 2" xfId="39624" xr:uid="{00000000-0005-0000-0000-00008D980000}"/>
    <cellStyle name="RIGs input totals 2 6 2 10" xfId="39625" xr:uid="{00000000-0005-0000-0000-00008E980000}"/>
    <cellStyle name="RIGs input totals 2 6 2 11" xfId="39626" xr:uid="{00000000-0005-0000-0000-00008F980000}"/>
    <cellStyle name="RIGs input totals 2 6 2 12" xfId="39627" xr:uid="{00000000-0005-0000-0000-000090980000}"/>
    <cellStyle name="RIGs input totals 2 6 2 13" xfId="39628" xr:uid="{00000000-0005-0000-0000-000091980000}"/>
    <cellStyle name="RIGs input totals 2 6 2 14" xfId="39629" xr:uid="{00000000-0005-0000-0000-000092980000}"/>
    <cellStyle name="RIGs input totals 2 6 2 15" xfId="39630" xr:uid="{00000000-0005-0000-0000-000093980000}"/>
    <cellStyle name="RIGs input totals 2 6 2 16" xfId="39631" xr:uid="{00000000-0005-0000-0000-000094980000}"/>
    <cellStyle name="RIGs input totals 2 6 2 17" xfId="39632" xr:uid="{00000000-0005-0000-0000-000095980000}"/>
    <cellStyle name="RIGs input totals 2 6 2 18" xfId="39633" xr:uid="{00000000-0005-0000-0000-000096980000}"/>
    <cellStyle name="RIGs input totals 2 6 2 19" xfId="39634" xr:uid="{00000000-0005-0000-0000-000097980000}"/>
    <cellStyle name="RIGs input totals 2 6 2 2" xfId="39635" xr:uid="{00000000-0005-0000-0000-000098980000}"/>
    <cellStyle name="RIGs input totals 2 6 2 2 10" xfId="39636" xr:uid="{00000000-0005-0000-0000-000099980000}"/>
    <cellStyle name="RIGs input totals 2 6 2 2 11" xfId="39637" xr:uid="{00000000-0005-0000-0000-00009A980000}"/>
    <cellStyle name="RIGs input totals 2 6 2 2 12" xfId="39638" xr:uid="{00000000-0005-0000-0000-00009B980000}"/>
    <cellStyle name="RIGs input totals 2 6 2 2 13" xfId="39639" xr:uid="{00000000-0005-0000-0000-00009C980000}"/>
    <cellStyle name="RIGs input totals 2 6 2 2 2" xfId="39640" xr:uid="{00000000-0005-0000-0000-00009D980000}"/>
    <cellStyle name="RIGs input totals 2 6 2 2 2 2" xfId="39641" xr:uid="{00000000-0005-0000-0000-00009E980000}"/>
    <cellStyle name="RIGs input totals 2 6 2 2 2 3" xfId="39642" xr:uid="{00000000-0005-0000-0000-00009F980000}"/>
    <cellStyle name="RIGs input totals 2 6 2 2 3" xfId="39643" xr:uid="{00000000-0005-0000-0000-0000A0980000}"/>
    <cellStyle name="RIGs input totals 2 6 2 2 3 2" xfId="39644" xr:uid="{00000000-0005-0000-0000-0000A1980000}"/>
    <cellStyle name="RIGs input totals 2 6 2 2 3 3" xfId="39645" xr:uid="{00000000-0005-0000-0000-0000A2980000}"/>
    <cellStyle name="RIGs input totals 2 6 2 2 4" xfId="39646" xr:uid="{00000000-0005-0000-0000-0000A3980000}"/>
    <cellStyle name="RIGs input totals 2 6 2 2 5" xfId="39647" xr:uid="{00000000-0005-0000-0000-0000A4980000}"/>
    <cellStyle name="RIGs input totals 2 6 2 2 6" xfId="39648" xr:uid="{00000000-0005-0000-0000-0000A5980000}"/>
    <cellStyle name="RIGs input totals 2 6 2 2 7" xfId="39649" xr:uid="{00000000-0005-0000-0000-0000A6980000}"/>
    <cellStyle name="RIGs input totals 2 6 2 2 8" xfId="39650" xr:uid="{00000000-0005-0000-0000-0000A7980000}"/>
    <cellStyle name="RIGs input totals 2 6 2 2 9" xfId="39651" xr:uid="{00000000-0005-0000-0000-0000A8980000}"/>
    <cellStyle name="RIGs input totals 2 6 2 20" xfId="39652" xr:uid="{00000000-0005-0000-0000-0000A9980000}"/>
    <cellStyle name="RIGs input totals 2 6 2 21" xfId="39653" xr:uid="{00000000-0005-0000-0000-0000AA980000}"/>
    <cellStyle name="RIGs input totals 2 6 2 22" xfId="39654" xr:uid="{00000000-0005-0000-0000-0000AB980000}"/>
    <cellStyle name="RIGs input totals 2 6 2 23" xfId="39655" xr:uid="{00000000-0005-0000-0000-0000AC980000}"/>
    <cellStyle name="RIGs input totals 2 6 2 24" xfId="39656" xr:uid="{00000000-0005-0000-0000-0000AD980000}"/>
    <cellStyle name="RIGs input totals 2 6 2 25" xfId="39657" xr:uid="{00000000-0005-0000-0000-0000AE980000}"/>
    <cellStyle name="RIGs input totals 2 6 2 26" xfId="39658" xr:uid="{00000000-0005-0000-0000-0000AF980000}"/>
    <cellStyle name="RIGs input totals 2 6 2 27" xfId="39659" xr:uid="{00000000-0005-0000-0000-0000B0980000}"/>
    <cellStyle name="RIGs input totals 2 6 2 28" xfId="39660" xr:uid="{00000000-0005-0000-0000-0000B1980000}"/>
    <cellStyle name="RIGs input totals 2 6 2 29" xfId="39661" xr:uid="{00000000-0005-0000-0000-0000B2980000}"/>
    <cellStyle name="RIGs input totals 2 6 2 3" xfId="39662" xr:uid="{00000000-0005-0000-0000-0000B3980000}"/>
    <cellStyle name="RIGs input totals 2 6 2 3 2" xfId="39663" xr:uid="{00000000-0005-0000-0000-0000B4980000}"/>
    <cellStyle name="RIGs input totals 2 6 2 3 3" xfId="39664" xr:uid="{00000000-0005-0000-0000-0000B5980000}"/>
    <cellStyle name="RIGs input totals 2 6 2 30" xfId="39665" xr:uid="{00000000-0005-0000-0000-0000B6980000}"/>
    <cellStyle name="RIGs input totals 2 6 2 31" xfId="39666" xr:uid="{00000000-0005-0000-0000-0000B7980000}"/>
    <cellStyle name="RIGs input totals 2 6 2 32" xfId="39667" xr:uid="{00000000-0005-0000-0000-0000B8980000}"/>
    <cellStyle name="RIGs input totals 2 6 2 33" xfId="39668" xr:uid="{00000000-0005-0000-0000-0000B9980000}"/>
    <cellStyle name="RIGs input totals 2 6 2 34" xfId="39669" xr:uid="{00000000-0005-0000-0000-0000BA980000}"/>
    <cellStyle name="RIGs input totals 2 6 2 4" xfId="39670" xr:uid="{00000000-0005-0000-0000-0000BB980000}"/>
    <cellStyle name="RIGs input totals 2 6 2 4 2" xfId="39671" xr:uid="{00000000-0005-0000-0000-0000BC980000}"/>
    <cellStyle name="RIGs input totals 2 6 2 4 3" xfId="39672" xr:uid="{00000000-0005-0000-0000-0000BD980000}"/>
    <cellStyle name="RIGs input totals 2 6 2 5" xfId="39673" xr:uid="{00000000-0005-0000-0000-0000BE980000}"/>
    <cellStyle name="RIGs input totals 2 6 2 6" xfId="39674" xr:uid="{00000000-0005-0000-0000-0000BF980000}"/>
    <cellStyle name="RIGs input totals 2 6 2 7" xfId="39675" xr:uid="{00000000-0005-0000-0000-0000C0980000}"/>
    <cellStyle name="RIGs input totals 2 6 2 8" xfId="39676" xr:uid="{00000000-0005-0000-0000-0000C1980000}"/>
    <cellStyle name="RIGs input totals 2 6 2 9" xfId="39677" xr:uid="{00000000-0005-0000-0000-0000C2980000}"/>
    <cellStyle name="RIGs input totals 2 6 20" xfId="39678" xr:uid="{00000000-0005-0000-0000-0000C3980000}"/>
    <cellStyle name="RIGs input totals 2 6 21" xfId="39679" xr:uid="{00000000-0005-0000-0000-0000C4980000}"/>
    <cellStyle name="RIGs input totals 2 6 22" xfId="39680" xr:uid="{00000000-0005-0000-0000-0000C5980000}"/>
    <cellStyle name="RIGs input totals 2 6 23" xfId="39681" xr:uid="{00000000-0005-0000-0000-0000C6980000}"/>
    <cellStyle name="RIGs input totals 2 6 24" xfId="39682" xr:uid="{00000000-0005-0000-0000-0000C7980000}"/>
    <cellStyle name="RIGs input totals 2 6 25" xfId="39683" xr:uid="{00000000-0005-0000-0000-0000C8980000}"/>
    <cellStyle name="RIGs input totals 2 6 26" xfId="39684" xr:uid="{00000000-0005-0000-0000-0000C9980000}"/>
    <cellStyle name="RIGs input totals 2 6 27" xfId="39685" xr:uid="{00000000-0005-0000-0000-0000CA980000}"/>
    <cellStyle name="RIGs input totals 2 6 28" xfId="39686" xr:uid="{00000000-0005-0000-0000-0000CB980000}"/>
    <cellStyle name="RIGs input totals 2 6 29" xfId="39687" xr:uid="{00000000-0005-0000-0000-0000CC980000}"/>
    <cellStyle name="RIGs input totals 2 6 3" xfId="39688" xr:uid="{00000000-0005-0000-0000-0000CD980000}"/>
    <cellStyle name="RIGs input totals 2 6 3 10" xfId="39689" xr:uid="{00000000-0005-0000-0000-0000CE980000}"/>
    <cellStyle name="RIGs input totals 2 6 3 11" xfId="39690" xr:uid="{00000000-0005-0000-0000-0000CF980000}"/>
    <cellStyle name="RIGs input totals 2 6 3 12" xfId="39691" xr:uid="{00000000-0005-0000-0000-0000D0980000}"/>
    <cellStyle name="RIGs input totals 2 6 3 13" xfId="39692" xr:uid="{00000000-0005-0000-0000-0000D1980000}"/>
    <cellStyle name="RIGs input totals 2 6 3 2" xfId="39693" xr:uid="{00000000-0005-0000-0000-0000D2980000}"/>
    <cellStyle name="RIGs input totals 2 6 3 2 2" xfId="39694" xr:uid="{00000000-0005-0000-0000-0000D3980000}"/>
    <cellStyle name="RIGs input totals 2 6 3 2 3" xfId="39695" xr:uid="{00000000-0005-0000-0000-0000D4980000}"/>
    <cellStyle name="RIGs input totals 2 6 3 3" xfId="39696" xr:uid="{00000000-0005-0000-0000-0000D5980000}"/>
    <cellStyle name="RIGs input totals 2 6 3 3 2" xfId="39697" xr:uid="{00000000-0005-0000-0000-0000D6980000}"/>
    <cellStyle name="RIGs input totals 2 6 3 3 3" xfId="39698" xr:uid="{00000000-0005-0000-0000-0000D7980000}"/>
    <cellStyle name="RIGs input totals 2 6 3 4" xfId="39699" xr:uid="{00000000-0005-0000-0000-0000D8980000}"/>
    <cellStyle name="RIGs input totals 2 6 3 5" xfId="39700" xr:uid="{00000000-0005-0000-0000-0000D9980000}"/>
    <cellStyle name="RIGs input totals 2 6 3 6" xfId="39701" xr:uid="{00000000-0005-0000-0000-0000DA980000}"/>
    <cellStyle name="RIGs input totals 2 6 3 7" xfId="39702" xr:uid="{00000000-0005-0000-0000-0000DB980000}"/>
    <cellStyle name="RIGs input totals 2 6 3 8" xfId="39703" xr:uid="{00000000-0005-0000-0000-0000DC980000}"/>
    <cellStyle name="RIGs input totals 2 6 3 9" xfId="39704" xr:uid="{00000000-0005-0000-0000-0000DD980000}"/>
    <cellStyle name="RIGs input totals 2 6 30" xfId="39705" xr:uid="{00000000-0005-0000-0000-0000DE980000}"/>
    <cellStyle name="RIGs input totals 2 6 31" xfId="39706" xr:uid="{00000000-0005-0000-0000-0000DF980000}"/>
    <cellStyle name="RIGs input totals 2 6 32" xfId="39707" xr:uid="{00000000-0005-0000-0000-0000E0980000}"/>
    <cellStyle name="RIGs input totals 2 6 33" xfId="39708" xr:uid="{00000000-0005-0000-0000-0000E1980000}"/>
    <cellStyle name="RIGs input totals 2 6 34" xfId="39709" xr:uid="{00000000-0005-0000-0000-0000E2980000}"/>
    <cellStyle name="RIGs input totals 2 6 35" xfId="39710" xr:uid="{00000000-0005-0000-0000-0000E3980000}"/>
    <cellStyle name="RIGs input totals 2 6 4" xfId="39711" xr:uid="{00000000-0005-0000-0000-0000E4980000}"/>
    <cellStyle name="RIGs input totals 2 6 4 2" xfId="39712" xr:uid="{00000000-0005-0000-0000-0000E5980000}"/>
    <cellStyle name="RIGs input totals 2 6 4 3" xfId="39713" xr:uid="{00000000-0005-0000-0000-0000E6980000}"/>
    <cellStyle name="RIGs input totals 2 6 5" xfId="39714" xr:uid="{00000000-0005-0000-0000-0000E7980000}"/>
    <cellStyle name="RIGs input totals 2 6 5 2" xfId="39715" xr:uid="{00000000-0005-0000-0000-0000E8980000}"/>
    <cellStyle name="RIGs input totals 2 6 5 3" xfId="39716" xr:uid="{00000000-0005-0000-0000-0000E9980000}"/>
    <cellStyle name="RIGs input totals 2 6 6" xfId="39717" xr:uid="{00000000-0005-0000-0000-0000EA980000}"/>
    <cellStyle name="RIGs input totals 2 6 7" xfId="39718" xr:uid="{00000000-0005-0000-0000-0000EB980000}"/>
    <cellStyle name="RIGs input totals 2 6 8" xfId="39719" xr:uid="{00000000-0005-0000-0000-0000EC980000}"/>
    <cellStyle name="RIGs input totals 2 6 9" xfId="39720" xr:uid="{00000000-0005-0000-0000-0000ED980000}"/>
    <cellStyle name="RIGs input totals 2 6_4 28 1_Asst_Health_Crit_AllTO_RIIO_20110714pm" xfId="39721" xr:uid="{00000000-0005-0000-0000-0000EE980000}"/>
    <cellStyle name="RIGs input totals 2 7" xfId="39722" xr:uid="{00000000-0005-0000-0000-0000EF980000}"/>
    <cellStyle name="RIGs input totals 2 7 10" xfId="39723" xr:uid="{00000000-0005-0000-0000-0000F0980000}"/>
    <cellStyle name="RIGs input totals 2 7 11" xfId="39724" xr:uid="{00000000-0005-0000-0000-0000F1980000}"/>
    <cellStyle name="RIGs input totals 2 7 12" xfId="39725" xr:uid="{00000000-0005-0000-0000-0000F2980000}"/>
    <cellStyle name="RIGs input totals 2 7 13" xfId="39726" xr:uid="{00000000-0005-0000-0000-0000F3980000}"/>
    <cellStyle name="RIGs input totals 2 7 14" xfId="39727" xr:uid="{00000000-0005-0000-0000-0000F4980000}"/>
    <cellStyle name="RIGs input totals 2 7 15" xfId="39728" xr:uid="{00000000-0005-0000-0000-0000F5980000}"/>
    <cellStyle name="RIGs input totals 2 7 16" xfId="39729" xr:uid="{00000000-0005-0000-0000-0000F6980000}"/>
    <cellStyle name="RIGs input totals 2 7 17" xfId="39730" xr:uid="{00000000-0005-0000-0000-0000F7980000}"/>
    <cellStyle name="RIGs input totals 2 7 18" xfId="39731" xr:uid="{00000000-0005-0000-0000-0000F8980000}"/>
    <cellStyle name="RIGs input totals 2 7 19" xfId="39732" xr:uid="{00000000-0005-0000-0000-0000F9980000}"/>
    <cellStyle name="RIGs input totals 2 7 2" xfId="39733" xr:uid="{00000000-0005-0000-0000-0000FA980000}"/>
    <cellStyle name="RIGs input totals 2 7 2 10" xfId="39734" xr:uid="{00000000-0005-0000-0000-0000FB980000}"/>
    <cellStyle name="RIGs input totals 2 7 2 11" xfId="39735" xr:uid="{00000000-0005-0000-0000-0000FC980000}"/>
    <cellStyle name="RIGs input totals 2 7 2 12" xfId="39736" xr:uid="{00000000-0005-0000-0000-0000FD980000}"/>
    <cellStyle name="RIGs input totals 2 7 2 13" xfId="39737" xr:uid="{00000000-0005-0000-0000-0000FE980000}"/>
    <cellStyle name="RIGs input totals 2 7 2 2" xfId="39738" xr:uid="{00000000-0005-0000-0000-0000FF980000}"/>
    <cellStyle name="RIGs input totals 2 7 2 2 2" xfId="39739" xr:uid="{00000000-0005-0000-0000-000000990000}"/>
    <cellStyle name="RIGs input totals 2 7 2 2 3" xfId="39740" xr:uid="{00000000-0005-0000-0000-000001990000}"/>
    <cellStyle name="RIGs input totals 2 7 2 3" xfId="39741" xr:uid="{00000000-0005-0000-0000-000002990000}"/>
    <cellStyle name="RIGs input totals 2 7 2 3 2" xfId="39742" xr:uid="{00000000-0005-0000-0000-000003990000}"/>
    <cellStyle name="RIGs input totals 2 7 2 3 3" xfId="39743" xr:uid="{00000000-0005-0000-0000-000004990000}"/>
    <cellStyle name="RIGs input totals 2 7 2 4" xfId="39744" xr:uid="{00000000-0005-0000-0000-000005990000}"/>
    <cellStyle name="RIGs input totals 2 7 2 5" xfId="39745" xr:uid="{00000000-0005-0000-0000-000006990000}"/>
    <cellStyle name="RIGs input totals 2 7 2 6" xfId="39746" xr:uid="{00000000-0005-0000-0000-000007990000}"/>
    <cellStyle name="RIGs input totals 2 7 2 7" xfId="39747" xr:uid="{00000000-0005-0000-0000-000008990000}"/>
    <cellStyle name="RIGs input totals 2 7 2 8" xfId="39748" xr:uid="{00000000-0005-0000-0000-000009990000}"/>
    <cellStyle name="RIGs input totals 2 7 2 9" xfId="39749" xr:uid="{00000000-0005-0000-0000-00000A990000}"/>
    <cellStyle name="RIGs input totals 2 7 20" xfId="39750" xr:uid="{00000000-0005-0000-0000-00000B990000}"/>
    <cellStyle name="RIGs input totals 2 7 21" xfId="39751" xr:uid="{00000000-0005-0000-0000-00000C990000}"/>
    <cellStyle name="RIGs input totals 2 7 22" xfId="39752" xr:uid="{00000000-0005-0000-0000-00000D990000}"/>
    <cellStyle name="RIGs input totals 2 7 23" xfId="39753" xr:uid="{00000000-0005-0000-0000-00000E990000}"/>
    <cellStyle name="RIGs input totals 2 7 24" xfId="39754" xr:uid="{00000000-0005-0000-0000-00000F990000}"/>
    <cellStyle name="RIGs input totals 2 7 25" xfId="39755" xr:uid="{00000000-0005-0000-0000-000010990000}"/>
    <cellStyle name="RIGs input totals 2 7 26" xfId="39756" xr:uid="{00000000-0005-0000-0000-000011990000}"/>
    <cellStyle name="RIGs input totals 2 7 27" xfId="39757" xr:uid="{00000000-0005-0000-0000-000012990000}"/>
    <cellStyle name="RIGs input totals 2 7 28" xfId="39758" xr:uid="{00000000-0005-0000-0000-000013990000}"/>
    <cellStyle name="RIGs input totals 2 7 29" xfId="39759" xr:uid="{00000000-0005-0000-0000-000014990000}"/>
    <cellStyle name="RIGs input totals 2 7 3" xfId="39760" xr:uid="{00000000-0005-0000-0000-000015990000}"/>
    <cellStyle name="RIGs input totals 2 7 3 2" xfId="39761" xr:uid="{00000000-0005-0000-0000-000016990000}"/>
    <cellStyle name="RIGs input totals 2 7 3 3" xfId="39762" xr:uid="{00000000-0005-0000-0000-000017990000}"/>
    <cellStyle name="RIGs input totals 2 7 30" xfId="39763" xr:uid="{00000000-0005-0000-0000-000018990000}"/>
    <cellStyle name="RIGs input totals 2 7 31" xfId="39764" xr:uid="{00000000-0005-0000-0000-000019990000}"/>
    <cellStyle name="RIGs input totals 2 7 32" xfId="39765" xr:uid="{00000000-0005-0000-0000-00001A990000}"/>
    <cellStyle name="RIGs input totals 2 7 33" xfId="39766" xr:uid="{00000000-0005-0000-0000-00001B990000}"/>
    <cellStyle name="RIGs input totals 2 7 34" xfId="39767" xr:uid="{00000000-0005-0000-0000-00001C990000}"/>
    <cellStyle name="RIGs input totals 2 7 4" xfId="39768" xr:uid="{00000000-0005-0000-0000-00001D990000}"/>
    <cellStyle name="RIGs input totals 2 7 4 2" xfId="39769" xr:uid="{00000000-0005-0000-0000-00001E990000}"/>
    <cellStyle name="RIGs input totals 2 7 4 3" xfId="39770" xr:uid="{00000000-0005-0000-0000-00001F990000}"/>
    <cellStyle name="RIGs input totals 2 7 5" xfId="39771" xr:uid="{00000000-0005-0000-0000-000020990000}"/>
    <cellStyle name="RIGs input totals 2 7 6" xfId="39772" xr:uid="{00000000-0005-0000-0000-000021990000}"/>
    <cellStyle name="RIGs input totals 2 7 7" xfId="39773" xr:uid="{00000000-0005-0000-0000-000022990000}"/>
    <cellStyle name="RIGs input totals 2 7 8" xfId="39774" xr:uid="{00000000-0005-0000-0000-000023990000}"/>
    <cellStyle name="RIGs input totals 2 7 9" xfId="39775" xr:uid="{00000000-0005-0000-0000-000024990000}"/>
    <cellStyle name="RIGs input totals 2 8" xfId="39776" xr:uid="{00000000-0005-0000-0000-000025990000}"/>
    <cellStyle name="RIGs input totals 2 8 10" xfId="39777" xr:uid="{00000000-0005-0000-0000-000026990000}"/>
    <cellStyle name="RIGs input totals 2 8 11" xfId="39778" xr:uid="{00000000-0005-0000-0000-000027990000}"/>
    <cellStyle name="RIGs input totals 2 8 12" xfId="39779" xr:uid="{00000000-0005-0000-0000-000028990000}"/>
    <cellStyle name="RIGs input totals 2 8 13" xfId="39780" xr:uid="{00000000-0005-0000-0000-000029990000}"/>
    <cellStyle name="RIGs input totals 2 8 14" xfId="39781" xr:uid="{00000000-0005-0000-0000-00002A990000}"/>
    <cellStyle name="RIGs input totals 2 8 15" xfId="39782" xr:uid="{00000000-0005-0000-0000-00002B990000}"/>
    <cellStyle name="RIGs input totals 2 8 16" xfId="39783" xr:uid="{00000000-0005-0000-0000-00002C990000}"/>
    <cellStyle name="RIGs input totals 2 8 17" xfId="39784" xr:uid="{00000000-0005-0000-0000-00002D990000}"/>
    <cellStyle name="RIGs input totals 2 8 18" xfId="39785" xr:uid="{00000000-0005-0000-0000-00002E990000}"/>
    <cellStyle name="RIGs input totals 2 8 19" xfId="39786" xr:uid="{00000000-0005-0000-0000-00002F990000}"/>
    <cellStyle name="RIGs input totals 2 8 2" xfId="39787" xr:uid="{00000000-0005-0000-0000-000030990000}"/>
    <cellStyle name="RIGs input totals 2 8 2 10" xfId="39788" xr:uid="{00000000-0005-0000-0000-000031990000}"/>
    <cellStyle name="RIGs input totals 2 8 2 11" xfId="39789" xr:uid="{00000000-0005-0000-0000-000032990000}"/>
    <cellStyle name="RIGs input totals 2 8 2 12" xfId="39790" xr:uid="{00000000-0005-0000-0000-000033990000}"/>
    <cellStyle name="RIGs input totals 2 8 2 13" xfId="39791" xr:uid="{00000000-0005-0000-0000-000034990000}"/>
    <cellStyle name="RIGs input totals 2 8 2 2" xfId="39792" xr:uid="{00000000-0005-0000-0000-000035990000}"/>
    <cellStyle name="RIGs input totals 2 8 2 2 2" xfId="39793" xr:uid="{00000000-0005-0000-0000-000036990000}"/>
    <cellStyle name="RIGs input totals 2 8 2 2 3" xfId="39794" xr:uid="{00000000-0005-0000-0000-000037990000}"/>
    <cellStyle name="RIGs input totals 2 8 2 3" xfId="39795" xr:uid="{00000000-0005-0000-0000-000038990000}"/>
    <cellStyle name="RIGs input totals 2 8 2 3 2" xfId="39796" xr:uid="{00000000-0005-0000-0000-000039990000}"/>
    <cellStyle name="RIGs input totals 2 8 2 3 3" xfId="39797" xr:uid="{00000000-0005-0000-0000-00003A990000}"/>
    <cellStyle name="RIGs input totals 2 8 2 4" xfId="39798" xr:uid="{00000000-0005-0000-0000-00003B990000}"/>
    <cellStyle name="RIGs input totals 2 8 2 5" xfId="39799" xr:uid="{00000000-0005-0000-0000-00003C990000}"/>
    <cellStyle name="RIGs input totals 2 8 2 6" xfId="39800" xr:uid="{00000000-0005-0000-0000-00003D990000}"/>
    <cellStyle name="RIGs input totals 2 8 2 7" xfId="39801" xr:uid="{00000000-0005-0000-0000-00003E990000}"/>
    <cellStyle name="RIGs input totals 2 8 2 8" xfId="39802" xr:uid="{00000000-0005-0000-0000-00003F990000}"/>
    <cellStyle name="RIGs input totals 2 8 2 9" xfId="39803" xr:uid="{00000000-0005-0000-0000-000040990000}"/>
    <cellStyle name="RIGs input totals 2 8 20" xfId="39804" xr:uid="{00000000-0005-0000-0000-000041990000}"/>
    <cellStyle name="RIGs input totals 2 8 21" xfId="39805" xr:uid="{00000000-0005-0000-0000-000042990000}"/>
    <cellStyle name="RIGs input totals 2 8 22" xfId="39806" xr:uid="{00000000-0005-0000-0000-000043990000}"/>
    <cellStyle name="RIGs input totals 2 8 23" xfId="39807" xr:uid="{00000000-0005-0000-0000-000044990000}"/>
    <cellStyle name="RIGs input totals 2 8 24" xfId="39808" xr:uid="{00000000-0005-0000-0000-000045990000}"/>
    <cellStyle name="RIGs input totals 2 8 25" xfId="39809" xr:uid="{00000000-0005-0000-0000-000046990000}"/>
    <cellStyle name="RIGs input totals 2 8 26" xfId="39810" xr:uid="{00000000-0005-0000-0000-000047990000}"/>
    <cellStyle name="RIGs input totals 2 8 27" xfId="39811" xr:uid="{00000000-0005-0000-0000-000048990000}"/>
    <cellStyle name="RIGs input totals 2 8 28" xfId="39812" xr:uid="{00000000-0005-0000-0000-000049990000}"/>
    <cellStyle name="RIGs input totals 2 8 29" xfId="39813" xr:uid="{00000000-0005-0000-0000-00004A990000}"/>
    <cellStyle name="RIGs input totals 2 8 3" xfId="39814" xr:uid="{00000000-0005-0000-0000-00004B990000}"/>
    <cellStyle name="RIGs input totals 2 8 3 2" xfId="39815" xr:uid="{00000000-0005-0000-0000-00004C990000}"/>
    <cellStyle name="RIGs input totals 2 8 3 3" xfId="39816" xr:uid="{00000000-0005-0000-0000-00004D990000}"/>
    <cellStyle name="RIGs input totals 2 8 30" xfId="39817" xr:uid="{00000000-0005-0000-0000-00004E990000}"/>
    <cellStyle name="RIGs input totals 2 8 31" xfId="39818" xr:uid="{00000000-0005-0000-0000-00004F990000}"/>
    <cellStyle name="RIGs input totals 2 8 32" xfId="39819" xr:uid="{00000000-0005-0000-0000-000050990000}"/>
    <cellStyle name="RIGs input totals 2 8 33" xfId="39820" xr:uid="{00000000-0005-0000-0000-000051990000}"/>
    <cellStyle name="RIGs input totals 2 8 34" xfId="39821" xr:uid="{00000000-0005-0000-0000-000052990000}"/>
    <cellStyle name="RIGs input totals 2 8 4" xfId="39822" xr:uid="{00000000-0005-0000-0000-000053990000}"/>
    <cellStyle name="RIGs input totals 2 8 4 2" xfId="39823" xr:uid="{00000000-0005-0000-0000-000054990000}"/>
    <cellStyle name="RIGs input totals 2 8 4 3" xfId="39824" xr:uid="{00000000-0005-0000-0000-000055990000}"/>
    <cellStyle name="RIGs input totals 2 8 5" xfId="39825" xr:uid="{00000000-0005-0000-0000-000056990000}"/>
    <cellStyle name="RIGs input totals 2 8 6" xfId="39826" xr:uid="{00000000-0005-0000-0000-000057990000}"/>
    <cellStyle name="RIGs input totals 2 8 7" xfId="39827" xr:uid="{00000000-0005-0000-0000-000058990000}"/>
    <cellStyle name="RIGs input totals 2 8 8" xfId="39828" xr:uid="{00000000-0005-0000-0000-000059990000}"/>
    <cellStyle name="RIGs input totals 2 8 9" xfId="39829" xr:uid="{00000000-0005-0000-0000-00005A990000}"/>
    <cellStyle name="RIGs input totals 2 9" xfId="39830" xr:uid="{00000000-0005-0000-0000-00005B990000}"/>
    <cellStyle name="RIGs input totals 2 9 10" xfId="39831" xr:uid="{00000000-0005-0000-0000-00005C990000}"/>
    <cellStyle name="RIGs input totals 2 9 11" xfId="39832" xr:uid="{00000000-0005-0000-0000-00005D990000}"/>
    <cellStyle name="RIGs input totals 2 9 12" xfId="39833" xr:uid="{00000000-0005-0000-0000-00005E990000}"/>
    <cellStyle name="RIGs input totals 2 9 13" xfId="39834" xr:uid="{00000000-0005-0000-0000-00005F990000}"/>
    <cellStyle name="RIGs input totals 2 9 14" xfId="39835" xr:uid="{00000000-0005-0000-0000-000060990000}"/>
    <cellStyle name="RIGs input totals 2 9 15" xfId="39836" xr:uid="{00000000-0005-0000-0000-000061990000}"/>
    <cellStyle name="RIGs input totals 2 9 16" xfId="39837" xr:uid="{00000000-0005-0000-0000-000062990000}"/>
    <cellStyle name="RIGs input totals 2 9 17" xfId="39838" xr:uid="{00000000-0005-0000-0000-000063990000}"/>
    <cellStyle name="RIGs input totals 2 9 18" xfId="39839" xr:uid="{00000000-0005-0000-0000-000064990000}"/>
    <cellStyle name="RIGs input totals 2 9 19" xfId="39840" xr:uid="{00000000-0005-0000-0000-000065990000}"/>
    <cellStyle name="RIGs input totals 2 9 2" xfId="39841" xr:uid="{00000000-0005-0000-0000-000066990000}"/>
    <cellStyle name="RIGs input totals 2 9 2 10" xfId="39842" xr:uid="{00000000-0005-0000-0000-000067990000}"/>
    <cellStyle name="RIGs input totals 2 9 2 11" xfId="39843" xr:uid="{00000000-0005-0000-0000-000068990000}"/>
    <cellStyle name="RIGs input totals 2 9 2 12" xfId="39844" xr:uid="{00000000-0005-0000-0000-000069990000}"/>
    <cellStyle name="RIGs input totals 2 9 2 13" xfId="39845" xr:uid="{00000000-0005-0000-0000-00006A990000}"/>
    <cellStyle name="RIGs input totals 2 9 2 2" xfId="39846" xr:uid="{00000000-0005-0000-0000-00006B990000}"/>
    <cellStyle name="RIGs input totals 2 9 2 2 2" xfId="39847" xr:uid="{00000000-0005-0000-0000-00006C990000}"/>
    <cellStyle name="RIGs input totals 2 9 2 2 3" xfId="39848" xr:uid="{00000000-0005-0000-0000-00006D990000}"/>
    <cellStyle name="RIGs input totals 2 9 2 3" xfId="39849" xr:uid="{00000000-0005-0000-0000-00006E990000}"/>
    <cellStyle name="RIGs input totals 2 9 2 3 2" xfId="39850" xr:uid="{00000000-0005-0000-0000-00006F990000}"/>
    <cellStyle name="RIGs input totals 2 9 2 3 3" xfId="39851" xr:uid="{00000000-0005-0000-0000-000070990000}"/>
    <cellStyle name="RIGs input totals 2 9 2 4" xfId="39852" xr:uid="{00000000-0005-0000-0000-000071990000}"/>
    <cellStyle name="RIGs input totals 2 9 2 5" xfId="39853" xr:uid="{00000000-0005-0000-0000-000072990000}"/>
    <cellStyle name="RIGs input totals 2 9 2 6" xfId="39854" xr:uid="{00000000-0005-0000-0000-000073990000}"/>
    <cellStyle name="RIGs input totals 2 9 2 7" xfId="39855" xr:uid="{00000000-0005-0000-0000-000074990000}"/>
    <cellStyle name="RIGs input totals 2 9 2 8" xfId="39856" xr:uid="{00000000-0005-0000-0000-000075990000}"/>
    <cellStyle name="RIGs input totals 2 9 2 9" xfId="39857" xr:uid="{00000000-0005-0000-0000-000076990000}"/>
    <cellStyle name="RIGs input totals 2 9 20" xfId="39858" xr:uid="{00000000-0005-0000-0000-000077990000}"/>
    <cellStyle name="RIGs input totals 2 9 21" xfId="39859" xr:uid="{00000000-0005-0000-0000-000078990000}"/>
    <cellStyle name="RIGs input totals 2 9 22" xfId="39860" xr:uid="{00000000-0005-0000-0000-000079990000}"/>
    <cellStyle name="RIGs input totals 2 9 23" xfId="39861" xr:uid="{00000000-0005-0000-0000-00007A990000}"/>
    <cellStyle name="RIGs input totals 2 9 24" xfId="39862" xr:uid="{00000000-0005-0000-0000-00007B990000}"/>
    <cellStyle name="RIGs input totals 2 9 25" xfId="39863" xr:uid="{00000000-0005-0000-0000-00007C990000}"/>
    <cellStyle name="RIGs input totals 2 9 26" xfId="39864" xr:uid="{00000000-0005-0000-0000-00007D990000}"/>
    <cellStyle name="RIGs input totals 2 9 27" xfId="39865" xr:uid="{00000000-0005-0000-0000-00007E990000}"/>
    <cellStyle name="RIGs input totals 2 9 28" xfId="39866" xr:uid="{00000000-0005-0000-0000-00007F990000}"/>
    <cellStyle name="RIGs input totals 2 9 29" xfId="39867" xr:uid="{00000000-0005-0000-0000-000080990000}"/>
    <cellStyle name="RIGs input totals 2 9 3" xfId="39868" xr:uid="{00000000-0005-0000-0000-000081990000}"/>
    <cellStyle name="RIGs input totals 2 9 3 2" xfId="39869" xr:uid="{00000000-0005-0000-0000-000082990000}"/>
    <cellStyle name="RIGs input totals 2 9 3 3" xfId="39870" xr:uid="{00000000-0005-0000-0000-000083990000}"/>
    <cellStyle name="RIGs input totals 2 9 30" xfId="39871" xr:uid="{00000000-0005-0000-0000-000084990000}"/>
    <cellStyle name="RIGs input totals 2 9 31" xfId="39872" xr:uid="{00000000-0005-0000-0000-000085990000}"/>
    <cellStyle name="RIGs input totals 2 9 32" xfId="39873" xr:uid="{00000000-0005-0000-0000-000086990000}"/>
    <cellStyle name="RIGs input totals 2 9 33" xfId="39874" xr:uid="{00000000-0005-0000-0000-000087990000}"/>
    <cellStyle name="RIGs input totals 2 9 34" xfId="39875" xr:uid="{00000000-0005-0000-0000-000088990000}"/>
    <cellStyle name="RIGs input totals 2 9 4" xfId="39876" xr:uid="{00000000-0005-0000-0000-000089990000}"/>
    <cellStyle name="RIGs input totals 2 9 4 2" xfId="39877" xr:uid="{00000000-0005-0000-0000-00008A990000}"/>
    <cellStyle name="RIGs input totals 2 9 4 3" xfId="39878" xr:uid="{00000000-0005-0000-0000-00008B990000}"/>
    <cellStyle name="RIGs input totals 2 9 5" xfId="39879" xr:uid="{00000000-0005-0000-0000-00008C990000}"/>
    <cellStyle name="RIGs input totals 2 9 6" xfId="39880" xr:uid="{00000000-0005-0000-0000-00008D990000}"/>
    <cellStyle name="RIGs input totals 2 9 7" xfId="39881" xr:uid="{00000000-0005-0000-0000-00008E990000}"/>
    <cellStyle name="RIGs input totals 2 9 8" xfId="39882" xr:uid="{00000000-0005-0000-0000-00008F990000}"/>
    <cellStyle name="RIGs input totals 2 9 9" xfId="39883" xr:uid="{00000000-0005-0000-0000-000090990000}"/>
    <cellStyle name="RIGs input totals 2_1.3s Accounting C Costs Scots" xfId="39884" xr:uid="{00000000-0005-0000-0000-000091990000}"/>
    <cellStyle name="RIGs input totals 20" xfId="39885" xr:uid="{00000000-0005-0000-0000-000092990000}"/>
    <cellStyle name="RIGs input totals 20 2" xfId="39886" xr:uid="{00000000-0005-0000-0000-000093990000}"/>
    <cellStyle name="RIGs input totals 21" xfId="39887" xr:uid="{00000000-0005-0000-0000-000094990000}"/>
    <cellStyle name="RIGs input totals 21 2" xfId="39888" xr:uid="{00000000-0005-0000-0000-000095990000}"/>
    <cellStyle name="RIGs input totals 22" xfId="39889" xr:uid="{00000000-0005-0000-0000-000096990000}"/>
    <cellStyle name="RIGs input totals 22 2" xfId="39890" xr:uid="{00000000-0005-0000-0000-000097990000}"/>
    <cellStyle name="RIGs input totals 23" xfId="39891" xr:uid="{00000000-0005-0000-0000-000098990000}"/>
    <cellStyle name="RIGs input totals 23 2" xfId="39892" xr:uid="{00000000-0005-0000-0000-000099990000}"/>
    <cellStyle name="RIGs input totals 24" xfId="39893" xr:uid="{00000000-0005-0000-0000-00009A990000}"/>
    <cellStyle name="RIGs input totals 24 2" xfId="39894" xr:uid="{00000000-0005-0000-0000-00009B990000}"/>
    <cellStyle name="RIGs input totals 25" xfId="39895" xr:uid="{00000000-0005-0000-0000-00009C990000}"/>
    <cellStyle name="RIGs input totals 25 2" xfId="39896" xr:uid="{00000000-0005-0000-0000-00009D990000}"/>
    <cellStyle name="RIGs input totals 26" xfId="39897" xr:uid="{00000000-0005-0000-0000-00009E990000}"/>
    <cellStyle name="RIGs input totals 26 2" xfId="39898" xr:uid="{00000000-0005-0000-0000-00009F990000}"/>
    <cellStyle name="RIGs input totals 27" xfId="39899" xr:uid="{00000000-0005-0000-0000-0000A0990000}"/>
    <cellStyle name="RIGs input totals 27 2" xfId="39900" xr:uid="{00000000-0005-0000-0000-0000A1990000}"/>
    <cellStyle name="RIGs input totals 28" xfId="39901" xr:uid="{00000000-0005-0000-0000-0000A2990000}"/>
    <cellStyle name="RIGs input totals 28 2" xfId="39902" xr:uid="{00000000-0005-0000-0000-0000A3990000}"/>
    <cellStyle name="RIGs input totals 29" xfId="39903" xr:uid="{00000000-0005-0000-0000-0000A4990000}"/>
    <cellStyle name="RIGs input totals 29 2" xfId="39904" xr:uid="{00000000-0005-0000-0000-0000A5990000}"/>
    <cellStyle name="RIGs input totals 3" xfId="1297" xr:uid="{00000000-0005-0000-0000-0000A6990000}"/>
    <cellStyle name="RIGs input totals 3 10" xfId="39905" xr:uid="{00000000-0005-0000-0000-0000A7990000}"/>
    <cellStyle name="RIGs input totals 3 10 2" xfId="39906" xr:uid="{00000000-0005-0000-0000-0000A8990000}"/>
    <cellStyle name="RIGs input totals 3 11" xfId="39907" xr:uid="{00000000-0005-0000-0000-0000A9990000}"/>
    <cellStyle name="RIGs input totals 3 11 2" xfId="39908" xr:uid="{00000000-0005-0000-0000-0000AA990000}"/>
    <cellStyle name="RIGs input totals 3 12" xfId="39909" xr:uid="{00000000-0005-0000-0000-0000AB990000}"/>
    <cellStyle name="RIGs input totals 3 12 2" xfId="39910" xr:uid="{00000000-0005-0000-0000-0000AC990000}"/>
    <cellStyle name="RIGs input totals 3 13" xfId="39911" xr:uid="{00000000-0005-0000-0000-0000AD990000}"/>
    <cellStyle name="RIGs input totals 3 13 2" xfId="39912" xr:uid="{00000000-0005-0000-0000-0000AE990000}"/>
    <cellStyle name="RIGs input totals 3 14" xfId="39913" xr:uid="{00000000-0005-0000-0000-0000AF990000}"/>
    <cellStyle name="RIGs input totals 3 14 2" xfId="39914" xr:uid="{00000000-0005-0000-0000-0000B0990000}"/>
    <cellStyle name="RIGs input totals 3 15" xfId="39915" xr:uid="{00000000-0005-0000-0000-0000B1990000}"/>
    <cellStyle name="RIGs input totals 3 15 2" xfId="39916" xr:uid="{00000000-0005-0000-0000-0000B2990000}"/>
    <cellStyle name="RIGs input totals 3 16" xfId="39917" xr:uid="{00000000-0005-0000-0000-0000B3990000}"/>
    <cellStyle name="RIGs input totals 3 16 2" xfId="39918" xr:uid="{00000000-0005-0000-0000-0000B4990000}"/>
    <cellStyle name="RIGs input totals 3 17" xfId="39919" xr:uid="{00000000-0005-0000-0000-0000B5990000}"/>
    <cellStyle name="RIGs input totals 3 17 2" xfId="39920" xr:uid="{00000000-0005-0000-0000-0000B6990000}"/>
    <cellStyle name="RIGs input totals 3 18" xfId="39921" xr:uid="{00000000-0005-0000-0000-0000B7990000}"/>
    <cellStyle name="RIGs input totals 3 18 2" xfId="39922" xr:uid="{00000000-0005-0000-0000-0000B8990000}"/>
    <cellStyle name="RIGs input totals 3 19" xfId="39923" xr:uid="{00000000-0005-0000-0000-0000B9990000}"/>
    <cellStyle name="RIGs input totals 3 19 2" xfId="39924" xr:uid="{00000000-0005-0000-0000-0000BA990000}"/>
    <cellStyle name="RIGs input totals 3 2" xfId="1298" xr:uid="{00000000-0005-0000-0000-0000BB990000}"/>
    <cellStyle name="RIGs input totals 3 2 10" xfId="39925" xr:uid="{00000000-0005-0000-0000-0000BC990000}"/>
    <cellStyle name="RIGs input totals 3 2 10 2" xfId="39926" xr:uid="{00000000-0005-0000-0000-0000BD990000}"/>
    <cellStyle name="RIGs input totals 3 2 11" xfId="39927" xr:uid="{00000000-0005-0000-0000-0000BE990000}"/>
    <cellStyle name="RIGs input totals 3 2 11 2" xfId="39928" xr:uid="{00000000-0005-0000-0000-0000BF990000}"/>
    <cellStyle name="RIGs input totals 3 2 12" xfId="39929" xr:uid="{00000000-0005-0000-0000-0000C0990000}"/>
    <cellStyle name="RIGs input totals 3 2 12 2" xfId="39930" xr:uid="{00000000-0005-0000-0000-0000C1990000}"/>
    <cellStyle name="RIGs input totals 3 2 13" xfId="39931" xr:uid="{00000000-0005-0000-0000-0000C2990000}"/>
    <cellStyle name="RIGs input totals 3 2 13 2" xfId="39932" xr:uid="{00000000-0005-0000-0000-0000C3990000}"/>
    <cellStyle name="RIGs input totals 3 2 14" xfId="39933" xr:uid="{00000000-0005-0000-0000-0000C4990000}"/>
    <cellStyle name="RIGs input totals 3 2 14 2" xfId="39934" xr:uid="{00000000-0005-0000-0000-0000C5990000}"/>
    <cellStyle name="RIGs input totals 3 2 15" xfId="39935" xr:uid="{00000000-0005-0000-0000-0000C6990000}"/>
    <cellStyle name="RIGs input totals 3 2 15 2" xfId="39936" xr:uid="{00000000-0005-0000-0000-0000C7990000}"/>
    <cellStyle name="RIGs input totals 3 2 16" xfId="39937" xr:uid="{00000000-0005-0000-0000-0000C8990000}"/>
    <cellStyle name="RIGs input totals 3 2 16 2" xfId="39938" xr:uid="{00000000-0005-0000-0000-0000C9990000}"/>
    <cellStyle name="RIGs input totals 3 2 17" xfId="39939" xr:uid="{00000000-0005-0000-0000-0000CA990000}"/>
    <cellStyle name="RIGs input totals 3 2 17 2" xfId="39940" xr:uid="{00000000-0005-0000-0000-0000CB990000}"/>
    <cellStyle name="RIGs input totals 3 2 18" xfId="39941" xr:uid="{00000000-0005-0000-0000-0000CC990000}"/>
    <cellStyle name="RIGs input totals 3 2 18 2" xfId="39942" xr:uid="{00000000-0005-0000-0000-0000CD990000}"/>
    <cellStyle name="RIGs input totals 3 2 19" xfId="39943" xr:uid="{00000000-0005-0000-0000-0000CE990000}"/>
    <cellStyle name="RIGs input totals 3 2 19 2" xfId="39944" xr:uid="{00000000-0005-0000-0000-0000CF990000}"/>
    <cellStyle name="RIGs input totals 3 2 2" xfId="39945" xr:uid="{00000000-0005-0000-0000-0000D0990000}"/>
    <cellStyle name="RIGs input totals 3 2 2 10" xfId="39946" xr:uid="{00000000-0005-0000-0000-0000D1990000}"/>
    <cellStyle name="RIGs input totals 3 2 2 11" xfId="39947" xr:uid="{00000000-0005-0000-0000-0000D2990000}"/>
    <cellStyle name="RIGs input totals 3 2 2 12" xfId="39948" xr:uid="{00000000-0005-0000-0000-0000D3990000}"/>
    <cellStyle name="RIGs input totals 3 2 2 13" xfId="39949" xr:uid="{00000000-0005-0000-0000-0000D4990000}"/>
    <cellStyle name="RIGs input totals 3 2 2 14" xfId="39950" xr:uid="{00000000-0005-0000-0000-0000D5990000}"/>
    <cellStyle name="RIGs input totals 3 2 2 15" xfId="39951" xr:uid="{00000000-0005-0000-0000-0000D6990000}"/>
    <cellStyle name="RIGs input totals 3 2 2 16" xfId="39952" xr:uid="{00000000-0005-0000-0000-0000D7990000}"/>
    <cellStyle name="RIGs input totals 3 2 2 17" xfId="39953" xr:uid="{00000000-0005-0000-0000-0000D8990000}"/>
    <cellStyle name="RIGs input totals 3 2 2 18" xfId="39954" xr:uid="{00000000-0005-0000-0000-0000D9990000}"/>
    <cellStyle name="RIGs input totals 3 2 2 19" xfId="39955" xr:uid="{00000000-0005-0000-0000-0000DA990000}"/>
    <cellStyle name="RIGs input totals 3 2 2 2" xfId="39956" xr:uid="{00000000-0005-0000-0000-0000DB990000}"/>
    <cellStyle name="RIGs input totals 3 2 2 2 10" xfId="39957" xr:uid="{00000000-0005-0000-0000-0000DC990000}"/>
    <cellStyle name="RIGs input totals 3 2 2 2 11" xfId="39958" xr:uid="{00000000-0005-0000-0000-0000DD990000}"/>
    <cellStyle name="RIGs input totals 3 2 2 2 12" xfId="39959" xr:uid="{00000000-0005-0000-0000-0000DE990000}"/>
    <cellStyle name="RIGs input totals 3 2 2 2 13" xfId="39960" xr:uid="{00000000-0005-0000-0000-0000DF990000}"/>
    <cellStyle name="RIGs input totals 3 2 2 2 14" xfId="39961" xr:uid="{00000000-0005-0000-0000-0000E0990000}"/>
    <cellStyle name="RIGs input totals 3 2 2 2 15" xfId="39962" xr:uid="{00000000-0005-0000-0000-0000E1990000}"/>
    <cellStyle name="RIGs input totals 3 2 2 2 16" xfId="39963" xr:uid="{00000000-0005-0000-0000-0000E2990000}"/>
    <cellStyle name="RIGs input totals 3 2 2 2 17" xfId="39964" xr:uid="{00000000-0005-0000-0000-0000E3990000}"/>
    <cellStyle name="RIGs input totals 3 2 2 2 18" xfId="39965" xr:uid="{00000000-0005-0000-0000-0000E4990000}"/>
    <cellStyle name="RIGs input totals 3 2 2 2 19" xfId="39966" xr:uid="{00000000-0005-0000-0000-0000E5990000}"/>
    <cellStyle name="RIGs input totals 3 2 2 2 2" xfId="39967" xr:uid="{00000000-0005-0000-0000-0000E6990000}"/>
    <cellStyle name="RIGs input totals 3 2 2 2 2 10" xfId="39968" xr:uid="{00000000-0005-0000-0000-0000E7990000}"/>
    <cellStyle name="RIGs input totals 3 2 2 2 2 11" xfId="39969" xr:uid="{00000000-0005-0000-0000-0000E8990000}"/>
    <cellStyle name="RIGs input totals 3 2 2 2 2 12" xfId="39970" xr:uid="{00000000-0005-0000-0000-0000E9990000}"/>
    <cellStyle name="RIGs input totals 3 2 2 2 2 13" xfId="39971" xr:uid="{00000000-0005-0000-0000-0000EA990000}"/>
    <cellStyle name="RIGs input totals 3 2 2 2 2 2" xfId="39972" xr:uid="{00000000-0005-0000-0000-0000EB990000}"/>
    <cellStyle name="RIGs input totals 3 2 2 2 2 2 2" xfId="39973" xr:uid="{00000000-0005-0000-0000-0000EC990000}"/>
    <cellStyle name="RIGs input totals 3 2 2 2 2 2 3" xfId="39974" xr:uid="{00000000-0005-0000-0000-0000ED990000}"/>
    <cellStyle name="RIGs input totals 3 2 2 2 2 3" xfId="39975" xr:uid="{00000000-0005-0000-0000-0000EE990000}"/>
    <cellStyle name="RIGs input totals 3 2 2 2 2 3 2" xfId="39976" xr:uid="{00000000-0005-0000-0000-0000EF990000}"/>
    <cellStyle name="RIGs input totals 3 2 2 2 2 3 3" xfId="39977" xr:uid="{00000000-0005-0000-0000-0000F0990000}"/>
    <cellStyle name="RIGs input totals 3 2 2 2 2 4" xfId="39978" xr:uid="{00000000-0005-0000-0000-0000F1990000}"/>
    <cellStyle name="RIGs input totals 3 2 2 2 2 5" xfId="39979" xr:uid="{00000000-0005-0000-0000-0000F2990000}"/>
    <cellStyle name="RIGs input totals 3 2 2 2 2 6" xfId="39980" xr:uid="{00000000-0005-0000-0000-0000F3990000}"/>
    <cellStyle name="RIGs input totals 3 2 2 2 2 7" xfId="39981" xr:uid="{00000000-0005-0000-0000-0000F4990000}"/>
    <cellStyle name="RIGs input totals 3 2 2 2 2 8" xfId="39982" xr:uid="{00000000-0005-0000-0000-0000F5990000}"/>
    <cellStyle name="RIGs input totals 3 2 2 2 2 9" xfId="39983" xr:uid="{00000000-0005-0000-0000-0000F6990000}"/>
    <cellStyle name="RIGs input totals 3 2 2 2 20" xfId="39984" xr:uid="{00000000-0005-0000-0000-0000F7990000}"/>
    <cellStyle name="RIGs input totals 3 2 2 2 21" xfId="39985" xr:uid="{00000000-0005-0000-0000-0000F8990000}"/>
    <cellStyle name="RIGs input totals 3 2 2 2 22" xfId="39986" xr:uid="{00000000-0005-0000-0000-0000F9990000}"/>
    <cellStyle name="RIGs input totals 3 2 2 2 23" xfId="39987" xr:uid="{00000000-0005-0000-0000-0000FA990000}"/>
    <cellStyle name="RIGs input totals 3 2 2 2 24" xfId="39988" xr:uid="{00000000-0005-0000-0000-0000FB990000}"/>
    <cellStyle name="RIGs input totals 3 2 2 2 25" xfId="39989" xr:uid="{00000000-0005-0000-0000-0000FC990000}"/>
    <cellStyle name="RIGs input totals 3 2 2 2 26" xfId="39990" xr:uid="{00000000-0005-0000-0000-0000FD990000}"/>
    <cellStyle name="RIGs input totals 3 2 2 2 27" xfId="39991" xr:uid="{00000000-0005-0000-0000-0000FE990000}"/>
    <cellStyle name="RIGs input totals 3 2 2 2 28" xfId="39992" xr:uid="{00000000-0005-0000-0000-0000FF990000}"/>
    <cellStyle name="RIGs input totals 3 2 2 2 29" xfId="39993" xr:uid="{00000000-0005-0000-0000-0000009A0000}"/>
    <cellStyle name="RIGs input totals 3 2 2 2 3" xfId="39994" xr:uid="{00000000-0005-0000-0000-0000019A0000}"/>
    <cellStyle name="RIGs input totals 3 2 2 2 3 2" xfId="39995" xr:uid="{00000000-0005-0000-0000-0000029A0000}"/>
    <cellStyle name="RIGs input totals 3 2 2 2 3 3" xfId="39996" xr:uid="{00000000-0005-0000-0000-0000039A0000}"/>
    <cellStyle name="RIGs input totals 3 2 2 2 30" xfId="39997" xr:uid="{00000000-0005-0000-0000-0000049A0000}"/>
    <cellStyle name="RIGs input totals 3 2 2 2 31" xfId="39998" xr:uid="{00000000-0005-0000-0000-0000059A0000}"/>
    <cellStyle name="RIGs input totals 3 2 2 2 32" xfId="39999" xr:uid="{00000000-0005-0000-0000-0000069A0000}"/>
    <cellStyle name="RIGs input totals 3 2 2 2 33" xfId="40000" xr:uid="{00000000-0005-0000-0000-0000079A0000}"/>
    <cellStyle name="RIGs input totals 3 2 2 2 34" xfId="40001" xr:uid="{00000000-0005-0000-0000-0000089A0000}"/>
    <cellStyle name="RIGs input totals 3 2 2 2 4" xfId="40002" xr:uid="{00000000-0005-0000-0000-0000099A0000}"/>
    <cellStyle name="RIGs input totals 3 2 2 2 4 2" xfId="40003" xr:uid="{00000000-0005-0000-0000-00000A9A0000}"/>
    <cellStyle name="RIGs input totals 3 2 2 2 4 3" xfId="40004" xr:uid="{00000000-0005-0000-0000-00000B9A0000}"/>
    <cellStyle name="RIGs input totals 3 2 2 2 5" xfId="40005" xr:uid="{00000000-0005-0000-0000-00000C9A0000}"/>
    <cellStyle name="RIGs input totals 3 2 2 2 6" xfId="40006" xr:uid="{00000000-0005-0000-0000-00000D9A0000}"/>
    <cellStyle name="RIGs input totals 3 2 2 2 7" xfId="40007" xr:uid="{00000000-0005-0000-0000-00000E9A0000}"/>
    <cellStyle name="RIGs input totals 3 2 2 2 8" xfId="40008" xr:uid="{00000000-0005-0000-0000-00000F9A0000}"/>
    <cellStyle name="RIGs input totals 3 2 2 2 9" xfId="40009" xr:uid="{00000000-0005-0000-0000-0000109A0000}"/>
    <cellStyle name="RIGs input totals 3 2 2 20" xfId="40010" xr:uid="{00000000-0005-0000-0000-0000119A0000}"/>
    <cellStyle name="RIGs input totals 3 2 2 21" xfId="40011" xr:uid="{00000000-0005-0000-0000-0000129A0000}"/>
    <cellStyle name="RIGs input totals 3 2 2 22" xfId="40012" xr:uid="{00000000-0005-0000-0000-0000139A0000}"/>
    <cellStyle name="RIGs input totals 3 2 2 23" xfId="40013" xr:uid="{00000000-0005-0000-0000-0000149A0000}"/>
    <cellStyle name="RIGs input totals 3 2 2 24" xfId="40014" xr:uid="{00000000-0005-0000-0000-0000159A0000}"/>
    <cellStyle name="RIGs input totals 3 2 2 25" xfId="40015" xr:uid="{00000000-0005-0000-0000-0000169A0000}"/>
    <cellStyle name="RIGs input totals 3 2 2 26" xfId="40016" xr:uid="{00000000-0005-0000-0000-0000179A0000}"/>
    <cellStyle name="RIGs input totals 3 2 2 27" xfId="40017" xr:uid="{00000000-0005-0000-0000-0000189A0000}"/>
    <cellStyle name="RIGs input totals 3 2 2 28" xfId="40018" xr:uid="{00000000-0005-0000-0000-0000199A0000}"/>
    <cellStyle name="RIGs input totals 3 2 2 29" xfId="40019" xr:uid="{00000000-0005-0000-0000-00001A9A0000}"/>
    <cellStyle name="RIGs input totals 3 2 2 3" xfId="40020" xr:uid="{00000000-0005-0000-0000-00001B9A0000}"/>
    <cellStyle name="RIGs input totals 3 2 2 3 10" xfId="40021" xr:uid="{00000000-0005-0000-0000-00001C9A0000}"/>
    <cellStyle name="RIGs input totals 3 2 2 3 11" xfId="40022" xr:uid="{00000000-0005-0000-0000-00001D9A0000}"/>
    <cellStyle name="RIGs input totals 3 2 2 3 12" xfId="40023" xr:uid="{00000000-0005-0000-0000-00001E9A0000}"/>
    <cellStyle name="RIGs input totals 3 2 2 3 13" xfId="40024" xr:uid="{00000000-0005-0000-0000-00001F9A0000}"/>
    <cellStyle name="RIGs input totals 3 2 2 3 2" xfId="40025" xr:uid="{00000000-0005-0000-0000-0000209A0000}"/>
    <cellStyle name="RIGs input totals 3 2 2 3 2 2" xfId="40026" xr:uid="{00000000-0005-0000-0000-0000219A0000}"/>
    <cellStyle name="RIGs input totals 3 2 2 3 2 3" xfId="40027" xr:uid="{00000000-0005-0000-0000-0000229A0000}"/>
    <cellStyle name="RIGs input totals 3 2 2 3 3" xfId="40028" xr:uid="{00000000-0005-0000-0000-0000239A0000}"/>
    <cellStyle name="RIGs input totals 3 2 2 3 3 2" xfId="40029" xr:uid="{00000000-0005-0000-0000-0000249A0000}"/>
    <cellStyle name="RIGs input totals 3 2 2 3 3 3" xfId="40030" xr:uid="{00000000-0005-0000-0000-0000259A0000}"/>
    <cellStyle name="RIGs input totals 3 2 2 3 4" xfId="40031" xr:uid="{00000000-0005-0000-0000-0000269A0000}"/>
    <cellStyle name="RIGs input totals 3 2 2 3 5" xfId="40032" xr:uid="{00000000-0005-0000-0000-0000279A0000}"/>
    <cellStyle name="RIGs input totals 3 2 2 3 6" xfId="40033" xr:uid="{00000000-0005-0000-0000-0000289A0000}"/>
    <cellStyle name="RIGs input totals 3 2 2 3 7" xfId="40034" xr:uid="{00000000-0005-0000-0000-0000299A0000}"/>
    <cellStyle name="RIGs input totals 3 2 2 3 8" xfId="40035" xr:uid="{00000000-0005-0000-0000-00002A9A0000}"/>
    <cellStyle name="RIGs input totals 3 2 2 3 9" xfId="40036" xr:uid="{00000000-0005-0000-0000-00002B9A0000}"/>
    <cellStyle name="RIGs input totals 3 2 2 30" xfId="40037" xr:uid="{00000000-0005-0000-0000-00002C9A0000}"/>
    <cellStyle name="RIGs input totals 3 2 2 31" xfId="40038" xr:uid="{00000000-0005-0000-0000-00002D9A0000}"/>
    <cellStyle name="RIGs input totals 3 2 2 32" xfId="40039" xr:uid="{00000000-0005-0000-0000-00002E9A0000}"/>
    <cellStyle name="RIGs input totals 3 2 2 33" xfId="40040" xr:uid="{00000000-0005-0000-0000-00002F9A0000}"/>
    <cellStyle name="RIGs input totals 3 2 2 34" xfId="40041" xr:uid="{00000000-0005-0000-0000-0000309A0000}"/>
    <cellStyle name="RIGs input totals 3 2 2 35" xfId="40042" xr:uid="{00000000-0005-0000-0000-0000319A0000}"/>
    <cellStyle name="RIGs input totals 3 2 2 4" xfId="40043" xr:uid="{00000000-0005-0000-0000-0000329A0000}"/>
    <cellStyle name="RIGs input totals 3 2 2 4 2" xfId="40044" xr:uid="{00000000-0005-0000-0000-0000339A0000}"/>
    <cellStyle name="RIGs input totals 3 2 2 4 3" xfId="40045" xr:uid="{00000000-0005-0000-0000-0000349A0000}"/>
    <cellStyle name="RIGs input totals 3 2 2 5" xfId="40046" xr:uid="{00000000-0005-0000-0000-0000359A0000}"/>
    <cellStyle name="RIGs input totals 3 2 2 5 2" xfId="40047" xr:uid="{00000000-0005-0000-0000-0000369A0000}"/>
    <cellStyle name="RIGs input totals 3 2 2 5 3" xfId="40048" xr:uid="{00000000-0005-0000-0000-0000379A0000}"/>
    <cellStyle name="RIGs input totals 3 2 2 6" xfId="40049" xr:uid="{00000000-0005-0000-0000-0000389A0000}"/>
    <cellStyle name="RIGs input totals 3 2 2 7" xfId="40050" xr:uid="{00000000-0005-0000-0000-0000399A0000}"/>
    <cellStyle name="RIGs input totals 3 2 2 8" xfId="40051" xr:uid="{00000000-0005-0000-0000-00003A9A0000}"/>
    <cellStyle name="RIGs input totals 3 2 2 9" xfId="40052" xr:uid="{00000000-0005-0000-0000-00003B9A0000}"/>
    <cellStyle name="RIGs input totals 3 2 2_4 28 1_Asst_Health_Crit_AllTO_RIIO_20110714pm" xfId="40053" xr:uid="{00000000-0005-0000-0000-00003C9A0000}"/>
    <cellStyle name="RIGs input totals 3 2 20" xfId="40054" xr:uid="{00000000-0005-0000-0000-00003D9A0000}"/>
    <cellStyle name="RIGs input totals 3 2 20 2" xfId="40055" xr:uid="{00000000-0005-0000-0000-00003E9A0000}"/>
    <cellStyle name="RIGs input totals 3 2 21" xfId="40056" xr:uid="{00000000-0005-0000-0000-00003F9A0000}"/>
    <cellStyle name="RIGs input totals 3 2 21 2" xfId="40057" xr:uid="{00000000-0005-0000-0000-0000409A0000}"/>
    <cellStyle name="RIGs input totals 3 2 22" xfId="40058" xr:uid="{00000000-0005-0000-0000-0000419A0000}"/>
    <cellStyle name="RIGs input totals 3 2 22 2" xfId="40059" xr:uid="{00000000-0005-0000-0000-0000429A0000}"/>
    <cellStyle name="RIGs input totals 3 2 23" xfId="40060" xr:uid="{00000000-0005-0000-0000-0000439A0000}"/>
    <cellStyle name="RIGs input totals 3 2 23 2" xfId="40061" xr:uid="{00000000-0005-0000-0000-0000449A0000}"/>
    <cellStyle name="RIGs input totals 3 2 24" xfId="40062" xr:uid="{00000000-0005-0000-0000-0000459A0000}"/>
    <cellStyle name="RIGs input totals 3 2 24 2" xfId="40063" xr:uid="{00000000-0005-0000-0000-0000469A0000}"/>
    <cellStyle name="RIGs input totals 3 2 25" xfId="40064" xr:uid="{00000000-0005-0000-0000-0000479A0000}"/>
    <cellStyle name="RIGs input totals 3 2 25 2" xfId="40065" xr:uid="{00000000-0005-0000-0000-0000489A0000}"/>
    <cellStyle name="RIGs input totals 3 2 26" xfId="40066" xr:uid="{00000000-0005-0000-0000-0000499A0000}"/>
    <cellStyle name="RIGs input totals 3 2 27" xfId="40067" xr:uid="{00000000-0005-0000-0000-00004A9A0000}"/>
    <cellStyle name="RIGs input totals 3 2 28" xfId="40068" xr:uid="{00000000-0005-0000-0000-00004B9A0000}"/>
    <cellStyle name="RIGs input totals 3 2 29" xfId="40069" xr:uid="{00000000-0005-0000-0000-00004C9A0000}"/>
    <cellStyle name="RIGs input totals 3 2 3" xfId="40070" xr:uid="{00000000-0005-0000-0000-00004D9A0000}"/>
    <cellStyle name="RIGs input totals 3 2 3 10" xfId="40071" xr:uid="{00000000-0005-0000-0000-00004E9A0000}"/>
    <cellStyle name="RIGs input totals 3 2 3 11" xfId="40072" xr:uid="{00000000-0005-0000-0000-00004F9A0000}"/>
    <cellStyle name="RIGs input totals 3 2 3 12" xfId="40073" xr:uid="{00000000-0005-0000-0000-0000509A0000}"/>
    <cellStyle name="RIGs input totals 3 2 3 13" xfId="40074" xr:uid="{00000000-0005-0000-0000-0000519A0000}"/>
    <cellStyle name="RIGs input totals 3 2 3 14" xfId="40075" xr:uid="{00000000-0005-0000-0000-0000529A0000}"/>
    <cellStyle name="RIGs input totals 3 2 3 15" xfId="40076" xr:uid="{00000000-0005-0000-0000-0000539A0000}"/>
    <cellStyle name="RIGs input totals 3 2 3 16" xfId="40077" xr:uid="{00000000-0005-0000-0000-0000549A0000}"/>
    <cellStyle name="RIGs input totals 3 2 3 17" xfId="40078" xr:uid="{00000000-0005-0000-0000-0000559A0000}"/>
    <cellStyle name="RIGs input totals 3 2 3 18" xfId="40079" xr:uid="{00000000-0005-0000-0000-0000569A0000}"/>
    <cellStyle name="RIGs input totals 3 2 3 19" xfId="40080" xr:uid="{00000000-0005-0000-0000-0000579A0000}"/>
    <cellStyle name="RIGs input totals 3 2 3 2" xfId="40081" xr:uid="{00000000-0005-0000-0000-0000589A0000}"/>
    <cellStyle name="RIGs input totals 3 2 3 2 10" xfId="40082" xr:uid="{00000000-0005-0000-0000-0000599A0000}"/>
    <cellStyle name="RIGs input totals 3 2 3 2 11" xfId="40083" xr:uid="{00000000-0005-0000-0000-00005A9A0000}"/>
    <cellStyle name="RIGs input totals 3 2 3 2 12" xfId="40084" xr:uid="{00000000-0005-0000-0000-00005B9A0000}"/>
    <cellStyle name="RIGs input totals 3 2 3 2 13" xfId="40085" xr:uid="{00000000-0005-0000-0000-00005C9A0000}"/>
    <cellStyle name="RIGs input totals 3 2 3 2 2" xfId="40086" xr:uid="{00000000-0005-0000-0000-00005D9A0000}"/>
    <cellStyle name="RIGs input totals 3 2 3 2 2 2" xfId="40087" xr:uid="{00000000-0005-0000-0000-00005E9A0000}"/>
    <cellStyle name="RIGs input totals 3 2 3 2 2 3" xfId="40088" xr:uid="{00000000-0005-0000-0000-00005F9A0000}"/>
    <cellStyle name="RIGs input totals 3 2 3 2 3" xfId="40089" xr:uid="{00000000-0005-0000-0000-0000609A0000}"/>
    <cellStyle name="RIGs input totals 3 2 3 2 3 2" xfId="40090" xr:uid="{00000000-0005-0000-0000-0000619A0000}"/>
    <cellStyle name="RIGs input totals 3 2 3 2 3 3" xfId="40091" xr:uid="{00000000-0005-0000-0000-0000629A0000}"/>
    <cellStyle name="RIGs input totals 3 2 3 2 4" xfId="40092" xr:uid="{00000000-0005-0000-0000-0000639A0000}"/>
    <cellStyle name="RIGs input totals 3 2 3 2 5" xfId="40093" xr:uid="{00000000-0005-0000-0000-0000649A0000}"/>
    <cellStyle name="RIGs input totals 3 2 3 2 6" xfId="40094" xr:uid="{00000000-0005-0000-0000-0000659A0000}"/>
    <cellStyle name="RIGs input totals 3 2 3 2 7" xfId="40095" xr:uid="{00000000-0005-0000-0000-0000669A0000}"/>
    <cellStyle name="RIGs input totals 3 2 3 2 8" xfId="40096" xr:uid="{00000000-0005-0000-0000-0000679A0000}"/>
    <cellStyle name="RIGs input totals 3 2 3 2 9" xfId="40097" xr:uid="{00000000-0005-0000-0000-0000689A0000}"/>
    <cellStyle name="RIGs input totals 3 2 3 20" xfId="40098" xr:uid="{00000000-0005-0000-0000-0000699A0000}"/>
    <cellStyle name="RIGs input totals 3 2 3 21" xfId="40099" xr:uid="{00000000-0005-0000-0000-00006A9A0000}"/>
    <cellStyle name="RIGs input totals 3 2 3 22" xfId="40100" xr:uid="{00000000-0005-0000-0000-00006B9A0000}"/>
    <cellStyle name="RIGs input totals 3 2 3 23" xfId="40101" xr:uid="{00000000-0005-0000-0000-00006C9A0000}"/>
    <cellStyle name="RIGs input totals 3 2 3 24" xfId="40102" xr:uid="{00000000-0005-0000-0000-00006D9A0000}"/>
    <cellStyle name="RIGs input totals 3 2 3 25" xfId="40103" xr:uid="{00000000-0005-0000-0000-00006E9A0000}"/>
    <cellStyle name="RIGs input totals 3 2 3 26" xfId="40104" xr:uid="{00000000-0005-0000-0000-00006F9A0000}"/>
    <cellStyle name="RIGs input totals 3 2 3 27" xfId="40105" xr:uid="{00000000-0005-0000-0000-0000709A0000}"/>
    <cellStyle name="RIGs input totals 3 2 3 28" xfId="40106" xr:uid="{00000000-0005-0000-0000-0000719A0000}"/>
    <cellStyle name="RIGs input totals 3 2 3 29" xfId="40107" xr:uid="{00000000-0005-0000-0000-0000729A0000}"/>
    <cellStyle name="RIGs input totals 3 2 3 3" xfId="40108" xr:uid="{00000000-0005-0000-0000-0000739A0000}"/>
    <cellStyle name="RIGs input totals 3 2 3 3 2" xfId="40109" xr:uid="{00000000-0005-0000-0000-0000749A0000}"/>
    <cellStyle name="RIGs input totals 3 2 3 3 3" xfId="40110" xr:uid="{00000000-0005-0000-0000-0000759A0000}"/>
    <cellStyle name="RIGs input totals 3 2 3 30" xfId="40111" xr:uid="{00000000-0005-0000-0000-0000769A0000}"/>
    <cellStyle name="RIGs input totals 3 2 3 31" xfId="40112" xr:uid="{00000000-0005-0000-0000-0000779A0000}"/>
    <cellStyle name="RIGs input totals 3 2 3 32" xfId="40113" xr:uid="{00000000-0005-0000-0000-0000789A0000}"/>
    <cellStyle name="RIGs input totals 3 2 3 33" xfId="40114" xr:uid="{00000000-0005-0000-0000-0000799A0000}"/>
    <cellStyle name="RIGs input totals 3 2 3 34" xfId="40115" xr:uid="{00000000-0005-0000-0000-00007A9A0000}"/>
    <cellStyle name="RIGs input totals 3 2 3 4" xfId="40116" xr:uid="{00000000-0005-0000-0000-00007B9A0000}"/>
    <cellStyle name="RIGs input totals 3 2 3 4 2" xfId="40117" xr:uid="{00000000-0005-0000-0000-00007C9A0000}"/>
    <cellStyle name="RIGs input totals 3 2 3 4 3" xfId="40118" xr:uid="{00000000-0005-0000-0000-00007D9A0000}"/>
    <cellStyle name="RIGs input totals 3 2 3 5" xfId="40119" xr:uid="{00000000-0005-0000-0000-00007E9A0000}"/>
    <cellStyle name="RIGs input totals 3 2 3 6" xfId="40120" xr:uid="{00000000-0005-0000-0000-00007F9A0000}"/>
    <cellStyle name="RIGs input totals 3 2 3 7" xfId="40121" xr:uid="{00000000-0005-0000-0000-0000809A0000}"/>
    <cellStyle name="RIGs input totals 3 2 3 8" xfId="40122" xr:uid="{00000000-0005-0000-0000-0000819A0000}"/>
    <cellStyle name="RIGs input totals 3 2 3 9" xfId="40123" xr:uid="{00000000-0005-0000-0000-0000829A0000}"/>
    <cellStyle name="RIGs input totals 3 2 30" xfId="40124" xr:uid="{00000000-0005-0000-0000-0000839A0000}"/>
    <cellStyle name="RIGs input totals 3 2 31" xfId="40125" xr:uid="{00000000-0005-0000-0000-0000849A0000}"/>
    <cellStyle name="RIGs input totals 3 2 32" xfId="40126" xr:uid="{00000000-0005-0000-0000-0000859A0000}"/>
    <cellStyle name="RIGs input totals 3 2 33" xfId="40127" xr:uid="{00000000-0005-0000-0000-0000869A0000}"/>
    <cellStyle name="RIGs input totals 3 2 34" xfId="40128" xr:uid="{00000000-0005-0000-0000-0000879A0000}"/>
    <cellStyle name="RIGs input totals 3 2 35" xfId="40129" xr:uid="{00000000-0005-0000-0000-0000889A0000}"/>
    <cellStyle name="RIGs input totals 3 2 36" xfId="40130" xr:uid="{00000000-0005-0000-0000-0000899A0000}"/>
    <cellStyle name="RIGs input totals 3 2 37" xfId="40131" xr:uid="{00000000-0005-0000-0000-00008A9A0000}"/>
    <cellStyle name="RIGs input totals 3 2 38" xfId="40132" xr:uid="{00000000-0005-0000-0000-00008B9A0000}"/>
    <cellStyle name="RIGs input totals 3 2 4" xfId="40133" xr:uid="{00000000-0005-0000-0000-00008C9A0000}"/>
    <cellStyle name="RIGs input totals 3 2 4 10" xfId="40134" xr:uid="{00000000-0005-0000-0000-00008D9A0000}"/>
    <cellStyle name="RIGs input totals 3 2 4 11" xfId="40135" xr:uid="{00000000-0005-0000-0000-00008E9A0000}"/>
    <cellStyle name="RIGs input totals 3 2 4 12" xfId="40136" xr:uid="{00000000-0005-0000-0000-00008F9A0000}"/>
    <cellStyle name="RIGs input totals 3 2 4 13" xfId="40137" xr:uid="{00000000-0005-0000-0000-0000909A0000}"/>
    <cellStyle name="RIGs input totals 3 2 4 14" xfId="40138" xr:uid="{00000000-0005-0000-0000-0000919A0000}"/>
    <cellStyle name="RIGs input totals 3 2 4 15" xfId="40139" xr:uid="{00000000-0005-0000-0000-0000929A0000}"/>
    <cellStyle name="RIGs input totals 3 2 4 16" xfId="40140" xr:uid="{00000000-0005-0000-0000-0000939A0000}"/>
    <cellStyle name="RIGs input totals 3 2 4 17" xfId="40141" xr:uid="{00000000-0005-0000-0000-0000949A0000}"/>
    <cellStyle name="RIGs input totals 3 2 4 18" xfId="40142" xr:uid="{00000000-0005-0000-0000-0000959A0000}"/>
    <cellStyle name="RIGs input totals 3 2 4 19" xfId="40143" xr:uid="{00000000-0005-0000-0000-0000969A0000}"/>
    <cellStyle name="RIGs input totals 3 2 4 2" xfId="40144" xr:uid="{00000000-0005-0000-0000-0000979A0000}"/>
    <cellStyle name="RIGs input totals 3 2 4 2 10" xfId="40145" xr:uid="{00000000-0005-0000-0000-0000989A0000}"/>
    <cellStyle name="RIGs input totals 3 2 4 2 11" xfId="40146" xr:uid="{00000000-0005-0000-0000-0000999A0000}"/>
    <cellStyle name="RIGs input totals 3 2 4 2 12" xfId="40147" xr:uid="{00000000-0005-0000-0000-00009A9A0000}"/>
    <cellStyle name="RIGs input totals 3 2 4 2 13" xfId="40148" xr:uid="{00000000-0005-0000-0000-00009B9A0000}"/>
    <cellStyle name="RIGs input totals 3 2 4 2 2" xfId="40149" xr:uid="{00000000-0005-0000-0000-00009C9A0000}"/>
    <cellStyle name="RIGs input totals 3 2 4 2 2 2" xfId="40150" xr:uid="{00000000-0005-0000-0000-00009D9A0000}"/>
    <cellStyle name="RIGs input totals 3 2 4 2 2 3" xfId="40151" xr:uid="{00000000-0005-0000-0000-00009E9A0000}"/>
    <cellStyle name="RIGs input totals 3 2 4 2 3" xfId="40152" xr:uid="{00000000-0005-0000-0000-00009F9A0000}"/>
    <cellStyle name="RIGs input totals 3 2 4 2 3 2" xfId="40153" xr:uid="{00000000-0005-0000-0000-0000A09A0000}"/>
    <cellStyle name="RIGs input totals 3 2 4 2 3 3" xfId="40154" xr:uid="{00000000-0005-0000-0000-0000A19A0000}"/>
    <cellStyle name="RIGs input totals 3 2 4 2 4" xfId="40155" xr:uid="{00000000-0005-0000-0000-0000A29A0000}"/>
    <cellStyle name="RIGs input totals 3 2 4 2 5" xfId="40156" xr:uid="{00000000-0005-0000-0000-0000A39A0000}"/>
    <cellStyle name="RIGs input totals 3 2 4 2 6" xfId="40157" xr:uid="{00000000-0005-0000-0000-0000A49A0000}"/>
    <cellStyle name="RIGs input totals 3 2 4 2 7" xfId="40158" xr:uid="{00000000-0005-0000-0000-0000A59A0000}"/>
    <cellStyle name="RIGs input totals 3 2 4 2 8" xfId="40159" xr:uid="{00000000-0005-0000-0000-0000A69A0000}"/>
    <cellStyle name="RIGs input totals 3 2 4 2 9" xfId="40160" xr:uid="{00000000-0005-0000-0000-0000A79A0000}"/>
    <cellStyle name="RIGs input totals 3 2 4 20" xfId="40161" xr:uid="{00000000-0005-0000-0000-0000A89A0000}"/>
    <cellStyle name="RIGs input totals 3 2 4 21" xfId="40162" xr:uid="{00000000-0005-0000-0000-0000A99A0000}"/>
    <cellStyle name="RIGs input totals 3 2 4 22" xfId="40163" xr:uid="{00000000-0005-0000-0000-0000AA9A0000}"/>
    <cellStyle name="RIGs input totals 3 2 4 23" xfId="40164" xr:uid="{00000000-0005-0000-0000-0000AB9A0000}"/>
    <cellStyle name="RIGs input totals 3 2 4 24" xfId="40165" xr:uid="{00000000-0005-0000-0000-0000AC9A0000}"/>
    <cellStyle name="RIGs input totals 3 2 4 25" xfId="40166" xr:uid="{00000000-0005-0000-0000-0000AD9A0000}"/>
    <cellStyle name="RIGs input totals 3 2 4 26" xfId="40167" xr:uid="{00000000-0005-0000-0000-0000AE9A0000}"/>
    <cellStyle name="RIGs input totals 3 2 4 27" xfId="40168" xr:uid="{00000000-0005-0000-0000-0000AF9A0000}"/>
    <cellStyle name="RIGs input totals 3 2 4 28" xfId="40169" xr:uid="{00000000-0005-0000-0000-0000B09A0000}"/>
    <cellStyle name="RIGs input totals 3 2 4 29" xfId="40170" xr:uid="{00000000-0005-0000-0000-0000B19A0000}"/>
    <cellStyle name="RIGs input totals 3 2 4 3" xfId="40171" xr:uid="{00000000-0005-0000-0000-0000B29A0000}"/>
    <cellStyle name="RIGs input totals 3 2 4 3 2" xfId="40172" xr:uid="{00000000-0005-0000-0000-0000B39A0000}"/>
    <cellStyle name="RIGs input totals 3 2 4 3 3" xfId="40173" xr:uid="{00000000-0005-0000-0000-0000B49A0000}"/>
    <cellStyle name="RIGs input totals 3 2 4 30" xfId="40174" xr:uid="{00000000-0005-0000-0000-0000B59A0000}"/>
    <cellStyle name="RIGs input totals 3 2 4 31" xfId="40175" xr:uid="{00000000-0005-0000-0000-0000B69A0000}"/>
    <cellStyle name="RIGs input totals 3 2 4 32" xfId="40176" xr:uid="{00000000-0005-0000-0000-0000B79A0000}"/>
    <cellStyle name="RIGs input totals 3 2 4 33" xfId="40177" xr:uid="{00000000-0005-0000-0000-0000B89A0000}"/>
    <cellStyle name="RIGs input totals 3 2 4 34" xfId="40178" xr:uid="{00000000-0005-0000-0000-0000B99A0000}"/>
    <cellStyle name="RIGs input totals 3 2 4 4" xfId="40179" xr:uid="{00000000-0005-0000-0000-0000BA9A0000}"/>
    <cellStyle name="RIGs input totals 3 2 4 4 2" xfId="40180" xr:uid="{00000000-0005-0000-0000-0000BB9A0000}"/>
    <cellStyle name="RIGs input totals 3 2 4 4 3" xfId="40181" xr:uid="{00000000-0005-0000-0000-0000BC9A0000}"/>
    <cellStyle name="RIGs input totals 3 2 4 5" xfId="40182" xr:uid="{00000000-0005-0000-0000-0000BD9A0000}"/>
    <cellStyle name="RIGs input totals 3 2 4 6" xfId="40183" xr:uid="{00000000-0005-0000-0000-0000BE9A0000}"/>
    <cellStyle name="RIGs input totals 3 2 4 7" xfId="40184" xr:uid="{00000000-0005-0000-0000-0000BF9A0000}"/>
    <cellStyle name="RIGs input totals 3 2 4 8" xfId="40185" xr:uid="{00000000-0005-0000-0000-0000C09A0000}"/>
    <cellStyle name="RIGs input totals 3 2 4 9" xfId="40186" xr:uid="{00000000-0005-0000-0000-0000C19A0000}"/>
    <cellStyle name="RIGs input totals 3 2 5" xfId="40187" xr:uid="{00000000-0005-0000-0000-0000C29A0000}"/>
    <cellStyle name="RIGs input totals 3 2 5 10" xfId="40188" xr:uid="{00000000-0005-0000-0000-0000C39A0000}"/>
    <cellStyle name="RIGs input totals 3 2 5 11" xfId="40189" xr:uid="{00000000-0005-0000-0000-0000C49A0000}"/>
    <cellStyle name="RIGs input totals 3 2 5 12" xfId="40190" xr:uid="{00000000-0005-0000-0000-0000C59A0000}"/>
    <cellStyle name="RIGs input totals 3 2 5 13" xfId="40191" xr:uid="{00000000-0005-0000-0000-0000C69A0000}"/>
    <cellStyle name="RIGs input totals 3 2 5 2" xfId="40192" xr:uid="{00000000-0005-0000-0000-0000C79A0000}"/>
    <cellStyle name="RIGs input totals 3 2 5 2 2" xfId="40193" xr:uid="{00000000-0005-0000-0000-0000C89A0000}"/>
    <cellStyle name="RIGs input totals 3 2 5 2 3" xfId="40194" xr:uid="{00000000-0005-0000-0000-0000C99A0000}"/>
    <cellStyle name="RIGs input totals 3 2 5 3" xfId="40195" xr:uid="{00000000-0005-0000-0000-0000CA9A0000}"/>
    <cellStyle name="RIGs input totals 3 2 5 3 2" xfId="40196" xr:uid="{00000000-0005-0000-0000-0000CB9A0000}"/>
    <cellStyle name="RIGs input totals 3 2 5 3 3" xfId="40197" xr:uid="{00000000-0005-0000-0000-0000CC9A0000}"/>
    <cellStyle name="RIGs input totals 3 2 5 4" xfId="40198" xr:uid="{00000000-0005-0000-0000-0000CD9A0000}"/>
    <cellStyle name="RIGs input totals 3 2 5 5" xfId="40199" xr:uid="{00000000-0005-0000-0000-0000CE9A0000}"/>
    <cellStyle name="RIGs input totals 3 2 5 6" xfId="40200" xr:uid="{00000000-0005-0000-0000-0000CF9A0000}"/>
    <cellStyle name="RIGs input totals 3 2 5 7" xfId="40201" xr:uid="{00000000-0005-0000-0000-0000D09A0000}"/>
    <cellStyle name="RIGs input totals 3 2 5 8" xfId="40202" xr:uid="{00000000-0005-0000-0000-0000D19A0000}"/>
    <cellStyle name="RIGs input totals 3 2 5 9" xfId="40203" xr:uid="{00000000-0005-0000-0000-0000D29A0000}"/>
    <cellStyle name="RIGs input totals 3 2 6" xfId="40204" xr:uid="{00000000-0005-0000-0000-0000D39A0000}"/>
    <cellStyle name="RIGs input totals 3 2 6 2" xfId="40205" xr:uid="{00000000-0005-0000-0000-0000D49A0000}"/>
    <cellStyle name="RIGs input totals 3 2 6 2 2" xfId="40206" xr:uid="{00000000-0005-0000-0000-0000D59A0000}"/>
    <cellStyle name="RIGs input totals 3 2 6 2 3" xfId="40207" xr:uid="{00000000-0005-0000-0000-0000D69A0000}"/>
    <cellStyle name="RIGs input totals 3 2 6 3" xfId="40208" xr:uid="{00000000-0005-0000-0000-0000D79A0000}"/>
    <cellStyle name="RIGs input totals 3 2 6 3 2" xfId="40209" xr:uid="{00000000-0005-0000-0000-0000D89A0000}"/>
    <cellStyle name="RIGs input totals 3 2 6 4" xfId="40210" xr:uid="{00000000-0005-0000-0000-0000D99A0000}"/>
    <cellStyle name="RIGs input totals 3 2 7" xfId="40211" xr:uid="{00000000-0005-0000-0000-0000DA9A0000}"/>
    <cellStyle name="RIGs input totals 3 2 7 2" xfId="40212" xr:uid="{00000000-0005-0000-0000-0000DB9A0000}"/>
    <cellStyle name="RIGs input totals 3 2 8" xfId="40213" xr:uid="{00000000-0005-0000-0000-0000DC9A0000}"/>
    <cellStyle name="RIGs input totals 3 2 8 2" xfId="40214" xr:uid="{00000000-0005-0000-0000-0000DD9A0000}"/>
    <cellStyle name="RIGs input totals 3 2 9" xfId="40215" xr:uid="{00000000-0005-0000-0000-0000DE9A0000}"/>
    <cellStyle name="RIGs input totals 3 2 9 2" xfId="40216" xr:uid="{00000000-0005-0000-0000-0000DF9A0000}"/>
    <cellStyle name="RIGs input totals 3 2_4 28 1_Asst_Health_Crit_AllTO_RIIO_20110714pm" xfId="40217" xr:uid="{00000000-0005-0000-0000-0000E09A0000}"/>
    <cellStyle name="RIGs input totals 3 20" xfId="40218" xr:uid="{00000000-0005-0000-0000-0000E19A0000}"/>
    <cellStyle name="RIGs input totals 3 20 2" xfId="40219" xr:uid="{00000000-0005-0000-0000-0000E29A0000}"/>
    <cellStyle name="RIGs input totals 3 21" xfId="40220" xr:uid="{00000000-0005-0000-0000-0000E39A0000}"/>
    <cellStyle name="RIGs input totals 3 21 2" xfId="40221" xr:uid="{00000000-0005-0000-0000-0000E49A0000}"/>
    <cellStyle name="RIGs input totals 3 22" xfId="40222" xr:uid="{00000000-0005-0000-0000-0000E59A0000}"/>
    <cellStyle name="RIGs input totals 3 22 2" xfId="40223" xr:uid="{00000000-0005-0000-0000-0000E69A0000}"/>
    <cellStyle name="RIGs input totals 3 23" xfId="40224" xr:uid="{00000000-0005-0000-0000-0000E79A0000}"/>
    <cellStyle name="RIGs input totals 3 23 2" xfId="40225" xr:uid="{00000000-0005-0000-0000-0000E89A0000}"/>
    <cellStyle name="RIGs input totals 3 24" xfId="40226" xr:uid="{00000000-0005-0000-0000-0000E99A0000}"/>
    <cellStyle name="RIGs input totals 3 24 2" xfId="40227" xr:uid="{00000000-0005-0000-0000-0000EA9A0000}"/>
    <cellStyle name="RIGs input totals 3 25" xfId="40228" xr:uid="{00000000-0005-0000-0000-0000EB9A0000}"/>
    <cellStyle name="RIGs input totals 3 25 2" xfId="40229" xr:uid="{00000000-0005-0000-0000-0000EC9A0000}"/>
    <cellStyle name="RIGs input totals 3 26" xfId="40230" xr:uid="{00000000-0005-0000-0000-0000ED9A0000}"/>
    <cellStyle name="RIGs input totals 3 26 2" xfId="40231" xr:uid="{00000000-0005-0000-0000-0000EE9A0000}"/>
    <cellStyle name="RIGs input totals 3 27" xfId="40232" xr:uid="{00000000-0005-0000-0000-0000EF9A0000}"/>
    <cellStyle name="RIGs input totals 3 28" xfId="40233" xr:uid="{00000000-0005-0000-0000-0000F09A0000}"/>
    <cellStyle name="RIGs input totals 3 29" xfId="40234" xr:uid="{00000000-0005-0000-0000-0000F19A0000}"/>
    <cellStyle name="RIGs input totals 3 3" xfId="40235" xr:uid="{00000000-0005-0000-0000-0000F29A0000}"/>
    <cellStyle name="RIGs input totals 3 3 10" xfId="40236" xr:uid="{00000000-0005-0000-0000-0000F39A0000}"/>
    <cellStyle name="RIGs input totals 3 3 11" xfId="40237" xr:uid="{00000000-0005-0000-0000-0000F49A0000}"/>
    <cellStyle name="RIGs input totals 3 3 12" xfId="40238" xr:uid="{00000000-0005-0000-0000-0000F59A0000}"/>
    <cellStyle name="RIGs input totals 3 3 13" xfId="40239" xr:uid="{00000000-0005-0000-0000-0000F69A0000}"/>
    <cellStyle name="RIGs input totals 3 3 14" xfId="40240" xr:uid="{00000000-0005-0000-0000-0000F79A0000}"/>
    <cellStyle name="RIGs input totals 3 3 15" xfId="40241" xr:uid="{00000000-0005-0000-0000-0000F89A0000}"/>
    <cellStyle name="RIGs input totals 3 3 16" xfId="40242" xr:uid="{00000000-0005-0000-0000-0000F99A0000}"/>
    <cellStyle name="RIGs input totals 3 3 17" xfId="40243" xr:uid="{00000000-0005-0000-0000-0000FA9A0000}"/>
    <cellStyle name="RIGs input totals 3 3 18" xfId="40244" xr:uid="{00000000-0005-0000-0000-0000FB9A0000}"/>
    <cellStyle name="RIGs input totals 3 3 19" xfId="40245" xr:uid="{00000000-0005-0000-0000-0000FC9A0000}"/>
    <cellStyle name="RIGs input totals 3 3 2" xfId="40246" xr:uid="{00000000-0005-0000-0000-0000FD9A0000}"/>
    <cellStyle name="RIGs input totals 3 3 2 10" xfId="40247" xr:uid="{00000000-0005-0000-0000-0000FE9A0000}"/>
    <cellStyle name="RIGs input totals 3 3 2 11" xfId="40248" xr:uid="{00000000-0005-0000-0000-0000FF9A0000}"/>
    <cellStyle name="RIGs input totals 3 3 2 12" xfId="40249" xr:uid="{00000000-0005-0000-0000-0000009B0000}"/>
    <cellStyle name="RIGs input totals 3 3 2 13" xfId="40250" xr:uid="{00000000-0005-0000-0000-0000019B0000}"/>
    <cellStyle name="RIGs input totals 3 3 2 14" xfId="40251" xr:uid="{00000000-0005-0000-0000-0000029B0000}"/>
    <cellStyle name="RIGs input totals 3 3 2 15" xfId="40252" xr:uid="{00000000-0005-0000-0000-0000039B0000}"/>
    <cellStyle name="RIGs input totals 3 3 2 16" xfId="40253" xr:uid="{00000000-0005-0000-0000-0000049B0000}"/>
    <cellStyle name="RIGs input totals 3 3 2 17" xfId="40254" xr:uid="{00000000-0005-0000-0000-0000059B0000}"/>
    <cellStyle name="RIGs input totals 3 3 2 18" xfId="40255" xr:uid="{00000000-0005-0000-0000-0000069B0000}"/>
    <cellStyle name="RIGs input totals 3 3 2 19" xfId="40256" xr:uid="{00000000-0005-0000-0000-0000079B0000}"/>
    <cellStyle name="RIGs input totals 3 3 2 2" xfId="40257" xr:uid="{00000000-0005-0000-0000-0000089B0000}"/>
    <cellStyle name="RIGs input totals 3 3 2 2 10" xfId="40258" xr:uid="{00000000-0005-0000-0000-0000099B0000}"/>
    <cellStyle name="RIGs input totals 3 3 2 2 11" xfId="40259" xr:uid="{00000000-0005-0000-0000-00000A9B0000}"/>
    <cellStyle name="RIGs input totals 3 3 2 2 12" xfId="40260" xr:uid="{00000000-0005-0000-0000-00000B9B0000}"/>
    <cellStyle name="RIGs input totals 3 3 2 2 13" xfId="40261" xr:uid="{00000000-0005-0000-0000-00000C9B0000}"/>
    <cellStyle name="RIGs input totals 3 3 2 2 2" xfId="40262" xr:uid="{00000000-0005-0000-0000-00000D9B0000}"/>
    <cellStyle name="RIGs input totals 3 3 2 2 2 2" xfId="40263" xr:uid="{00000000-0005-0000-0000-00000E9B0000}"/>
    <cellStyle name="RIGs input totals 3 3 2 2 2 3" xfId="40264" xr:uid="{00000000-0005-0000-0000-00000F9B0000}"/>
    <cellStyle name="RIGs input totals 3 3 2 2 3" xfId="40265" xr:uid="{00000000-0005-0000-0000-0000109B0000}"/>
    <cellStyle name="RIGs input totals 3 3 2 2 3 2" xfId="40266" xr:uid="{00000000-0005-0000-0000-0000119B0000}"/>
    <cellStyle name="RIGs input totals 3 3 2 2 3 3" xfId="40267" xr:uid="{00000000-0005-0000-0000-0000129B0000}"/>
    <cellStyle name="RIGs input totals 3 3 2 2 4" xfId="40268" xr:uid="{00000000-0005-0000-0000-0000139B0000}"/>
    <cellStyle name="RIGs input totals 3 3 2 2 5" xfId="40269" xr:uid="{00000000-0005-0000-0000-0000149B0000}"/>
    <cellStyle name="RIGs input totals 3 3 2 2 6" xfId="40270" xr:uid="{00000000-0005-0000-0000-0000159B0000}"/>
    <cellStyle name="RIGs input totals 3 3 2 2 7" xfId="40271" xr:uid="{00000000-0005-0000-0000-0000169B0000}"/>
    <cellStyle name="RIGs input totals 3 3 2 2 8" xfId="40272" xr:uid="{00000000-0005-0000-0000-0000179B0000}"/>
    <cellStyle name="RIGs input totals 3 3 2 2 9" xfId="40273" xr:uid="{00000000-0005-0000-0000-0000189B0000}"/>
    <cellStyle name="RIGs input totals 3 3 2 20" xfId="40274" xr:uid="{00000000-0005-0000-0000-0000199B0000}"/>
    <cellStyle name="RIGs input totals 3 3 2 21" xfId="40275" xr:uid="{00000000-0005-0000-0000-00001A9B0000}"/>
    <cellStyle name="RIGs input totals 3 3 2 22" xfId="40276" xr:uid="{00000000-0005-0000-0000-00001B9B0000}"/>
    <cellStyle name="RIGs input totals 3 3 2 23" xfId="40277" xr:uid="{00000000-0005-0000-0000-00001C9B0000}"/>
    <cellStyle name="RIGs input totals 3 3 2 24" xfId="40278" xr:uid="{00000000-0005-0000-0000-00001D9B0000}"/>
    <cellStyle name="RIGs input totals 3 3 2 25" xfId="40279" xr:uid="{00000000-0005-0000-0000-00001E9B0000}"/>
    <cellStyle name="RIGs input totals 3 3 2 26" xfId="40280" xr:uid="{00000000-0005-0000-0000-00001F9B0000}"/>
    <cellStyle name="RIGs input totals 3 3 2 27" xfId="40281" xr:uid="{00000000-0005-0000-0000-0000209B0000}"/>
    <cellStyle name="RIGs input totals 3 3 2 28" xfId="40282" xr:uid="{00000000-0005-0000-0000-0000219B0000}"/>
    <cellStyle name="RIGs input totals 3 3 2 29" xfId="40283" xr:uid="{00000000-0005-0000-0000-0000229B0000}"/>
    <cellStyle name="RIGs input totals 3 3 2 3" xfId="40284" xr:uid="{00000000-0005-0000-0000-0000239B0000}"/>
    <cellStyle name="RIGs input totals 3 3 2 3 2" xfId="40285" xr:uid="{00000000-0005-0000-0000-0000249B0000}"/>
    <cellStyle name="RIGs input totals 3 3 2 3 3" xfId="40286" xr:uid="{00000000-0005-0000-0000-0000259B0000}"/>
    <cellStyle name="RIGs input totals 3 3 2 30" xfId="40287" xr:uid="{00000000-0005-0000-0000-0000269B0000}"/>
    <cellStyle name="RIGs input totals 3 3 2 31" xfId="40288" xr:uid="{00000000-0005-0000-0000-0000279B0000}"/>
    <cellStyle name="RIGs input totals 3 3 2 32" xfId="40289" xr:uid="{00000000-0005-0000-0000-0000289B0000}"/>
    <cellStyle name="RIGs input totals 3 3 2 33" xfId="40290" xr:uid="{00000000-0005-0000-0000-0000299B0000}"/>
    <cellStyle name="RIGs input totals 3 3 2 34" xfId="40291" xr:uid="{00000000-0005-0000-0000-00002A9B0000}"/>
    <cellStyle name="RIGs input totals 3 3 2 4" xfId="40292" xr:uid="{00000000-0005-0000-0000-00002B9B0000}"/>
    <cellStyle name="RIGs input totals 3 3 2 4 2" xfId="40293" xr:uid="{00000000-0005-0000-0000-00002C9B0000}"/>
    <cellStyle name="RIGs input totals 3 3 2 4 3" xfId="40294" xr:uid="{00000000-0005-0000-0000-00002D9B0000}"/>
    <cellStyle name="RIGs input totals 3 3 2 5" xfId="40295" xr:uid="{00000000-0005-0000-0000-00002E9B0000}"/>
    <cellStyle name="RIGs input totals 3 3 2 6" xfId="40296" xr:uid="{00000000-0005-0000-0000-00002F9B0000}"/>
    <cellStyle name="RIGs input totals 3 3 2 7" xfId="40297" xr:uid="{00000000-0005-0000-0000-0000309B0000}"/>
    <cellStyle name="RIGs input totals 3 3 2 8" xfId="40298" xr:uid="{00000000-0005-0000-0000-0000319B0000}"/>
    <cellStyle name="RIGs input totals 3 3 2 9" xfId="40299" xr:uid="{00000000-0005-0000-0000-0000329B0000}"/>
    <cellStyle name="RIGs input totals 3 3 20" xfId="40300" xr:uid="{00000000-0005-0000-0000-0000339B0000}"/>
    <cellStyle name="RIGs input totals 3 3 21" xfId="40301" xr:uid="{00000000-0005-0000-0000-0000349B0000}"/>
    <cellStyle name="RIGs input totals 3 3 22" xfId="40302" xr:uid="{00000000-0005-0000-0000-0000359B0000}"/>
    <cellStyle name="RIGs input totals 3 3 23" xfId="40303" xr:uid="{00000000-0005-0000-0000-0000369B0000}"/>
    <cellStyle name="RIGs input totals 3 3 24" xfId="40304" xr:uid="{00000000-0005-0000-0000-0000379B0000}"/>
    <cellStyle name="RIGs input totals 3 3 25" xfId="40305" xr:uid="{00000000-0005-0000-0000-0000389B0000}"/>
    <cellStyle name="RIGs input totals 3 3 26" xfId="40306" xr:uid="{00000000-0005-0000-0000-0000399B0000}"/>
    <cellStyle name="RIGs input totals 3 3 27" xfId="40307" xr:uid="{00000000-0005-0000-0000-00003A9B0000}"/>
    <cellStyle name="RIGs input totals 3 3 28" xfId="40308" xr:uid="{00000000-0005-0000-0000-00003B9B0000}"/>
    <cellStyle name="RIGs input totals 3 3 29" xfId="40309" xr:uid="{00000000-0005-0000-0000-00003C9B0000}"/>
    <cellStyle name="RIGs input totals 3 3 3" xfId="40310" xr:uid="{00000000-0005-0000-0000-00003D9B0000}"/>
    <cellStyle name="RIGs input totals 3 3 3 10" xfId="40311" xr:uid="{00000000-0005-0000-0000-00003E9B0000}"/>
    <cellStyle name="RIGs input totals 3 3 3 11" xfId="40312" xr:uid="{00000000-0005-0000-0000-00003F9B0000}"/>
    <cellStyle name="RIGs input totals 3 3 3 12" xfId="40313" xr:uid="{00000000-0005-0000-0000-0000409B0000}"/>
    <cellStyle name="RIGs input totals 3 3 3 13" xfId="40314" xr:uid="{00000000-0005-0000-0000-0000419B0000}"/>
    <cellStyle name="RIGs input totals 3 3 3 2" xfId="40315" xr:uid="{00000000-0005-0000-0000-0000429B0000}"/>
    <cellStyle name="RIGs input totals 3 3 3 2 2" xfId="40316" xr:uid="{00000000-0005-0000-0000-0000439B0000}"/>
    <cellStyle name="RIGs input totals 3 3 3 2 3" xfId="40317" xr:uid="{00000000-0005-0000-0000-0000449B0000}"/>
    <cellStyle name="RIGs input totals 3 3 3 3" xfId="40318" xr:uid="{00000000-0005-0000-0000-0000459B0000}"/>
    <cellStyle name="RIGs input totals 3 3 3 3 2" xfId="40319" xr:uid="{00000000-0005-0000-0000-0000469B0000}"/>
    <cellStyle name="RIGs input totals 3 3 3 3 3" xfId="40320" xr:uid="{00000000-0005-0000-0000-0000479B0000}"/>
    <cellStyle name="RIGs input totals 3 3 3 4" xfId="40321" xr:uid="{00000000-0005-0000-0000-0000489B0000}"/>
    <cellStyle name="RIGs input totals 3 3 3 5" xfId="40322" xr:uid="{00000000-0005-0000-0000-0000499B0000}"/>
    <cellStyle name="RIGs input totals 3 3 3 6" xfId="40323" xr:uid="{00000000-0005-0000-0000-00004A9B0000}"/>
    <cellStyle name="RIGs input totals 3 3 3 7" xfId="40324" xr:uid="{00000000-0005-0000-0000-00004B9B0000}"/>
    <cellStyle name="RIGs input totals 3 3 3 8" xfId="40325" xr:uid="{00000000-0005-0000-0000-00004C9B0000}"/>
    <cellStyle name="RIGs input totals 3 3 3 9" xfId="40326" xr:uid="{00000000-0005-0000-0000-00004D9B0000}"/>
    <cellStyle name="RIGs input totals 3 3 30" xfId="40327" xr:uid="{00000000-0005-0000-0000-00004E9B0000}"/>
    <cellStyle name="RIGs input totals 3 3 31" xfId="40328" xr:uid="{00000000-0005-0000-0000-00004F9B0000}"/>
    <cellStyle name="RIGs input totals 3 3 32" xfId="40329" xr:uid="{00000000-0005-0000-0000-0000509B0000}"/>
    <cellStyle name="RIGs input totals 3 3 33" xfId="40330" xr:uid="{00000000-0005-0000-0000-0000519B0000}"/>
    <cellStyle name="RIGs input totals 3 3 34" xfId="40331" xr:uid="{00000000-0005-0000-0000-0000529B0000}"/>
    <cellStyle name="RIGs input totals 3 3 35" xfId="40332" xr:uid="{00000000-0005-0000-0000-0000539B0000}"/>
    <cellStyle name="RIGs input totals 3 3 4" xfId="40333" xr:uid="{00000000-0005-0000-0000-0000549B0000}"/>
    <cellStyle name="RIGs input totals 3 3 4 2" xfId="40334" xr:uid="{00000000-0005-0000-0000-0000559B0000}"/>
    <cellStyle name="RIGs input totals 3 3 4 3" xfId="40335" xr:uid="{00000000-0005-0000-0000-0000569B0000}"/>
    <cellStyle name="RIGs input totals 3 3 5" xfId="40336" xr:uid="{00000000-0005-0000-0000-0000579B0000}"/>
    <cellStyle name="RIGs input totals 3 3 5 2" xfId="40337" xr:uid="{00000000-0005-0000-0000-0000589B0000}"/>
    <cellStyle name="RIGs input totals 3 3 5 3" xfId="40338" xr:uid="{00000000-0005-0000-0000-0000599B0000}"/>
    <cellStyle name="RIGs input totals 3 3 6" xfId="40339" xr:uid="{00000000-0005-0000-0000-00005A9B0000}"/>
    <cellStyle name="RIGs input totals 3 3 7" xfId="40340" xr:uid="{00000000-0005-0000-0000-00005B9B0000}"/>
    <cellStyle name="RIGs input totals 3 3 8" xfId="40341" xr:uid="{00000000-0005-0000-0000-00005C9B0000}"/>
    <cellStyle name="RIGs input totals 3 3 9" xfId="40342" xr:uid="{00000000-0005-0000-0000-00005D9B0000}"/>
    <cellStyle name="RIGs input totals 3 3_4 28 1_Asst_Health_Crit_AllTO_RIIO_20110714pm" xfId="40343" xr:uid="{00000000-0005-0000-0000-00005E9B0000}"/>
    <cellStyle name="RIGs input totals 3 30" xfId="40344" xr:uid="{00000000-0005-0000-0000-00005F9B0000}"/>
    <cellStyle name="RIGs input totals 3 31" xfId="40345" xr:uid="{00000000-0005-0000-0000-0000609B0000}"/>
    <cellStyle name="RIGs input totals 3 32" xfId="40346" xr:uid="{00000000-0005-0000-0000-0000619B0000}"/>
    <cellStyle name="RIGs input totals 3 33" xfId="40347" xr:uid="{00000000-0005-0000-0000-0000629B0000}"/>
    <cellStyle name="RIGs input totals 3 34" xfId="40348" xr:uid="{00000000-0005-0000-0000-0000639B0000}"/>
    <cellStyle name="RIGs input totals 3 35" xfId="40349" xr:uid="{00000000-0005-0000-0000-0000649B0000}"/>
    <cellStyle name="RIGs input totals 3 36" xfId="40350" xr:uid="{00000000-0005-0000-0000-0000659B0000}"/>
    <cellStyle name="RIGs input totals 3 37" xfId="40351" xr:uid="{00000000-0005-0000-0000-0000669B0000}"/>
    <cellStyle name="RIGs input totals 3 38" xfId="40352" xr:uid="{00000000-0005-0000-0000-0000679B0000}"/>
    <cellStyle name="RIGs input totals 3 39" xfId="40353" xr:uid="{00000000-0005-0000-0000-0000689B0000}"/>
    <cellStyle name="RIGs input totals 3 4" xfId="40354" xr:uid="{00000000-0005-0000-0000-0000699B0000}"/>
    <cellStyle name="RIGs input totals 3 4 10" xfId="40355" xr:uid="{00000000-0005-0000-0000-00006A9B0000}"/>
    <cellStyle name="RIGs input totals 3 4 11" xfId="40356" xr:uid="{00000000-0005-0000-0000-00006B9B0000}"/>
    <cellStyle name="RIGs input totals 3 4 12" xfId="40357" xr:uid="{00000000-0005-0000-0000-00006C9B0000}"/>
    <cellStyle name="RIGs input totals 3 4 13" xfId="40358" xr:uid="{00000000-0005-0000-0000-00006D9B0000}"/>
    <cellStyle name="RIGs input totals 3 4 14" xfId="40359" xr:uid="{00000000-0005-0000-0000-00006E9B0000}"/>
    <cellStyle name="RIGs input totals 3 4 15" xfId="40360" xr:uid="{00000000-0005-0000-0000-00006F9B0000}"/>
    <cellStyle name="RIGs input totals 3 4 16" xfId="40361" xr:uid="{00000000-0005-0000-0000-0000709B0000}"/>
    <cellStyle name="RIGs input totals 3 4 17" xfId="40362" xr:uid="{00000000-0005-0000-0000-0000719B0000}"/>
    <cellStyle name="RIGs input totals 3 4 18" xfId="40363" xr:uid="{00000000-0005-0000-0000-0000729B0000}"/>
    <cellStyle name="RIGs input totals 3 4 19" xfId="40364" xr:uid="{00000000-0005-0000-0000-0000739B0000}"/>
    <cellStyle name="RIGs input totals 3 4 2" xfId="40365" xr:uid="{00000000-0005-0000-0000-0000749B0000}"/>
    <cellStyle name="RIGs input totals 3 4 2 10" xfId="40366" xr:uid="{00000000-0005-0000-0000-0000759B0000}"/>
    <cellStyle name="RIGs input totals 3 4 2 11" xfId="40367" xr:uid="{00000000-0005-0000-0000-0000769B0000}"/>
    <cellStyle name="RIGs input totals 3 4 2 12" xfId="40368" xr:uid="{00000000-0005-0000-0000-0000779B0000}"/>
    <cellStyle name="RIGs input totals 3 4 2 13" xfId="40369" xr:uid="{00000000-0005-0000-0000-0000789B0000}"/>
    <cellStyle name="RIGs input totals 3 4 2 2" xfId="40370" xr:uid="{00000000-0005-0000-0000-0000799B0000}"/>
    <cellStyle name="RIGs input totals 3 4 2 2 2" xfId="40371" xr:uid="{00000000-0005-0000-0000-00007A9B0000}"/>
    <cellStyle name="RIGs input totals 3 4 2 2 3" xfId="40372" xr:uid="{00000000-0005-0000-0000-00007B9B0000}"/>
    <cellStyle name="RIGs input totals 3 4 2 3" xfId="40373" xr:uid="{00000000-0005-0000-0000-00007C9B0000}"/>
    <cellStyle name="RIGs input totals 3 4 2 3 2" xfId="40374" xr:uid="{00000000-0005-0000-0000-00007D9B0000}"/>
    <cellStyle name="RIGs input totals 3 4 2 3 3" xfId="40375" xr:uid="{00000000-0005-0000-0000-00007E9B0000}"/>
    <cellStyle name="RIGs input totals 3 4 2 4" xfId="40376" xr:uid="{00000000-0005-0000-0000-00007F9B0000}"/>
    <cellStyle name="RIGs input totals 3 4 2 5" xfId="40377" xr:uid="{00000000-0005-0000-0000-0000809B0000}"/>
    <cellStyle name="RIGs input totals 3 4 2 6" xfId="40378" xr:uid="{00000000-0005-0000-0000-0000819B0000}"/>
    <cellStyle name="RIGs input totals 3 4 2 7" xfId="40379" xr:uid="{00000000-0005-0000-0000-0000829B0000}"/>
    <cellStyle name="RIGs input totals 3 4 2 8" xfId="40380" xr:uid="{00000000-0005-0000-0000-0000839B0000}"/>
    <cellStyle name="RIGs input totals 3 4 2 9" xfId="40381" xr:uid="{00000000-0005-0000-0000-0000849B0000}"/>
    <cellStyle name="RIGs input totals 3 4 20" xfId="40382" xr:uid="{00000000-0005-0000-0000-0000859B0000}"/>
    <cellStyle name="RIGs input totals 3 4 21" xfId="40383" xr:uid="{00000000-0005-0000-0000-0000869B0000}"/>
    <cellStyle name="RIGs input totals 3 4 22" xfId="40384" xr:uid="{00000000-0005-0000-0000-0000879B0000}"/>
    <cellStyle name="RIGs input totals 3 4 23" xfId="40385" xr:uid="{00000000-0005-0000-0000-0000889B0000}"/>
    <cellStyle name="RIGs input totals 3 4 24" xfId="40386" xr:uid="{00000000-0005-0000-0000-0000899B0000}"/>
    <cellStyle name="RIGs input totals 3 4 25" xfId="40387" xr:uid="{00000000-0005-0000-0000-00008A9B0000}"/>
    <cellStyle name="RIGs input totals 3 4 26" xfId="40388" xr:uid="{00000000-0005-0000-0000-00008B9B0000}"/>
    <cellStyle name="RIGs input totals 3 4 27" xfId="40389" xr:uid="{00000000-0005-0000-0000-00008C9B0000}"/>
    <cellStyle name="RIGs input totals 3 4 28" xfId="40390" xr:uid="{00000000-0005-0000-0000-00008D9B0000}"/>
    <cellStyle name="RIGs input totals 3 4 29" xfId="40391" xr:uid="{00000000-0005-0000-0000-00008E9B0000}"/>
    <cellStyle name="RIGs input totals 3 4 3" xfId="40392" xr:uid="{00000000-0005-0000-0000-00008F9B0000}"/>
    <cellStyle name="RIGs input totals 3 4 3 2" xfId="40393" xr:uid="{00000000-0005-0000-0000-0000909B0000}"/>
    <cellStyle name="RIGs input totals 3 4 3 3" xfId="40394" xr:uid="{00000000-0005-0000-0000-0000919B0000}"/>
    <cellStyle name="RIGs input totals 3 4 30" xfId="40395" xr:uid="{00000000-0005-0000-0000-0000929B0000}"/>
    <cellStyle name="RIGs input totals 3 4 31" xfId="40396" xr:uid="{00000000-0005-0000-0000-0000939B0000}"/>
    <cellStyle name="RIGs input totals 3 4 32" xfId="40397" xr:uid="{00000000-0005-0000-0000-0000949B0000}"/>
    <cellStyle name="RIGs input totals 3 4 33" xfId="40398" xr:uid="{00000000-0005-0000-0000-0000959B0000}"/>
    <cellStyle name="RIGs input totals 3 4 34" xfId="40399" xr:uid="{00000000-0005-0000-0000-0000969B0000}"/>
    <cellStyle name="RIGs input totals 3 4 4" xfId="40400" xr:uid="{00000000-0005-0000-0000-0000979B0000}"/>
    <cellStyle name="RIGs input totals 3 4 4 2" xfId="40401" xr:uid="{00000000-0005-0000-0000-0000989B0000}"/>
    <cellStyle name="RIGs input totals 3 4 4 3" xfId="40402" xr:uid="{00000000-0005-0000-0000-0000999B0000}"/>
    <cellStyle name="RIGs input totals 3 4 5" xfId="40403" xr:uid="{00000000-0005-0000-0000-00009A9B0000}"/>
    <cellStyle name="RIGs input totals 3 4 6" xfId="40404" xr:uid="{00000000-0005-0000-0000-00009B9B0000}"/>
    <cellStyle name="RIGs input totals 3 4 7" xfId="40405" xr:uid="{00000000-0005-0000-0000-00009C9B0000}"/>
    <cellStyle name="RIGs input totals 3 4 8" xfId="40406" xr:uid="{00000000-0005-0000-0000-00009D9B0000}"/>
    <cellStyle name="RIGs input totals 3 4 9" xfId="40407" xr:uid="{00000000-0005-0000-0000-00009E9B0000}"/>
    <cellStyle name="RIGs input totals 3 5" xfId="40408" xr:uid="{00000000-0005-0000-0000-00009F9B0000}"/>
    <cellStyle name="RIGs input totals 3 5 10" xfId="40409" xr:uid="{00000000-0005-0000-0000-0000A09B0000}"/>
    <cellStyle name="RIGs input totals 3 5 11" xfId="40410" xr:uid="{00000000-0005-0000-0000-0000A19B0000}"/>
    <cellStyle name="RIGs input totals 3 5 12" xfId="40411" xr:uid="{00000000-0005-0000-0000-0000A29B0000}"/>
    <cellStyle name="RIGs input totals 3 5 13" xfId="40412" xr:uid="{00000000-0005-0000-0000-0000A39B0000}"/>
    <cellStyle name="RIGs input totals 3 5 14" xfId="40413" xr:uid="{00000000-0005-0000-0000-0000A49B0000}"/>
    <cellStyle name="RIGs input totals 3 5 15" xfId="40414" xr:uid="{00000000-0005-0000-0000-0000A59B0000}"/>
    <cellStyle name="RIGs input totals 3 5 16" xfId="40415" xr:uid="{00000000-0005-0000-0000-0000A69B0000}"/>
    <cellStyle name="RIGs input totals 3 5 17" xfId="40416" xr:uid="{00000000-0005-0000-0000-0000A79B0000}"/>
    <cellStyle name="RIGs input totals 3 5 18" xfId="40417" xr:uid="{00000000-0005-0000-0000-0000A89B0000}"/>
    <cellStyle name="RIGs input totals 3 5 19" xfId="40418" xr:uid="{00000000-0005-0000-0000-0000A99B0000}"/>
    <cellStyle name="RIGs input totals 3 5 2" xfId="40419" xr:uid="{00000000-0005-0000-0000-0000AA9B0000}"/>
    <cellStyle name="RIGs input totals 3 5 2 10" xfId="40420" xr:uid="{00000000-0005-0000-0000-0000AB9B0000}"/>
    <cellStyle name="RIGs input totals 3 5 2 11" xfId="40421" xr:uid="{00000000-0005-0000-0000-0000AC9B0000}"/>
    <cellStyle name="RIGs input totals 3 5 2 12" xfId="40422" xr:uid="{00000000-0005-0000-0000-0000AD9B0000}"/>
    <cellStyle name="RIGs input totals 3 5 2 13" xfId="40423" xr:uid="{00000000-0005-0000-0000-0000AE9B0000}"/>
    <cellStyle name="RIGs input totals 3 5 2 2" xfId="40424" xr:uid="{00000000-0005-0000-0000-0000AF9B0000}"/>
    <cellStyle name="RIGs input totals 3 5 2 2 2" xfId="40425" xr:uid="{00000000-0005-0000-0000-0000B09B0000}"/>
    <cellStyle name="RIGs input totals 3 5 2 2 3" xfId="40426" xr:uid="{00000000-0005-0000-0000-0000B19B0000}"/>
    <cellStyle name="RIGs input totals 3 5 2 3" xfId="40427" xr:uid="{00000000-0005-0000-0000-0000B29B0000}"/>
    <cellStyle name="RIGs input totals 3 5 2 3 2" xfId="40428" xr:uid="{00000000-0005-0000-0000-0000B39B0000}"/>
    <cellStyle name="RIGs input totals 3 5 2 3 3" xfId="40429" xr:uid="{00000000-0005-0000-0000-0000B49B0000}"/>
    <cellStyle name="RIGs input totals 3 5 2 4" xfId="40430" xr:uid="{00000000-0005-0000-0000-0000B59B0000}"/>
    <cellStyle name="RIGs input totals 3 5 2 5" xfId="40431" xr:uid="{00000000-0005-0000-0000-0000B69B0000}"/>
    <cellStyle name="RIGs input totals 3 5 2 6" xfId="40432" xr:uid="{00000000-0005-0000-0000-0000B79B0000}"/>
    <cellStyle name="RIGs input totals 3 5 2 7" xfId="40433" xr:uid="{00000000-0005-0000-0000-0000B89B0000}"/>
    <cellStyle name="RIGs input totals 3 5 2 8" xfId="40434" xr:uid="{00000000-0005-0000-0000-0000B99B0000}"/>
    <cellStyle name="RIGs input totals 3 5 2 9" xfId="40435" xr:uid="{00000000-0005-0000-0000-0000BA9B0000}"/>
    <cellStyle name="RIGs input totals 3 5 20" xfId="40436" xr:uid="{00000000-0005-0000-0000-0000BB9B0000}"/>
    <cellStyle name="RIGs input totals 3 5 21" xfId="40437" xr:uid="{00000000-0005-0000-0000-0000BC9B0000}"/>
    <cellStyle name="RIGs input totals 3 5 22" xfId="40438" xr:uid="{00000000-0005-0000-0000-0000BD9B0000}"/>
    <cellStyle name="RIGs input totals 3 5 23" xfId="40439" xr:uid="{00000000-0005-0000-0000-0000BE9B0000}"/>
    <cellStyle name="RIGs input totals 3 5 24" xfId="40440" xr:uid="{00000000-0005-0000-0000-0000BF9B0000}"/>
    <cellStyle name="RIGs input totals 3 5 25" xfId="40441" xr:uid="{00000000-0005-0000-0000-0000C09B0000}"/>
    <cellStyle name="RIGs input totals 3 5 26" xfId="40442" xr:uid="{00000000-0005-0000-0000-0000C19B0000}"/>
    <cellStyle name="RIGs input totals 3 5 27" xfId="40443" xr:uid="{00000000-0005-0000-0000-0000C29B0000}"/>
    <cellStyle name="RIGs input totals 3 5 28" xfId="40444" xr:uid="{00000000-0005-0000-0000-0000C39B0000}"/>
    <cellStyle name="RIGs input totals 3 5 29" xfId="40445" xr:uid="{00000000-0005-0000-0000-0000C49B0000}"/>
    <cellStyle name="RIGs input totals 3 5 3" xfId="40446" xr:uid="{00000000-0005-0000-0000-0000C59B0000}"/>
    <cellStyle name="RIGs input totals 3 5 3 2" xfId="40447" xr:uid="{00000000-0005-0000-0000-0000C69B0000}"/>
    <cellStyle name="RIGs input totals 3 5 3 3" xfId="40448" xr:uid="{00000000-0005-0000-0000-0000C79B0000}"/>
    <cellStyle name="RIGs input totals 3 5 30" xfId="40449" xr:uid="{00000000-0005-0000-0000-0000C89B0000}"/>
    <cellStyle name="RIGs input totals 3 5 31" xfId="40450" xr:uid="{00000000-0005-0000-0000-0000C99B0000}"/>
    <cellStyle name="RIGs input totals 3 5 32" xfId="40451" xr:uid="{00000000-0005-0000-0000-0000CA9B0000}"/>
    <cellStyle name="RIGs input totals 3 5 33" xfId="40452" xr:uid="{00000000-0005-0000-0000-0000CB9B0000}"/>
    <cellStyle name="RIGs input totals 3 5 34" xfId="40453" xr:uid="{00000000-0005-0000-0000-0000CC9B0000}"/>
    <cellStyle name="RIGs input totals 3 5 4" xfId="40454" xr:uid="{00000000-0005-0000-0000-0000CD9B0000}"/>
    <cellStyle name="RIGs input totals 3 5 4 2" xfId="40455" xr:uid="{00000000-0005-0000-0000-0000CE9B0000}"/>
    <cellStyle name="RIGs input totals 3 5 4 3" xfId="40456" xr:uid="{00000000-0005-0000-0000-0000CF9B0000}"/>
    <cellStyle name="RIGs input totals 3 5 5" xfId="40457" xr:uid="{00000000-0005-0000-0000-0000D09B0000}"/>
    <cellStyle name="RIGs input totals 3 5 6" xfId="40458" xr:uid="{00000000-0005-0000-0000-0000D19B0000}"/>
    <cellStyle name="RIGs input totals 3 5 7" xfId="40459" xr:uid="{00000000-0005-0000-0000-0000D29B0000}"/>
    <cellStyle name="RIGs input totals 3 5 8" xfId="40460" xr:uid="{00000000-0005-0000-0000-0000D39B0000}"/>
    <cellStyle name="RIGs input totals 3 5 9" xfId="40461" xr:uid="{00000000-0005-0000-0000-0000D49B0000}"/>
    <cellStyle name="RIGs input totals 3 6" xfId="40462" xr:uid="{00000000-0005-0000-0000-0000D59B0000}"/>
    <cellStyle name="RIGs input totals 3 6 10" xfId="40463" xr:uid="{00000000-0005-0000-0000-0000D69B0000}"/>
    <cellStyle name="RIGs input totals 3 6 11" xfId="40464" xr:uid="{00000000-0005-0000-0000-0000D79B0000}"/>
    <cellStyle name="RIGs input totals 3 6 12" xfId="40465" xr:uid="{00000000-0005-0000-0000-0000D89B0000}"/>
    <cellStyle name="RIGs input totals 3 6 13" xfId="40466" xr:uid="{00000000-0005-0000-0000-0000D99B0000}"/>
    <cellStyle name="RIGs input totals 3 6 2" xfId="40467" xr:uid="{00000000-0005-0000-0000-0000DA9B0000}"/>
    <cellStyle name="RIGs input totals 3 6 2 2" xfId="40468" xr:uid="{00000000-0005-0000-0000-0000DB9B0000}"/>
    <cellStyle name="RIGs input totals 3 6 2 3" xfId="40469" xr:uid="{00000000-0005-0000-0000-0000DC9B0000}"/>
    <cellStyle name="RIGs input totals 3 6 3" xfId="40470" xr:uid="{00000000-0005-0000-0000-0000DD9B0000}"/>
    <cellStyle name="RIGs input totals 3 6 3 2" xfId="40471" xr:uid="{00000000-0005-0000-0000-0000DE9B0000}"/>
    <cellStyle name="RIGs input totals 3 6 3 3" xfId="40472" xr:uid="{00000000-0005-0000-0000-0000DF9B0000}"/>
    <cellStyle name="RIGs input totals 3 6 4" xfId="40473" xr:uid="{00000000-0005-0000-0000-0000E09B0000}"/>
    <cellStyle name="RIGs input totals 3 6 5" xfId="40474" xr:uid="{00000000-0005-0000-0000-0000E19B0000}"/>
    <cellStyle name="RIGs input totals 3 6 6" xfId="40475" xr:uid="{00000000-0005-0000-0000-0000E29B0000}"/>
    <cellStyle name="RIGs input totals 3 6 7" xfId="40476" xr:uid="{00000000-0005-0000-0000-0000E39B0000}"/>
    <cellStyle name="RIGs input totals 3 6 8" xfId="40477" xr:uid="{00000000-0005-0000-0000-0000E49B0000}"/>
    <cellStyle name="RIGs input totals 3 6 9" xfId="40478" xr:uid="{00000000-0005-0000-0000-0000E59B0000}"/>
    <cellStyle name="RIGs input totals 3 7" xfId="40479" xr:uid="{00000000-0005-0000-0000-0000E69B0000}"/>
    <cellStyle name="RIGs input totals 3 7 2" xfId="40480" xr:uid="{00000000-0005-0000-0000-0000E79B0000}"/>
    <cellStyle name="RIGs input totals 3 7 2 2" xfId="40481" xr:uid="{00000000-0005-0000-0000-0000E89B0000}"/>
    <cellStyle name="RIGs input totals 3 7 2 3" xfId="40482" xr:uid="{00000000-0005-0000-0000-0000E99B0000}"/>
    <cellStyle name="RIGs input totals 3 7 3" xfId="40483" xr:uid="{00000000-0005-0000-0000-0000EA9B0000}"/>
    <cellStyle name="RIGs input totals 3 7 3 2" xfId="40484" xr:uid="{00000000-0005-0000-0000-0000EB9B0000}"/>
    <cellStyle name="RIGs input totals 3 7 4" xfId="40485" xr:uid="{00000000-0005-0000-0000-0000EC9B0000}"/>
    <cellStyle name="RIGs input totals 3 8" xfId="40486" xr:uid="{00000000-0005-0000-0000-0000ED9B0000}"/>
    <cellStyle name="RIGs input totals 3 8 2" xfId="40487" xr:uid="{00000000-0005-0000-0000-0000EE9B0000}"/>
    <cellStyle name="RIGs input totals 3 9" xfId="40488" xr:uid="{00000000-0005-0000-0000-0000EF9B0000}"/>
    <cellStyle name="RIGs input totals 3 9 2" xfId="40489" xr:uid="{00000000-0005-0000-0000-0000F09B0000}"/>
    <cellStyle name="RIGs input totals 3_1.3s Accounting C Costs Scots" xfId="40490" xr:uid="{00000000-0005-0000-0000-0000F19B0000}"/>
    <cellStyle name="RIGs input totals 30" xfId="40491" xr:uid="{00000000-0005-0000-0000-0000F29B0000}"/>
    <cellStyle name="RIGs input totals 30 2" xfId="40492" xr:uid="{00000000-0005-0000-0000-0000F39B0000}"/>
    <cellStyle name="RIGs input totals 31" xfId="40493" xr:uid="{00000000-0005-0000-0000-0000F49B0000}"/>
    <cellStyle name="RIGs input totals 31 2" xfId="40494" xr:uid="{00000000-0005-0000-0000-0000F59B0000}"/>
    <cellStyle name="RIGs input totals 32" xfId="40495" xr:uid="{00000000-0005-0000-0000-0000F69B0000}"/>
    <cellStyle name="RIGs input totals 32 2" xfId="40496" xr:uid="{00000000-0005-0000-0000-0000F79B0000}"/>
    <cellStyle name="RIGs input totals 33" xfId="40497" xr:uid="{00000000-0005-0000-0000-0000F89B0000}"/>
    <cellStyle name="RIGs input totals 33 2" xfId="40498" xr:uid="{00000000-0005-0000-0000-0000F99B0000}"/>
    <cellStyle name="RIGs input totals 34" xfId="40499" xr:uid="{00000000-0005-0000-0000-0000FA9B0000}"/>
    <cellStyle name="RIGs input totals 35" xfId="40500" xr:uid="{00000000-0005-0000-0000-0000FB9B0000}"/>
    <cellStyle name="RIGs input totals 36" xfId="40501" xr:uid="{00000000-0005-0000-0000-0000FC9B0000}"/>
    <cellStyle name="RIGs input totals 37" xfId="40502" xr:uid="{00000000-0005-0000-0000-0000FD9B0000}"/>
    <cellStyle name="RIGs input totals 38" xfId="40503" xr:uid="{00000000-0005-0000-0000-0000FE9B0000}"/>
    <cellStyle name="RIGs input totals 39" xfId="40504" xr:uid="{00000000-0005-0000-0000-0000FF9B0000}"/>
    <cellStyle name="RIGs input totals 4" xfId="1299" xr:uid="{00000000-0005-0000-0000-0000009C0000}"/>
    <cellStyle name="RIGs input totals 4 10" xfId="40505" xr:uid="{00000000-0005-0000-0000-0000019C0000}"/>
    <cellStyle name="RIGs input totals 4 10 2" xfId="40506" xr:uid="{00000000-0005-0000-0000-0000029C0000}"/>
    <cellStyle name="RIGs input totals 4 11" xfId="40507" xr:uid="{00000000-0005-0000-0000-0000039C0000}"/>
    <cellStyle name="RIGs input totals 4 11 2" xfId="40508" xr:uid="{00000000-0005-0000-0000-0000049C0000}"/>
    <cellStyle name="RIGs input totals 4 12" xfId="40509" xr:uid="{00000000-0005-0000-0000-0000059C0000}"/>
    <cellStyle name="RIGs input totals 4 12 2" xfId="40510" xr:uid="{00000000-0005-0000-0000-0000069C0000}"/>
    <cellStyle name="RIGs input totals 4 13" xfId="40511" xr:uid="{00000000-0005-0000-0000-0000079C0000}"/>
    <cellStyle name="RIGs input totals 4 13 2" xfId="40512" xr:uid="{00000000-0005-0000-0000-0000089C0000}"/>
    <cellStyle name="RIGs input totals 4 14" xfId="40513" xr:uid="{00000000-0005-0000-0000-0000099C0000}"/>
    <cellStyle name="RIGs input totals 4 14 2" xfId="40514" xr:uid="{00000000-0005-0000-0000-00000A9C0000}"/>
    <cellStyle name="RIGs input totals 4 15" xfId="40515" xr:uid="{00000000-0005-0000-0000-00000B9C0000}"/>
    <cellStyle name="RIGs input totals 4 15 2" xfId="40516" xr:uid="{00000000-0005-0000-0000-00000C9C0000}"/>
    <cellStyle name="RIGs input totals 4 16" xfId="40517" xr:uid="{00000000-0005-0000-0000-00000D9C0000}"/>
    <cellStyle name="RIGs input totals 4 16 2" xfId="40518" xr:uid="{00000000-0005-0000-0000-00000E9C0000}"/>
    <cellStyle name="RIGs input totals 4 17" xfId="40519" xr:uid="{00000000-0005-0000-0000-00000F9C0000}"/>
    <cellStyle name="RIGs input totals 4 17 2" xfId="40520" xr:uid="{00000000-0005-0000-0000-0000109C0000}"/>
    <cellStyle name="RIGs input totals 4 18" xfId="40521" xr:uid="{00000000-0005-0000-0000-0000119C0000}"/>
    <cellStyle name="RIGs input totals 4 18 2" xfId="40522" xr:uid="{00000000-0005-0000-0000-0000129C0000}"/>
    <cellStyle name="RIGs input totals 4 19" xfId="40523" xr:uid="{00000000-0005-0000-0000-0000139C0000}"/>
    <cellStyle name="RIGs input totals 4 19 2" xfId="40524" xr:uid="{00000000-0005-0000-0000-0000149C0000}"/>
    <cellStyle name="RIGs input totals 4 2" xfId="1300" xr:uid="{00000000-0005-0000-0000-0000159C0000}"/>
    <cellStyle name="RIGs input totals 4 2 10" xfId="40525" xr:uid="{00000000-0005-0000-0000-0000169C0000}"/>
    <cellStyle name="RIGs input totals 4 2 10 2" xfId="40526" xr:uid="{00000000-0005-0000-0000-0000179C0000}"/>
    <cellStyle name="RIGs input totals 4 2 11" xfId="40527" xr:uid="{00000000-0005-0000-0000-0000189C0000}"/>
    <cellStyle name="RIGs input totals 4 2 11 2" xfId="40528" xr:uid="{00000000-0005-0000-0000-0000199C0000}"/>
    <cellStyle name="RIGs input totals 4 2 12" xfId="40529" xr:uid="{00000000-0005-0000-0000-00001A9C0000}"/>
    <cellStyle name="RIGs input totals 4 2 12 2" xfId="40530" xr:uid="{00000000-0005-0000-0000-00001B9C0000}"/>
    <cellStyle name="RIGs input totals 4 2 13" xfId="40531" xr:uid="{00000000-0005-0000-0000-00001C9C0000}"/>
    <cellStyle name="RIGs input totals 4 2 13 2" xfId="40532" xr:uid="{00000000-0005-0000-0000-00001D9C0000}"/>
    <cellStyle name="RIGs input totals 4 2 14" xfId="40533" xr:uid="{00000000-0005-0000-0000-00001E9C0000}"/>
    <cellStyle name="RIGs input totals 4 2 14 2" xfId="40534" xr:uid="{00000000-0005-0000-0000-00001F9C0000}"/>
    <cellStyle name="RIGs input totals 4 2 15" xfId="40535" xr:uid="{00000000-0005-0000-0000-0000209C0000}"/>
    <cellStyle name="RIGs input totals 4 2 15 2" xfId="40536" xr:uid="{00000000-0005-0000-0000-0000219C0000}"/>
    <cellStyle name="RIGs input totals 4 2 16" xfId="40537" xr:uid="{00000000-0005-0000-0000-0000229C0000}"/>
    <cellStyle name="RIGs input totals 4 2 16 2" xfId="40538" xr:uid="{00000000-0005-0000-0000-0000239C0000}"/>
    <cellStyle name="RIGs input totals 4 2 17" xfId="40539" xr:uid="{00000000-0005-0000-0000-0000249C0000}"/>
    <cellStyle name="RIGs input totals 4 2 17 2" xfId="40540" xr:uid="{00000000-0005-0000-0000-0000259C0000}"/>
    <cellStyle name="RIGs input totals 4 2 18" xfId="40541" xr:uid="{00000000-0005-0000-0000-0000269C0000}"/>
    <cellStyle name="RIGs input totals 4 2 18 2" xfId="40542" xr:uid="{00000000-0005-0000-0000-0000279C0000}"/>
    <cellStyle name="RIGs input totals 4 2 19" xfId="40543" xr:uid="{00000000-0005-0000-0000-0000289C0000}"/>
    <cellStyle name="RIGs input totals 4 2 19 2" xfId="40544" xr:uid="{00000000-0005-0000-0000-0000299C0000}"/>
    <cellStyle name="RIGs input totals 4 2 2" xfId="40545" xr:uid="{00000000-0005-0000-0000-00002A9C0000}"/>
    <cellStyle name="RIGs input totals 4 2 2 10" xfId="40546" xr:uid="{00000000-0005-0000-0000-00002B9C0000}"/>
    <cellStyle name="RIGs input totals 4 2 2 11" xfId="40547" xr:uid="{00000000-0005-0000-0000-00002C9C0000}"/>
    <cellStyle name="RIGs input totals 4 2 2 12" xfId="40548" xr:uid="{00000000-0005-0000-0000-00002D9C0000}"/>
    <cellStyle name="RIGs input totals 4 2 2 13" xfId="40549" xr:uid="{00000000-0005-0000-0000-00002E9C0000}"/>
    <cellStyle name="RIGs input totals 4 2 2 14" xfId="40550" xr:uid="{00000000-0005-0000-0000-00002F9C0000}"/>
    <cellStyle name="RIGs input totals 4 2 2 15" xfId="40551" xr:uid="{00000000-0005-0000-0000-0000309C0000}"/>
    <cellStyle name="RIGs input totals 4 2 2 16" xfId="40552" xr:uid="{00000000-0005-0000-0000-0000319C0000}"/>
    <cellStyle name="RIGs input totals 4 2 2 17" xfId="40553" xr:uid="{00000000-0005-0000-0000-0000329C0000}"/>
    <cellStyle name="RIGs input totals 4 2 2 18" xfId="40554" xr:uid="{00000000-0005-0000-0000-0000339C0000}"/>
    <cellStyle name="RIGs input totals 4 2 2 19" xfId="40555" xr:uid="{00000000-0005-0000-0000-0000349C0000}"/>
    <cellStyle name="RIGs input totals 4 2 2 2" xfId="40556" xr:uid="{00000000-0005-0000-0000-0000359C0000}"/>
    <cellStyle name="RIGs input totals 4 2 2 2 10" xfId="40557" xr:uid="{00000000-0005-0000-0000-0000369C0000}"/>
    <cellStyle name="RIGs input totals 4 2 2 2 11" xfId="40558" xr:uid="{00000000-0005-0000-0000-0000379C0000}"/>
    <cellStyle name="RIGs input totals 4 2 2 2 12" xfId="40559" xr:uid="{00000000-0005-0000-0000-0000389C0000}"/>
    <cellStyle name="RIGs input totals 4 2 2 2 13" xfId="40560" xr:uid="{00000000-0005-0000-0000-0000399C0000}"/>
    <cellStyle name="RIGs input totals 4 2 2 2 14" xfId="40561" xr:uid="{00000000-0005-0000-0000-00003A9C0000}"/>
    <cellStyle name="RIGs input totals 4 2 2 2 15" xfId="40562" xr:uid="{00000000-0005-0000-0000-00003B9C0000}"/>
    <cellStyle name="RIGs input totals 4 2 2 2 16" xfId="40563" xr:uid="{00000000-0005-0000-0000-00003C9C0000}"/>
    <cellStyle name="RIGs input totals 4 2 2 2 17" xfId="40564" xr:uid="{00000000-0005-0000-0000-00003D9C0000}"/>
    <cellStyle name="RIGs input totals 4 2 2 2 18" xfId="40565" xr:uid="{00000000-0005-0000-0000-00003E9C0000}"/>
    <cellStyle name="RIGs input totals 4 2 2 2 19" xfId="40566" xr:uid="{00000000-0005-0000-0000-00003F9C0000}"/>
    <cellStyle name="RIGs input totals 4 2 2 2 2" xfId="40567" xr:uid="{00000000-0005-0000-0000-0000409C0000}"/>
    <cellStyle name="RIGs input totals 4 2 2 2 2 10" xfId="40568" xr:uid="{00000000-0005-0000-0000-0000419C0000}"/>
    <cellStyle name="RIGs input totals 4 2 2 2 2 11" xfId="40569" xr:uid="{00000000-0005-0000-0000-0000429C0000}"/>
    <cellStyle name="RIGs input totals 4 2 2 2 2 12" xfId="40570" xr:uid="{00000000-0005-0000-0000-0000439C0000}"/>
    <cellStyle name="RIGs input totals 4 2 2 2 2 13" xfId="40571" xr:uid="{00000000-0005-0000-0000-0000449C0000}"/>
    <cellStyle name="RIGs input totals 4 2 2 2 2 2" xfId="40572" xr:uid="{00000000-0005-0000-0000-0000459C0000}"/>
    <cellStyle name="RIGs input totals 4 2 2 2 2 2 2" xfId="40573" xr:uid="{00000000-0005-0000-0000-0000469C0000}"/>
    <cellStyle name="RIGs input totals 4 2 2 2 2 2 3" xfId="40574" xr:uid="{00000000-0005-0000-0000-0000479C0000}"/>
    <cellStyle name="RIGs input totals 4 2 2 2 2 3" xfId="40575" xr:uid="{00000000-0005-0000-0000-0000489C0000}"/>
    <cellStyle name="RIGs input totals 4 2 2 2 2 3 2" xfId="40576" xr:uid="{00000000-0005-0000-0000-0000499C0000}"/>
    <cellStyle name="RIGs input totals 4 2 2 2 2 3 3" xfId="40577" xr:uid="{00000000-0005-0000-0000-00004A9C0000}"/>
    <cellStyle name="RIGs input totals 4 2 2 2 2 4" xfId="40578" xr:uid="{00000000-0005-0000-0000-00004B9C0000}"/>
    <cellStyle name="RIGs input totals 4 2 2 2 2 5" xfId="40579" xr:uid="{00000000-0005-0000-0000-00004C9C0000}"/>
    <cellStyle name="RIGs input totals 4 2 2 2 2 6" xfId="40580" xr:uid="{00000000-0005-0000-0000-00004D9C0000}"/>
    <cellStyle name="RIGs input totals 4 2 2 2 2 7" xfId="40581" xr:uid="{00000000-0005-0000-0000-00004E9C0000}"/>
    <cellStyle name="RIGs input totals 4 2 2 2 2 8" xfId="40582" xr:uid="{00000000-0005-0000-0000-00004F9C0000}"/>
    <cellStyle name="RIGs input totals 4 2 2 2 2 9" xfId="40583" xr:uid="{00000000-0005-0000-0000-0000509C0000}"/>
    <cellStyle name="RIGs input totals 4 2 2 2 20" xfId="40584" xr:uid="{00000000-0005-0000-0000-0000519C0000}"/>
    <cellStyle name="RIGs input totals 4 2 2 2 21" xfId="40585" xr:uid="{00000000-0005-0000-0000-0000529C0000}"/>
    <cellStyle name="RIGs input totals 4 2 2 2 22" xfId="40586" xr:uid="{00000000-0005-0000-0000-0000539C0000}"/>
    <cellStyle name="RIGs input totals 4 2 2 2 23" xfId="40587" xr:uid="{00000000-0005-0000-0000-0000549C0000}"/>
    <cellStyle name="RIGs input totals 4 2 2 2 24" xfId="40588" xr:uid="{00000000-0005-0000-0000-0000559C0000}"/>
    <cellStyle name="RIGs input totals 4 2 2 2 25" xfId="40589" xr:uid="{00000000-0005-0000-0000-0000569C0000}"/>
    <cellStyle name="RIGs input totals 4 2 2 2 26" xfId="40590" xr:uid="{00000000-0005-0000-0000-0000579C0000}"/>
    <cellStyle name="RIGs input totals 4 2 2 2 27" xfId="40591" xr:uid="{00000000-0005-0000-0000-0000589C0000}"/>
    <cellStyle name="RIGs input totals 4 2 2 2 28" xfId="40592" xr:uid="{00000000-0005-0000-0000-0000599C0000}"/>
    <cellStyle name="RIGs input totals 4 2 2 2 29" xfId="40593" xr:uid="{00000000-0005-0000-0000-00005A9C0000}"/>
    <cellStyle name="RIGs input totals 4 2 2 2 3" xfId="40594" xr:uid="{00000000-0005-0000-0000-00005B9C0000}"/>
    <cellStyle name="RIGs input totals 4 2 2 2 3 2" xfId="40595" xr:uid="{00000000-0005-0000-0000-00005C9C0000}"/>
    <cellStyle name="RIGs input totals 4 2 2 2 3 3" xfId="40596" xr:uid="{00000000-0005-0000-0000-00005D9C0000}"/>
    <cellStyle name="RIGs input totals 4 2 2 2 30" xfId="40597" xr:uid="{00000000-0005-0000-0000-00005E9C0000}"/>
    <cellStyle name="RIGs input totals 4 2 2 2 31" xfId="40598" xr:uid="{00000000-0005-0000-0000-00005F9C0000}"/>
    <cellStyle name="RIGs input totals 4 2 2 2 32" xfId="40599" xr:uid="{00000000-0005-0000-0000-0000609C0000}"/>
    <cellStyle name="RIGs input totals 4 2 2 2 33" xfId="40600" xr:uid="{00000000-0005-0000-0000-0000619C0000}"/>
    <cellStyle name="RIGs input totals 4 2 2 2 34" xfId="40601" xr:uid="{00000000-0005-0000-0000-0000629C0000}"/>
    <cellStyle name="RIGs input totals 4 2 2 2 4" xfId="40602" xr:uid="{00000000-0005-0000-0000-0000639C0000}"/>
    <cellStyle name="RIGs input totals 4 2 2 2 4 2" xfId="40603" xr:uid="{00000000-0005-0000-0000-0000649C0000}"/>
    <cellStyle name="RIGs input totals 4 2 2 2 4 3" xfId="40604" xr:uid="{00000000-0005-0000-0000-0000659C0000}"/>
    <cellStyle name="RIGs input totals 4 2 2 2 5" xfId="40605" xr:uid="{00000000-0005-0000-0000-0000669C0000}"/>
    <cellStyle name="RIGs input totals 4 2 2 2 6" xfId="40606" xr:uid="{00000000-0005-0000-0000-0000679C0000}"/>
    <cellStyle name="RIGs input totals 4 2 2 2 7" xfId="40607" xr:uid="{00000000-0005-0000-0000-0000689C0000}"/>
    <cellStyle name="RIGs input totals 4 2 2 2 8" xfId="40608" xr:uid="{00000000-0005-0000-0000-0000699C0000}"/>
    <cellStyle name="RIGs input totals 4 2 2 2 9" xfId="40609" xr:uid="{00000000-0005-0000-0000-00006A9C0000}"/>
    <cellStyle name="RIGs input totals 4 2 2 20" xfId="40610" xr:uid="{00000000-0005-0000-0000-00006B9C0000}"/>
    <cellStyle name="RIGs input totals 4 2 2 21" xfId="40611" xr:uid="{00000000-0005-0000-0000-00006C9C0000}"/>
    <cellStyle name="RIGs input totals 4 2 2 22" xfId="40612" xr:uid="{00000000-0005-0000-0000-00006D9C0000}"/>
    <cellStyle name="RIGs input totals 4 2 2 23" xfId="40613" xr:uid="{00000000-0005-0000-0000-00006E9C0000}"/>
    <cellStyle name="RIGs input totals 4 2 2 24" xfId="40614" xr:uid="{00000000-0005-0000-0000-00006F9C0000}"/>
    <cellStyle name="RIGs input totals 4 2 2 25" xfId="40615" xr:uid="{00000000-0005-0000-0000-0000709C0000}"/>
    <cellStyle name="RIGs input totals 4 2 2 26" xfId="40616" xr:uid="{00000000-0005-0000-0000-0000719C0000}"/>
    <cellStyle name="RIGs input totals 4 2 2 27" xfId="40617" xr:uid="{00000000-0005-0000-0000-0000729C0000}"/>
    <cellStyle name="RIGs input totals 4 2 2 28" xfId="40618" xr:uid="{00000000-0005-0000-0000-0000739C0000}"/>
    <cellStyle name="RIGs input totals 4 2 2 29" xfId="40619" xr:uid="{00000000-0005-0000-0000-0000749C0000}"/>
    <cellStyle name="RIGs input totals 4 2 2 3" xfId="40620" xr:uid="{00000000-0005-0000-0000-0000759C0000}"/>
    <cellStyle name="RIGs input totals 4 2 2 3 10" xfId="40621" xr:uid="{00000000-0005-0000-0000-0000769C0000}"/>
    <cellStyle name="RIGs input totals 4 2 2 3 11" xfId="40622" xr:uid="{00000000-0005-0000-0000-0000779C0000}"/>
    <cellStyle name="RIGs input totals 4 2 2 3 12" xfId="40623" xr:uid="{00000000-0005-0000-0000-0000789C0000}"/>
    <cellStyle name="RIGs input totals 4 2 2 3 13" xfId="40624" xr:uid="{00000000-0005-0000-0000-0000799C0000}"/>
    <cellStyle name="RIGs input totals 4 2 2 3 2" xfId="40625" xr:uid="{00000000-0005-0000-0000-00007A9C0000}"/>
    <cellStyle name="RIGs input totals 4 2 2 3 2 2" xfId="40626" xr:uid="{00000000-0005-0000-0000-00007B9C0000}"/>
    <cellStyle name="RIGs input totals 4 2 2 3 2 3" xfId="40627" xr:uid="{00000000-0005-0000-0000-00007C9C0000}"/>
    <cellStyle name="RIGs input totals 4 2 2 3 3" xfId="40628" xr:uid="{00000000-0005-0000-0000-00007D9C0000}"/>
    <cellStyle name="RIGs input totals 4 2 2 3 3 2" xfId="40629" xr:uid="{00000000-0005-0000-0000-00007E9C0000}"/>
    <cellStyle name="RIGs input totals 4 2 2 3 3 3" xfId="40630" xr:uid="{00000000-0005-0000-0000-00007F9C0000}"/>
    <cellStyle name="RIGs input totals 4 2 2 3 4" xfId="40631" xr:uid="{00000000-0005-0000-0000-0000809C0000}"/>
    <cellStyle name="RIGs input totals 4 2 2 3 5" xfId="40632" xr:uid="{00000000-0005-0000-0000-0000819C0000}"/>
    <cellStyle name="RIGs input totals 4 2 2 3 6" xfId="40633" xr:uid="{00000000-0005-0000-0000-0000829C0000}"/>
    <cellStyle name="RIGs input totals 4 2 2 3 7" xfId="40634" xr:uid="{00000000-0005-0000-0000-0000839C0000}"/>
    <cellStyle name="RIGs input totals 4 2 2 3 8" xfId="40635" xr:uid="{00000000-0005-0000-0000-0000849C0000}"/>
    <cellStyle name="RIGs input totals 4 2 2 3 9" xfId="40636" xr:uid="{00000000-0005-0000-0000-0000859C0000}"/>
    <cellStyle name="RIGs input totals 4 2 2 30" xfId="40637" xr:uid="{00000000-0005-0000-0000-0000869C0000}"/>
    <cellStyle name="RIGs input totals 4 2 2 31" xfId="40638" xr:uid="{00000000-0005-0000-0000-0000879C0000}"/>
    <cellStyle name="RIGs input totals 4 2 2 32" xfId="40639" xr:uid="{00000000-0005-0000-0000-0000889C0000}"/>
    <cellStyle name="RIGs input totals 4 2 2 33" xfId="40640" xr:uid="{00000000-0005-0000-0000-0000899C0000}"/>
    <cellStyle name="RIGs input totals 4 2 2 34" xfId="40641" xr:uid="{00000000-0005-0000-0000-00008A9C0000}"/>
    <cellStyle name="RIGs input totals 4 2 2 35" xfId="40642" xr:uid="{00000000-0005-0000-0000-00008B9C0000}"/>
    <cellStyle name="RIGs input totals 4 2 2 4" xfId="40643" xr:uid="{00000000-0005-0000-0000-00008C9C0000}"/>
    <cellStyle name="RIGs input totals 4 2 2 4 2" xfId="40644" xr:uid="{00000000-0005-0000-0000-00008D9C0000}"/>
    <cellStyle name="RIGs input totals 4 2 2 4 3" xfId="40645" xr:uid="{00000000-0005-0000-0000-00008E9C0000}"/>
    <cellStyle name="RIGs input totals 4 2 2 5" xfId="40646" xr:uid="{00000000-0005-0000-0000-00008F9C0000}"/>
    <cellStyle name="RIGs input totals 4 2 2 5 2" xfId="40647" xr:uid="{00000000-0005-0000-0000-0000909C0000}"/>
    <cellStyle name="RIGs input totals 4 2 2 5 3" xfId="40648" xr:uid="{00000000-0005-0000-0000-0000919C0000}"/>
    <cellStyle name="RIGs input totals 4 2 2 6" xfId="40649" xr:uid="{00000000-0005-0000-0000-0000929C0000}"/>
    <cellStyle name="RIGs input totals 4 2 2 7" xfId="40650" xr:uid="{00000000-0005-0000-0000-0000939C0000}"/>
    <cellStyle name="RIGs input totals 4 2 2 8" xfId="40651" xr:uid="{00000000-0005-0000-0000-0000949C0000}"/>
    <cellStyle name="RIGs input totals 4 2 2 9" xfId="40652" xr:uid="{00000000-0005-0000-0000-0000959C0000}"/>
    <cellStyle name="RIGs input totals 4 2 2_4 28 1_Asst_Health_Crit_AllTO_RIIO_20110714pm" xfId="40653" xr:uid="{00000000-0005-0000-0000-0000969C0000}"/>
    <cellStyle name="RIGs input totals 4 2 20" xfId="40654" xr:uid="{00000000-0005-0000-0000-0000979C0000}"/>
    <cellStyle name="RIGs input totals 4 2 20 2" xfId="40655" xr:uid="{00000000-0005-0000-0000-0000989C0000}"/>
    <cellStyle name="RIGs input totals 4 2 21" xfId="40656" xr:uid="{00000000-0005-0000-0000-0000999C0000}"/>
    <cellStyle name="RIGs input totals 4 2 21 2" xfId="40657" xr:uid="{00000000-0005-0000-0000-00009A9C0000}"/>
    <cellStyle name="RIGs input totals 4 2 22" xfId="40658" xr:uid="{00000000-0005-0000-0000-00009B9C0000}"/>
    <cellStyle name="RIGs input totals 4 2 22 2" xfId="40659" xr:uid="{00000000-0005-0000-0000-00009C9C0000}"/>
    <cellStyle name="RIGs input totals 4 2 23" xfId="40660" xr:uid="{00000000-0005-0000-0000-00009D9C0000}"/>
    <cellStyle name="RIGs input totals 4 2 23 2" xfId="40661" xr:uid="{00000000-0005-0000-0000-00009E9C0000}"/>
    <cellStyle name="RIGs input totals 4 2 24" xfId="40662" xr:uid="{00000000-0005-0000-0000-00009F9C0000}"/>
    <cellStyle name="RIGs input totals 4 2 24 2" xfId="40663" xr:uid="{00000000-0005-0000-0000-0000A09C0000}"/>
    <cellStyle name="RIGs input totals 4 2 25" xfId="40664" xr:uid="{00000000-0005-0000-0000-0000A19C0000}"/>
    <cellStyle name="RIGs input totals 4 2 25 2" xfId="40665" xr:uid="{00000000-0005-0000-0000-0000A29C0000}"/>
    <cellStyle name="RIGs input totals 4 2 26" xfId="40666" xr:uid="{00000000-0005-0000-0000-0000A39C0000}"/>
    <cellStyle name="RIGs input totals 4 2 27" xfId="40667" xr:uid="{00000000-0005-0000-0000-0000A49C0000}"/>
    <cellStyle name="RIGs input totals 4 2 28" xfId="40668" xr:uid="{00000000-0005-0000-0000-0000A59C0000}"/>
    <cellStyle name="RIGs input totals 4 2 29" xfId="40669" xr:uid="{00000000-0005-0000-0000-0000A69C0000}"/>
    <cellStyle name="RIGs input totals 4 2 3" xfId="40670" xr:uid="{00000000-0005-0000-0000-0000A79C0000}"/>
    <cellStyle name="RIGs input totals 4 2 3 10" xfId="40671" xr:uid="{00000000-0005-0000-0000-0000A89C0000}"/>
    <cellStyle name="RIGs input totals 4 2 3 11" xfId="40672" xr:uid="{00000000-0005-0000-0000-0000A99C0000}"/>
    <cellStyle name="RIGs input totals 4 2 3 12" xfId="40673" xr:uid="{00000000-0005-0000-0000-0000AA9C0000}"/>
    <cellStyle name="RIGs input totals 4 2 3 13" xfId="40674" xr:uid="{00000000-0005-0000-0000-0000AB9C0000}"/>
    <cellStyle name="RIGs input totals 4 2 3 14" xfId="40675" xr:uid="{00000000-0005-0000-0000-0000AC9C0000}"/>
    <cellStyle name="RIGs input totals 4 2 3 15" xfId="40676" xr:uid="{00000000-0005-0000-0000-0000AD9C0000}"/>
    <cellStyle name="RIGs input totals 4 2 3 16" xfId="40677" xr:uid="{00000000-0005-0000-0000-0000AE9C0000}"/>
    <cellStyle name="RIGs input totals 4 2 3 17" xfId="40678" xr:uid="{00000000-0005-0000-0000-0000AF9C0000}"/>
    <cellStyle name="RIGs input totals 4 2 3 18" xfId="40679" xr:uid="{00000000-0005-0000-0000-0000B09C0000}"/>
    <cellStyle name="RIGs input totals 4 2 3 19" xfId="40680" xr:uid="{00000000-0005-0000-0000-0000B19C0000}"/>
    <cellStyle name="RIGs input totals 4 2 3 2" xfId="40681" xr:uid="{00000000-0005-0000-0000-0000B29C0000}"/>
    <cellStyle name="RIGs input totals 4 2 3 2 10" xfId="40682" xr:uid="{00000000-0005-0000-0000-0000B39C0000}"/>
    <cellStyle name="RIGs input totals 4 2 3 2 11" xfId="40683" xr:uid="{00000000-0005-0000-0000-0000B49C0000}"/>
    <cellStyle name="RIGs input totals 4 2 3 2 12" xfId="40684" xr:uid="{00000000-0005-0000-0000-0000B59C0000}"/>
    <cellStyle name="RIGs input totals 4 2 3 2 13" xfId="40685" xr:uid="{00000000-0005-0000-0000-0000B69C0000}"/>
    <cellStyle name="RIGs input totals 4 2 3 2 2" xfId="40686" xr:uid="{00000000-0005-0000-0000-0000B79C0000}"/>
    <cellStyle name="RIGs input totals 4 2 3 2 2 2" xfId="40687" xr:uid="{00000000-0005-0000-0000-0000B89C0000}"/>
    <cellStyle name="RIGs input totals 4 2 3 2 2 3" xfId="40688" xr:uid="{00000000-0005-0000-0000-0000B99C0000}"/>
    <cellStyle name="RIGs input totals 4 2 3 2 3" xfId="40689" xr:uid="{00000000-0005-0000-0000-0000BA9C0000}"/>
    <cellStyle name="RIGs input totals 4 2 3 2 3 2" xfId="40690" xr:uid="{00000000-0005-0000-0000-0000BB9C0000}"/>
    <cellStyle name="RIGs input totals 4 2 3 2 3 3" xfId="40691" xr:uid="{00000000-0005-0000-0000-0000BC9C0000}"/>
    <cellStyle name="RIGs input totals 4 2 3 2 4" xfId="40692" xr:uid="{00000000-0005-0000-0000-0000BD9C0000}"/>
    <cellStyle name="RIGs input totals 4 2 3 2 5" xfId="40693" xr:uid="{00000000-0005-0000-0000-0000BE9C0000}"/>
    <cellStyle name="RIGs input totals 4 2 3 2 6" xfId="40694" xr:uid="{00000000-0005-0000-0000-0000BF9C0000}"/>
    <cellStyle name="RIGs input totals 4 2 3 2 7" xfId="40695" xr:uid="{00000000-0005-0000-0000-0000C09C0000}"/>
    <cellStyle name="RIGs input totals 4 2 3 2 8" xfId="40696" xr:uid="{00000000-0005-0000-0000-0000C19C0000}"/>
    <cellStyle name="RIGs input totals 4 2 3 2 9" xfId="40697" xr:uid="{00000000-0005-0000-0000-0000C29C0000}"/>
    <cellStyle name="RIGs input totals 4 2 3 20" xfId="40698" xr:uid="{00000000-0005-0000-0000-0000C39C0000}"/>
    <cellStyle name="RIGs input totals 4 2 3 21" xfId="40699" xr:uid="{00000000-0005-0000-0000-0000C49C0000}"/>
    <cellStyle name="RIGs input totals 4 2 3 22" xfId="40700" xr:uid="{00000000-0005-0000-0000-0000C59C0000}"/>
    <cellStyle name="RIGs input totals 4 2 3 23" xfId="40701" xr:uid="{00000000-0005-0000-0000-0000C69C0000}"/>
    <cellStyle name="RIGs input totals 4 2 3 24" xfId="40702" xr:uid="{00000000-0005-0000-0000-0000C79C0000}"/>
    <cellStyle name="RIGs input totals 4 2 3 25" xfId="40703" xr:uid="{00000000-0005-0000-0000-0000C89C0000}"/>
    <cellStyle name="RIGs input totals 4 2 3 26" xfId="40704" xr:uid="{00000000-0005-0000-0000-0000C99C0000}"/>
    <cellStyle name="RIGs input totals 4 2 3 27" xfId="40705" xr:uid="{00000000-0005-0000-0000-0000CA9C0000}"/>
    <cellStyle name="RIGs input totals 4 2 3 28" xfId="40706" xr:uid="{00000000-0005-0000-0000-0000CB9C0000}"/>
    <cellStyle name="RIGs input totals 4 2 3 29" xfId="40707" xr:uid="{00000000-0005-0000-0000-0000CC9C0000}"/>
    <cellStyle name="RIGs input totals 4 2 3 3" xfId="40708" xr:uid="{00000000-0005-0000-0000-0000CD9C0000}"/>
    <cellStyle name="RIGs input totals 4 2 3 3 2" xfId="40709" xr:uid="{00000000-0005-0000-0000-0000CE9C0000}"/>
    <cellStyle name="RIGs input totals 4 2 3 3 3" xfId="40710" xr:uid="{00000000-0005-0000-0000-0000CF9C0000}"/>
    <cellStyle name="RIGs input totals 4 2 3 30" xfId="40711" xr:uid="{00000000-0005-0000-0000-0000D09C0000}"/>
    <cellStyle name="RIGs input totals 4 2 3 31" xfId="40712" xr:uid="{00000000-0005-0000-0000-0000D19C0000}"/>
    <cellStyle name="RIGs input totals 4 2 3 32" xfId="40713" xr:uid="{00000000-0005-0000-0000-0000D29C0000}"/>
    <cellStyle name="RIGs input totals 4 2 3 33" xfId="40714" xr:uid="{00000000-0005-0000-0000-0000D39C0000}"/>
    <cellStyle name="RIGs input totals 4 2 3 34" xfId="40715" xr:uid="{00000000-0005-0000-0000-0000D49C0000}"/>
    <cellStyle name="RIGs input totals 4 2 3 4" xfId="40716" xr:uid="{00000000-0005-0000-0000-0000D59C0000}"/>
    <cellStyle name="RIGs input totals 4 2 3 4 2" xfId="40717" xr:uid="{00000000-0005-0000-0000-0000D69C0000}"/>
    <cellStyle name="RIGs input totals 4 2 3 4 3" xfId="40718" xr:uid="{00000000-0005-0000-0000-0000D79C0000}"/>
    <cellStyle name="RIGs input totals 4 2 3 5" xfId="40719" xr:uid="{00000000-0005-0000-0000-0000D89C0000}"/>
    <cellStyle name="RIGs input totals 4 2 3 6" xfId="40720" xr:uid="{00000000-0005-0000-0000-0000D99C0000}"/>
    <cellStyle name="RIGs input totals 4 2 3 7" xfId="40721" xr:uid="{00000000-0005-0000-0000-0000DA9C0000}"/>
    <cellStyle name="RIGs input totals 4 2 3 8" xfId="40722" xr:uid="{00000000-0005-0000-0000-0000DB9C0000}"/>
    <cellStyle name="RIGs input totals 4 2 3 9" xfId="40723" xr:uid="{00000000-0005-0000-0000-0000DC9C0000}"/>
    <cellStyle name="RIGs input totals 4 2 30" xfId="40724" xr:uid="{00000000-0005-0000-0000-0000DD9C0000}"/>
    <cellStyle name="RIGs input totals 4 2 31" xfId="40725" xr:uid="{00000000-0005-0000-0000-0000DE9C0000}"/>
    <cellStyle name="RIGs input totals 4 2 32" xfId="40726" xr:uid="{00000000-0005-0000-0000-0000DF9C0000}"/>
    <cellStyle name="RIGs input totals 4 2 33" xfId="40727" xr:uid="{00000000-0005-0000-0000-0000E09C0000}"/>
    <cellStyle name="RIGs input totals 4 2 34" xfId="40728" xr:uid="{00000000-0005-0000-0000-0000E19C0000}"/>
    <cellStyle name="RIGs input totals 4 2 35" xfId="40729" xr:uid="{00000000-0005-0000-0000-0000E29C0000}"/>
    <cellStyle name="RIGs input totals 4 2 36" xfId="40730" xr:uid="{00000000-0005-0000-0000-0000E39C0000}"/>
    <cellStyle name="RIGs input totals 4 2 37" xfId="40731" xr:uid="{00000000-0005-0000-0000-0000E49C0000}"/>
    <cellStyle name="RIGs input totals 4 2 38" xfId="40732" xr:uid="{00000000-0005-0000-0000-0000E59C0000}"/>
    <cellStyle name="RIGs input totals 4 2 4" xfId="40733" xr:uid="{00000000-0005-0000-0000-0000E69C0000}"/>
    <cellStyle name="RIGs input totals 4 2 4 10" xfId="40734" xr:uid="{00000000-0005-0000-0000-0000E79C0000}"/>
    <cellStyle name="RIGs input totals 4 2 4 11" xfId="40735" xr:uid="{00000000-0005-0000-0000-0000E89C0000}"/>
    <cellStyle name="RIGs input totals 4 2 4 12" xfId="40736" xr:uid="{00000000-0005-0000-0000-0000E99C0000}"/>
    <cellStyle name="RIGs input totals 4 2 4 13" xfId="40737" xr:uid="{00000000-0005-0000-0000-0000EA9C0000}"/>
    <cellStyle name="RIGs input totals 4 2 4 14" xfId="40738" xr:uid="{00000000-0005-0000-0000-0000EB9C0000}"/>
    <cellStyle name="RIGs input totals 4 2 4 15" xfId="40739" xr:uid="{00000000-0005-0000-0000-0000EC9C0000}"/>
    <cellStyle name="RIGs input totals 4 2 4 16" xfId="40740" xr:uid="{00000000-0005-0000-0000-0000ED9C0000}"/>
    <cellStyle name="RIGs input totals 4 2 4 17" xfId="40741" xr:uid="{00000000-0005-0000-0000-0000EE9C0000}"/>
    <cellStyle name="RIGs input totals 4 2 4 18" xfId="40742" xr:uid="{00000000-0005-0000-0000-0000EF9C0000}"/>
    <cellStyle name="RIGs input totals 4 2 4 19" xfId="40743" xr:uid="{00000000-0005-0000-0000-0000F09C0000}"/>
    <cellStyle name="RIGs input totals 4 2 4 2" xfId="40744" xr:uid="{00000000-0005-0000-0000-0000F19C0000}"/>
    <cellStyle name="RIGs input totals 4 2 4 2 10" xfId="40745" xr:uid="{00000000-0005-0000-0000-0000F29C0000}"/>
    <cellStyle name="RIGs input totals 4 2 4 2 11" xfId="40746" xr:uid="{00000000-0005-0000-0000-0000F39C0000}"/>
    <cellStyle name="RIGs input totals 4 2 4 2 12" xfId="40747" xr:uid="{00000000-0005-0000-0000-0000F49C0000}"/>
    <cellStyle name="RIGs input totals 4 2 4 2 13" xfId="40748" xr:uid="{00000000-0005-0000-0000-0000F59C0000}"/>
    <cellStyle name="RIGs input totals 4 2 4 2 2" xfId="40749" xr:uid="{00000000-0005-0000-0000-0000F69C0000}"/>
    <cellStyle name="RIGs input totals 4 2 4 2 2 2" xfId="40750" xr:uid="{00000000-0005-0000-0000-0000F79C0000}"/>
    <cellStyle name="RIGs input totals 4 2 4 2 2 3" xfId="40751" xr:uid="{00000000-0005-0000-0000-0000F89C0000}"/>
    <cellStyle name="RIGs input totals 4 2 4 2 3" xfId="40752" xr:uid="{00000000-0005-0000-0000-0000F99C0000}"/>
    <cellStyle name="RIGs input totals 4 2 4 2 3 2" xfId="40753" xr:uid="{00000000-0005-0000-0000-0000FA9C0000}"/>
    <cellStyle name="RIGs input totals 4 2 4 2 3 3" xfId="40754" xr:uid="{00000000-0005-0000-0000-0000FB9C0000}"/>
    <cellStyle name="RIGs input totals 4 2 4 2 4" xfId="40755" xr:uid="{00000000-0005-0000-0000-0000FC9C0000}"/>
    <cellStyle name="RIGs input totals 4 2 4 2 5" xfId="40756" xr:uid="{00000000-0005-0000-0000-0000FD9C0000}"/>
    <cellStyle name="RIGs input totals 4 2 4 2 6" xfId="40757" xr:uid="{00000000-0005-0000-0000-0000FE9C0000}"/>
    <cellStyle name="RIGs input totals 4 2 4 2 7" xfId="40758" xr:uid="{00000000-0005-0000-0000-0000FF9C0000}"/>
    <cellStyle name="RIGs input totals 4 2 4 2 8" xfId="40759" xr:uid="{00000000-0005-0000-0000-0000009D0000}"/>
    <cellStyle name="RIGs input totals 4 2 4 2 9" xfId="40760" xr:uid="{00000000-0005-0000-0000-0000019D0000}"/>
    <cellStyle name="RIGs input totals 4 2 4 20" xfId="40761" xr:uid="{00000000-0005-0000-0000-0000029D0000}"/>
    <cellStyle name="RIGs input totals 4 2 4 21" xfId="40762" xr:uid="{00000000-0005-0000-0000-0000039D0000}"/>
    <cellStyle name="RIGs input totals 4 2 4 22" xfId="40763" xr:uid="{00000000-0005-0000-0000-0000049D0000}"/>
    <cellStyle name="RIGs input totals 4 2 4 23" xfId="40764" xr:uid="{00000000-0005-0000-0000-0000059D0000}"/>
    <cellStyle name="RIGs input totals 4 2 4 24" xfId="40765" xr:uid="{00000000-0005-0000-0000-0000069D0000}"/>
    <cellStyle name="RIGs input totals 4 2 4 25" xfId="40766" xr:uid="{00000000-0005-0000-0000-0000079D0000}"/>
    <cellStyle name="RIGs input totals 4 2 4 26" xfId="40767" xr:uid="{00000000-0005-0000-0000-0000089D0000}"/>
    <cellStyle name="RIGs input totals 4 2 4 27" xfId="40768" xr:uid="{00000000-0005-0000-0000-0000099D0000}"/>
    <cellStyle name="RIGs input totals 4 2 4 28" xfId="40769" xr:uid="{00000000-0005-0000-0000-00000A9D0000}"/>
    <cellStyle name="RIGs input totals 4 2 4 29" xfId="40770" xr:uid="{00000000-0005-0000-0000-00000B9D0000}"/>
    <cellStyle name="RIGs input totals 4 2 4 3" xfId="40771" xr:uid="{00000000-0005-0000-0000-00000C9D0000}"/>
    <cellStyle name="RIGs input totals 4 2 4 3 2" xfId="40772" xr:uid="{00000000-0005-0000-0000-00000D9D0000}"/>
    <cellStyle name="RIGs input totals 4 2 4 3 3" xfId="40773" xr:uid="{00000000-0005-0000-0000-00000E9D0000}"/>
    <cellStyle name="RIGs input totals 4 2 4 30" xfId="40774" xr:uid="{00000000-0005-0000-0000-00000F9D0000}"/>
    <cellStyle name="RIGs input totals 4 2 4 31" xfId="40775" xr:uid="{00000000-0005-0000-0000-0000109D0000}"/>
    <cellStyle name="RIGs input totals 4 2 4 32" xfId="40776" xr:uid="{00000000-0005-0000-0000-0000119D0000}"/>
    <cellStyle name="RIGs input totals 4 2 4 33" xfId="40777" xr:uid="{00000000-0005-0000-0000-0000129D0000}"/>
    <cellStyle name="RIGs input totals 4 2 4 34" xfId="40778" xr:uid="{00000000-0005-0000-0000-0000139D0000}"/>
    <cellStyle name="RIGs input totals 4 2 4 4" xfId="40779" xr:uid="{00000000-0005-0000-0000-0000149D0000}"/>
    <cellStyle name="RIGs input totals 4 2 4 4 2" xfId="40780" xr:uid="{00000000-0005-0000-0000-0000159D0000}"/>
    <cellStyle name="RIGs input totals 4 2 4 4 3" xfId="40781" xr:uid="{00000000-0005-0000-0000-0000169D0000}"/>
    <cellStyle name="RIGs input totals 4 2 4 5" xfId="40782" xr:uid="{00000000-0005-0000-0000-0000179D0000}"/>
    <cellStyle name="RIGs input totals 4 2 4 6" xfId="40783" xr:uid="{00000000-0005-0000-0000-0000189D0000}"/>
    <cellStyle name="RIGs input totals 4 2 4 7" xfId="40784" xr:uid="{00000000-0005-0000-0000-0000199D0000}"/>
    <cellStyle name="RIGs input totals 4 2 4 8" xfId="40785" xr:uid="{00000000-0005-0000-0000-00001A9D0000}"/>
    <cellStyle name="RIGs input totals 4 2 4 9" xfId="40786" xr:uid="{00000000-0005-0000-0000-00001B9D0000}"/>
    <cellStyle name="RIGs input totals 4 2 5" xfId="40787" xr:uid="{00000000-0005-0000-0000-00001C9D0000}"/>
    <cellStyle name="RIGs input totals 4 2 5 10" xfId="40788" xr:uid="{00000000-0005-0000-0000-00001D9D0000}"/>
    <cellStyle name="RIGs input totals 4 2 5 11" xfId="40789" xr:uid="{00000000-0005-0000-0000-00001E9D0000}"/>
    <cellStyle name="RIGs input totals 4 2 5 12" xfId="40790" xr:uid="{00000000-0005-0000-0000-00001F9D0000}"/>
    <cellStyle name="RIGs input totals 4 2 5 13" xfId="40791" xr:uid="{00000000-0005-0000-0000-0000209D0000}"/>
    <cellStyle name="RIGs input totals 4 2 5 2" xfId="40792" xr:uid="{00000000-0005-0000-0000-0000219D0000}"/>
    <cellStyle name="RIGs input totals 4 2 5 2 2" xfId="40793" xr:uid="{00000000-0005-0000-0000-0000229D0000}"/>
    <cellStyle name="RIGs input totals 4 2 5 2 3" xfId="40794" xr:uid="{00000000-0005-0000-0000-0000239D0000}"/>
    <cellStyle name="RIGs input totals 4 2 5 3" xfId="40795" xr:uid="{00000000-0005-0000-0000-0000249D0000}"/>
    <cellStyle name="RIGs input totals 4 2 5 3 2" xfId="40796" xr:uid="{00000000-0005-0000-0000-0000259D0000}"/>
    <cellStyle name="RIGs input totals 4 2 5 3 3" xfId="40797" xr:uid="{00000000-0005-0000-0000-0000269D0000}"/>
    <cellStyle name="RIGs input totals 4 2 5 4" xfId="40798" xr:uid="{00000000-0005-0000-0000-0000279D0000}"/>
    <cellStyle name="RIGs input totals 4 2 5 5" xfId="40799" xr:uid="{00000000-0005-0000-0000-0000289D0000}"/>
    <cellStyle name="RIGs input totals 4 2 5 6" xfId="40800" xr:uid="{00000000-0005-0000-0000-0000299D0000}"/>
    <cellStyle name="RIGs input totals 4 2 5 7" xfId="40801" xr:uid="{00000000-0005-0000-0000-00002A9D0000}"/>
    <cellStyle name="RIGs input totals 4 2 5 8" xfId="40802" xr:uid="{00000000-0005-0000-0000-00002B9D0000}"/>
    <cellStyle name="RIGs input totals 4 2 5 9" xfId="40803" xr:uid="{00000000-0005-0000-0000-00002C9D0000}"/>
    <cellStyle name="RIGs input totals 4 2 6" xfId="40804" xr:uid="{00000000-0005-0000-0000-00002D9D0000}"/>
    <cellStyle name="RIGs input totals 4 2 6 2" xfId="40805" xr:uid="{00000000-0005-0000-0000-00002E9D0000}"/>
    <cellStyle name="RIGs input totals 4 2 6 2 2" xfId="40806" xr:uid="{00000000-0005-0000-0000-00002F9D0000}"/>
    <cellStyle name="RIGs input totals 4 2 6 2 3" xfId="40807" xr:uid="{00000000-0005-0000-0000-0000309D0000}"/>
    <cellStyle name="RIGs input totals 4 2 6 3" xfId="40808" xr:uid="{00000000-0005-0000-0000-0000319D0000}"/>
    <cellStyle name="RIGs input totals 4 2 6 3 2" xfId="40809" xr:uid="{00000000-0005-0000-0000-0000329D0000}"/>
    <cellStyle name="RIGs input totals 4 2 6 4" xfId="40810" xr:uid="{00000000-0005-0000-0000-0000339D0000}"/>
    <cellStyle name="RIGs input totals 4 2 7" xfId="40811" xr:uid="{00000000-0005-0000-0000-0000349D0000}"/>
    <cellStyle name="RIGs input totals 4 2 7 2" xfId="40812" xr:uid="{00000000-0005-0000-0000-0000359D0000}"/>
    <cellStyle name="RIGs input totals 4 2 8" xfId="40813" xr:uid="{00000000-0005-0000-0000-0000369D0000}"/>
    <cellStyle name="RIGs input totals 4 2 8 2" xfId="40814" xr:uid="{00000000-0005-0000-0000-0000379D0000}"/>
    <cellStyle name="RIGs input totals 4 2 9" xfId="40815" xr:uid="{00000000-0005-0000-0000-0000389D0000}"/>
    <cellStyle name="RIGs input totals 4 2 9 2" xfId="40816" xr:uid="{00000000-0005-0000-0000-0000399D0000}"/>
    <cellStyle name="RIGs input totals 4 2_4 28 1_Asst_Health_Crit_AllTO_RIIO_20110714pm" xfId="40817" xr:uid="{00000000-0005-0000-0000-00003A9D0000}"/>
    <cellStyle name="RIGs input totals 4 20" xfId="40818" xr:uid="{00000000-0005-0000-0000-00003B9D0000}"/>
    <cellStyle name="RIGs input totals 4 20 2" xfId="40819" xr:uid="{00000000-0005-0000-0000-00003C9D0000}"/>
    <cellStyle name="RIGs input totals 4 21" xfId="40820" xr:uid="{00000000-0005-0000-0000-00003D9D0000}"/>
    <cellStyle name="RIGs input totals 4 21 2" xfId="40821" xr:uid="{00000000-0005-0000-0000-00003E9D0000}"/>
    <cellStyle name="RIGs input totals 4 22" xfId="40822" xr:uid="{00000000-0005-0000-0000-00003F9D0000}"/>
    <cellStyle name="RIGs input totals 4 22 2" xfId="40823" xr:uid="{00000000-0005-0000-0000-0000409D0000}"/>
    <cellStyle name="RIGs input totals 4 23" xfId="40824" xr:uid="{00000000-0005-0000-0000-0000419D0000}"/>
    <cellStyle name="RIGs input totals 4 23 2" xfId="40825" xr:uid="{00000000-0005-0000-0000-0000429D0000}"/>
    <cellStyle name="RIGs input totals 4 24" xfId="40826" xr:uid="{00000000-0005-0000-0000-0000439D0000}"/>
    <cellStyle name="RIGs input totals 4 24 2" xfId="40827" xr:uid="{00000000-0005-0000-0000-0000449D0000}"/>
    <cellStyle name="RIGs input totals 4 25" xfId="40828" xr:uid="{00000000-0005-0000-0000-0000459D0000}"/>
    <cellStyle name="RIGs input totals 4 25 2" xfId="40829" xr:uid="{00000000-0005-0000-0000-0000469D0000}"/>
    <cellStyle name="RIGs input totals 4 26" xfId="40830" xr:uid="{00000000-0005-0000-0000-0000479D0000}"/>
    <cellStyle name="RIGs input totals 4 26 2" xfId="40831" xr:uid="{00000000-0005-0000-0000-0000489D0000}"/>
    <cellStyle name="RIGs input totals 4 27" xfId="40832" xr:uid="{00000000-0005-0000-0000-0000499D0000}"/>
    <cellStyle name="RIGs input totals 4 28" xfId="40833" xr:uid="{00000000-0005-0000-0000-00004A9D0000}"/>
    <cellStyle name="RIGs input totals 4 29" xfId="40834" xr:uid="{00000000-0005-0000-0000-00004B9D0000}"/>
    <cellStyle name="RIGs input totals 4 3" xfId="40835" xr:uid="{00000000-0005-0000-0000-00004C9D0000}"/>
    <cellStyle name="RIGs input totals 4 3 10" xfId="40836" xr:uid="{00000000-0005-0000-0000-00004D9D0000}"/>
    <cellStyle name="RIGs input totals 4 3 11" xfId="40837" xr:uid="{00000000-0005-0000-0000-00004E9D0000}"/>
    <cellStyle name="RIGs input totals 4 3 12" xfId="40838" xr:uid="{00000000-0005-0000-0000-00004F9D0000}"/>
    <cellStyle name="RIGs input totals 4 3 13" xfId="40839" xr:uid="{00000000-0005-0000-0000-0000509D0000}"/>
    <cellStyle name="RIGs input totals 4 3 14" xfId="40840" xr:uid="{00000000-0005-0000-0000-0000519D0000}"/>
    <cellStyle name="RIGs input totals 4 3 15" xfId="40841" xr:uid="{00000000-0005-0000-0000-0000529D0000}"/>
    <cellStyle name="RIGs input totals 4 3 16" xfId="40842" xr:uid="{00000000-0005-0000-0000-0000539D0000}"/>
    <cellStyle name="RIGs input totals 4 3 17" xfId="40843" xr:uid="{00000000-0005-0000-0000-0000549D0000}"/>
    <cellStyle name="RIGs input totals 4 3 18" xfId="40844" xr:uid="{00000000-0005-0000-0000-0000559D0000}"/>
    <cellStyle name="RIGs input totals 4 3 19" xfId="40845" xr:uid="{00000000-0005-0000-0000-0000569D0000}"/>
    <cellStyle name="RIGs input totals 4 3 2" xfId="40846" xr:uid="{00000000-0005-0000-0000-0000579D0000}"/>
    <cellStyle name="RIGs input totals 4 3 2 10" xfId="40847" xr:uid="{00000000-0005-0000-0000-0000589D0000}"/>
    <cellStyle name="RIGs input totals 4 3 2 11" xfId="40848" xr:uid="{00000000-0005-0000-0000-0000599D0000}"/>
    <cellStyle name="RIGs input totals 4 3 2 12" xfId="40849" xr:uid="{00000000-0005-0000-0000-00005A9D0000}"/>
    <cellStyle name="RIGs input totals 4 3 2 13" xfId="40850" xr:uid="{00000000-0005-0000-0000-00005B9D0000}"/>
    <cellStyle name="RIGs input totals 4 3 2 14" xfId="40851" xr:uid="{00000000-0005-0000-0000-00005C9D0000}"/>
    <cellStyle name="RIGs input totals 4 3 2 15" xfId="40852" xr:uid="{00000000-0005-0000-0000-00005D9D0000}"/>
    <cellStyle name="RIGs input totals 4 3 2 16" xfId="40853" xr:uid="{00000000-0005-0000-0000-00005E9D0000}"/>
    <cellStyle name="RIGs input totals 4 3 2 17" xfId="40854" xr:uid="{00000000-0005-0000-0000-00005F9D0000}"/>
    <cellStyle name="RIGs input totals 4 3 2 18" xfId="40855" xr:uid="{00000000-0005-0000-0000-0000609D0000}"/>
    <cellStyle name="RIGs input totals 4 3 2 19" xfId="40856" xr:uid="{00000000-0005-0000-0000-0000619D0000}"/>
    <cellStyle name="RIGs input totals 4 3 2 2" xfId="40857" xr:uid="{00000000-0005-0000-0000-0000629D0000}"/>
    <cellStyle name="RIGs input totals 4 3 2 2 10" xfId="40858" xr:uid="{00000000-0005-0000-0000-0000639D0000}"/>
    <cellStyle name="RIGs input totals 4 3 2 2 11" xfId="40859" xr:uid="{00000000-0005-0000-0000-0000649D0000}"/>
    <cellStyle name="RIGs input totals 4 3 2 2 12" xfId="40860" xr:uid="{00000000-0005-0000-0000-0000659D0000}"/>
    <cellStyle name="RIGs input totals 4 3 2 2 13" xfId="40861" xr:uid="{00000000-0005-0000-0000-0000669D0000}"/>
    <cellStyle name="RIGs input totals 4 3 2 2 2" xfId="40862" xr:uid="{00000000-0005-0000-0000-0000679D0000}"/>
    <cellStyle name="RIGs input totals 4 3 2 2 2 2" xfId="40863" xr:uid="{00000000-0005-0000-0000-0000689D0000}"/>
    <cellStyle name="RIGs input totals 4 3 2 2 2 3" xfId="40864" xr:uid="{00000000-0005-0000-0000-0000699D0000}"/>
    <cellStyle name="RIGs input totals 4 3 2 2 3" xfId="40865" xr:uid="{00000000-0005-0000-0000-00006A9D0000}"/>
    <cellStyle name="RIGs input totals 4 3 2 2 3 2" xfId="40866" xr:uid="{00000000-0005-0000-0000-00006B9D0000}"/>
    <cellStyle name="RIGs input totals 4 3 2 2 3 3" xfId="40867" xr:uid="{00000000-0005-0000-0000-00006C9D0000}"/>
    <cellStyle name="RIGs input totals 4 3 2 2 4" xfId="40868" xr:uid="{00000000-0005-0000-0000-00006D9D0000}"/>
    <cellStyle name="RIGs input totals 4 3 2 2 5" xfId="40869" xr:uid="{00000000-0005-0000-0000-00006E9D0000}"/>
    <cellStyle name="RIGs input totals 4 3 2 2 6" xfId="40870" xr:uid="{00000000-0005-0000-0000-00006F9D0000}"/>
    <cellStyle name="RIGs input totals 4 3 2 2 7" xfId="40871" xr:uid="{00000000-0005-0000-0000-0000709D0000}"/>
    <cellStyle name="RIGs input totals 4 3 2 2 8" xfId="40872" xr:uid="{00000000-0005-0000-0000-0000719D0000}"/>
    <cellStyle name="RIGs input totals 4 3 2 2 9" xfId="40873" xr:uid="{00000000-0005-0000-0000-0000729D0000}"/>
    <cellStyle name="RIGs input totals 4 3 2 20" xfId="40874" xr:uid="{00000000-0005-0000-0000-0000739D0000}"/>
    <cellStyle name="RIGs input totals 4 3 2 21" xfId="40875" xr:uid="{00000000-0005-0000-0000-0000749D0000}"/>
    <cellStyle name="RIGs input totals 4 3 2 22" xfId="40876" xr:uid="{00000000-0005-0000-0000-0000759D0000}"/>
    <cellStyle name="RIGs input totals 4 3 2 23" xfId="40877" xr:uid="{00000000-0005-0000-0000-0000769D0000}"/>
    <cellStyle name="RIGs input totals 4 3 2 24" xfId="40878" xr:uid="{00000000-0005-0000-0000-0000779D0000}"/>
    <cellStyle name="RIGs input totals 4 3 2 25" xfId="40879" xr:uid="{00000000-0005-0000-0000-0000789D0000}"/>
    <cellStyle name="RIGs input totals 4 3 2 26" xfId="40880" xr:uid="{00000000-0005-0000-0000-0000799D0000}"/>
    <cellStyle name="RIGs input totals 4 3 2 27" xfId="40881" xr:uid="{00000000-0005-0000-0000-00007A9D0000}"/>
    <cellStyle name="RIGs input totals 4 3 2 28" xfId="40882" xr:uid="{00000000-0005-0000-0000-00007B9D0000}"/>
    <cellStyle name="RIGs input totals 4 3 2 29" xfId="40883" xr:uid="{00000000-0005-0000-0000-00007C9D0000}"/>
    <cellStyle name="RIGs input totals 4 3 2 3" xfId="40884" xr:uid="{00000000-0005-0000-0000-00007D9D0000}"/>
    <cellStyle name="RIGs input totals 4 3 2 3 2" xfId="40885" xr:uid="{00000000-0005-0000-0000-00007E9D0000}"/>
    <cellStyle name="RIGs input totals 4 3 2 3 3" xfId="40886" xr:uid="{00000000-0005-0000-0000-00007F9D0000}"/>
    <cellStyle name="RIGs input totals 4 3 2 30" xfId="40887" xr:uid="{00000000-0005-0000-0000-0000809D0000}"/>
    <cellStyle name="RIGs input totals 4 3 2 31" xfId="40888" xr:uid="{00000000-0005-0000-0000-0000819D0000}"/>
    <cellStyle name="RIGs input totals 4 3 2 32" xfId="40889" xr:uid="{00000000-0005-0000-0000-0000829D0000}"/>
    <cellStyle name="RIGs input totals 4 3 2 33" xfId="40890" xr:uid="{00000000-0005-0000-0000-0000839D0000}"/>
    <cellStyle name="RIGs input totals 4 3 2 34" xfId="40891" xr:uid="{00000000-0005-0000-0000-0000849D0000}"/>
    <cellStyle name="RIGs input totals 4 3 2 4" xfId="40892" xr:uid="{00000000-0005-0000-0000-0000859D0000}"/>
    <cellStyle name="RIGs input totals 4 3 2 4 2" xfId="40893" xr:uid="{00000000-0005-0000-0000-0000869D0000}"/>
    <cellStyle name="RIGs input totals 4 3 2 4 3" xfId="40894" xr:uid="{00000000-0005-0000-0000-0000879D0000}"/>
    <cellStyle name="RIGs input totals 4 3 2 5" xfId="40895" xr:uid="{00000000-0005-0000-0000-0000889D0000}"/>
    <cellStyle name="RIGs input totals 4 3 2 6" xfId="40896" xr:uid="{00000000-0005-0000-0000-0000899D0000}"/>
    <cellStyle name="RIGs input totals 4 3 2 7" xfId="40897" xr:uid="{00000000-0005-0000-0000-00008A9D0000}"/>
    <cellStyle name="RIGs input totals 4 3 2 8" xfId="40898" xr:uid="{00000000-0005-0000-0000-00008B9D0000}"/>
    <cellStyle name="RIGs input totals 4 3 2 9" xfId="40899" xr:uid="{00000000-0005-0000-0000-00008C9D0000}"/>
    <cellStyle name="RIGs input totals 4 3 20" xfId="40900" xr:uid="{00000000-0005-0000-0000-00008D9D0000}"/>
    <cellStyle name="RIGs input totals 4 3 21" xfId="40901" xr:uid="{00000000-0005-0000-0000-00008E9D0000}"/>
    <cellStyle name="RIGs input totals 4 3 22" xfId="40902" xr:uid="{00000000-0005-0000-0000-00008F9D0000}"/>
    <cellStyle name="RIGs input totals 4 3 23" xfId="40903" xr:uid="{00000000-0005-0000-0000-0000909D0000}"/>
    <cellStyle name="RIGs input totals 4 3 24" xfId="40904" xr:uid="{00000000-0005-0000-0000-0000919D0000}"/>
    <cellStyle name="RIGs input totals 4 3 25" xfId="40905" xr:uid="{00000000-0005-0000-0000-0000929D0000}"/>
    <cellStyle name="RIGs input totals 4 3 26" xfId="40906" xr:uid="{00000000-0005-0000-0000-0000939D0000}"/>
    <cellStyle name="RIGs input totals 4 3 27" xfId="40907" xr:uid="{00000000-0005-0000-0000-0000949D0000}"/>
    <cellStyle name="RIGs input totals 4 3 28" xfId="40908" xr:uid="{00000000-0005-0000-0000-0000959D0000}"/>
    <cellStyle name="RIGs input totals 4 3 29" xfId="40909" xr:uid="{00000000-0005-0000-0000-0000969D0000}"/>
    <cellStyle name="RIGs input totals 4 3 3" xfId="40910" xr:uid="{00000000-0005-0000-0000-0000979D0000}"/>
    <cellStyle name="RIGs input totals 4 3 3 10" xfId="40911" xr:uid="{00000000-0005-0000-0000-0000989D0000}"/>
    <cellStyle name="RIGs input totals 4 3 3 11" xfId="40912" xr:uid="{00000000-0005-0000-0000-0000999D0000}"/>
    <cellStyle name="RIGs input totals 4 3 3 12" xfId="40913" xr:uid="{00000000-0005-0000-0000-00009A9D0000}"/>
    <cellStyle name="RIGs input totals 4 3 3 13" xfId="40914" xr:uid="{00000000-0005-0000-0000-00009B9D0000}"/>
    <cellStyle name="RIGs input totals 4 3 3 2" xfId="40915" xr:uid="{00000000-0005-0000-0000-00009C9D0000}"/>
    <cellStyle name="RIGs input totals 4 3 3 2 2" xfId="40916" xr:uid="{00000000-0005-0000-0000-00009D9D0000}"/>
    <cellStyle name="RIGs input totals 4 3 3 2 3" xfId="40917" xr:uid="{00000000-0005-0000-0000-00009E9D0000}"/>
    <cellStyle name="RIGs input totals 4 3 3 3" xfId="40918" xr:uid="{00000000-0005-0000-0000-00009F9D0000}"/>
    <cellStyle name="RIGs input totals 4 3 3 3 2" xfId="40919" xr:uid="{00000000-0005-0000-0000-0000A09D0000}"/>
    <cellStyle name="RIGs input totals 4 3 3 3 3" xfId="40920" xr:uid="{00000000-0005-0000-0000-0000A19D0000}"/>
    <cellStyle name="RIGs input totals 4 3 3 4" xfId="40921" xr:uid="{00000000-0005-0000-0000-0000A29D0000}"/>
    <cellStyle name="RIGs input totals 4 3 3 5" xfId="40922" xr:uid="{00000000-0005-0000-0000-0000A39D0000}"/>
    <cellStyle name="RIGs input totals 4 3 3 6" xfId="40923" xr:uid="{00000000-0005-0000-0000-0000A49D0000}"/>
    <cellStyle name="RIGs input totals 4 3 3 7" xfId="40924" xr:uid="{00000000-0005-0000-0000-0000A59D0000}"/>
    <cellStyle name="RIGs input totals 4 3 3 8" xfId="40925" xr:uid="{00000000-0005-0000-0000-0000A69D0000}"/>
    <cellStyle name="RIGs input totals 4 3 3 9" xfId="40926" xr:uid="{00000000-0005-0000-0000-0000A79D0000}"/>
    <cellStyle name="RIGs input totals 4 3 30" xfId="40927" xr:uid="{00000000-0005-0000-0000-0000A89D0000}"/>
    <cellStyle name="RIGs input totals 4 3 31" xfId="40928" xr:uid="{00000000-0005-0000-0000-0000A99D0000}"/>
    <cellStyle name="RIGs input totals 4 3 32" xfId="40929" xr:uid="{00000000-0005-0000-0000-0000AA9D0000}"/>
    <cellStyle name="RIGs input totals 4 3 33" xfId="40930" xr:uid="{00000000-0005-0000-0000-0000AB9D0000}"/>
    <cellStyle name="RIGs input totals 4 3 34" xfId="40931" xr:uid="{00000000-0005-0000-0000-0000AC9D0000}"/>
    <cellStyle name="RIGs input totals 4 3 35" xfId="40932" xr:uid="{00000000-0005-0000-0000-0000AD9D0000}"/>
    <cellStyle name="RIGs input totals 4 3 4" xfId="40933" xr:uid="{00000000-0005-0000-0000-0000AE9D0000}"/>
    <cellStyle name="RIGs input totals 4 3 4 2" xfId="40934" xr:uid="{00000000-0005-0000-0000-0000AF9D0000}"/>
    <cellStyle name="RIGs input totals 4 3 4 3" xfId="40935" xr:uid="{00000000-0005-0000-0000-0000B09D0000}"/>
    <cellStyle name="RIGs input totals 4 3 5" xfId="40936" xr:uid="{00000000-0005-0000-0000-0000B19D0000}"/>
    <cellStyle name="RIGs input totals 4 3 5 2" xfId="40937" xr:uid="{00000000-0005-0000-0000-0000B29D0000}"/>
    <cellStyle name="RIGs input totals 4 3 5 3" xfId="40938" xr:uid="{00000000-0005-0000-0000-0000B39D0000}"/>
    <cellStyle name="RIGs input totals 4 3 6" xfId="40939" xr:uid="{00000000-0005-0000-0000-0000B49D0000}"/>
    <cellStyle name="RIGs input totals 4 3 7" xfId="40940" xr:uid="{00000000-0005-0000-0000-0000B59D0000}"/>
    <cellStyle name="RIGs input totals 4 3 8" xfId="40941" xr:uid="{00000000-0005-0000-0000-0000B69D0000}"/>
    <cellStyle name="RIGs input totals 4 3 9" xfId="40942" xr:uid="{00000000-0005-0000-0000-0000B79D0000}"/>
    <cellStyle name="RIGs input totals 4 3_4 28 1_Asst_Health_Crit_AllTO_RIIO_20110714pm" xfId="40943" xr:uid="{00000000-0005-0000-0000-0000B89D0000}"/>
    <cellStyle name="RIGs input totals 4 30" xfId="40944" xr:uid="{00000000-0005-0000-0000-0000B99D0000}"/>
    <cellStyle name="RIGs input totals 4 31" xfId="40945" xr:uid="{00000000-0005-0000-0000-0000BA9D0000}"/>
    <cellStyle name="RIGs input totals 4 32" xfId="40946" xr:uid="{00000000-0005-0000-0000-0000BB9D0000}"/>
    <cellStyle name="RIGs input totals 4 33" xfId="40947" xr:uid="{00000000-0005-0000-0000-0000BC9D0000}"/>
    <cellStyle name="RIGs input totals 4 34" xfId="40948" xr:uid="{00000000-0005-0000-0000-0000BD9D0000}"/>
    <cellStyle name="RIGs input totals 4 35" xfId="40949" xr:uid="{00000000-0005-0000-0000-0000BE9D0000}"/>
    <cellStyle name="RIGs input totals 4 36" xfId="40950" xr:uid="{00000000-0005-0000-0000-0000BF9D0000}"/>
    <cellStyle name="RIGs input totals 4 37" xfId="40951" xr:uid="{00000000-0005-0000-0000-0000C09D0000}"/>
    <cellStyle name="RIGs input totals 4 38" xfId="40952" xr:uid="{00000000-0005-0000-0000-0000C19D0000}"/>
    <cellStyle name="RIGs input totals 4 39" xfId="40953" xr:uid="{00000000-0005-0000-0000-0000C29D0000}"/>
    <cellStyle name="RIGs input totals 4 4" xfId="40954" xr:uid="{00000000-0005-0000-0000-0000C39D0000}"/>
    <cellStyle name="RIGs input totals 4 4 10" xfId="40955" xr:uid="{00000000-0005-0000-0000-0000C49D0000}"/>
    <cellStyle name="RIGs input totals 4 4 11" xfId="40956" xr:uid="{00000000-0005-0000-0000-0000C59D0000}"/>
    <cellStyle name="RIGs input totals 4 4 12" xfId="40957" xr:uid="{00000000-0005-0000-0000-0000C69D0000}"/>
    <cellStyle name="RIGs input totals 4 4 13" xfId="40958" xr:uid="{00000000-0005-0000-0000-0000C79D0000}"/>
    <cellStyle name="RIGs input totals 4 4 14" xfId="40959" xr:uid="{00000000-0005-0000-0000-0000C89D0000}"/>
    <cellStyle name="RIGs input totals 4 4 15" xfId="40960" xr:uid="{00000000-0005-0000-0000-0000C99D0000}"/>
    <cellStyle name="RIGs input totals 4 4 16" xfId="40961" xr:uid="{00000000-0005-0000-0000-0000CA9D0000}"/>
    <cellStyle name="RIGs input totals 4 4 17" xfId="40962" xr:uid="{00000000-0005-0000-0000-0000CB9D0000}"/>
    <cellStyle name="RIGs input totals 4 4 18" xfId="40963" xr:uid="{00000000-0005-0000-0000-0000CC9D0000}"/>
    <cellStyle name="RIGs input totals 4 4 19" xfId="40964" xr:uid="{00000000-0005-0000-0000-0000CD9D0000}"/>
    <cellStyle name="RIGs input totals 4 4 2" xfId="40965" xr:uid="{00000000-0005-0000-0000-0000CE9D0000}"/>
    <cellStyle name="RIGs input totals 4 4 2 10" xfId="40966" xr:uid="{00000000-0005-0000-0000-0000CF9D0000}"/>
    <cellStyle name="RIGs input totals 4 4 2 11" xfId="40967" xr:uid="{00000000-0005-0000-0000-0000D09D0000}"/>
    <cellStyle name="RIGs input totals 4 4 2 12" xfId="40968" xr:uid="{00000000-0005-0000-0000-0000D19D0000}"/>
    <cellStyle name="RIGs input totals 4 4 2 13" xfId="40969" xr:uid="{00000000-0005-0000-0000-0000D29D0000}"/>
    <cellStyle name="RIGs input totals 4 4 2 2" xfId="40970" xr:uid="{00000000-0005-0000-0000-0000D39D0000}"/>
    <cellStyle name="RIGs input totals 4 4 2 2 2" xfId="40971" xr:uid="{00000000-0005-0000-0000-0000D49D0000}"/>
    <cellStyle name="RIGs input totals 4 4 2 2 3" xfId="40972" xr:uid="{00000000-0005-0000-0000-0000D59D0000}"/>
    <cellStyle name="RIGs input totals 4 4 2 3" xfId="40973" xr:uid="{00000000-0005-0000-0000-0000D69D0000}"/>
    <cellStyle name="RIGs input totals 4 4 2 3 2" xfId="40974" xr:uid="{00000000-0005-0000-0000-0000D79D0000}"/>
    <cellStyle name="RIGs input totals 4 4 2 3 3" xfId="40975" xr:uid="{00000000-0005-0000-0000-0000D89D0000}"/>
    <cellStyle name="RIGs input totals 4 4 2 4" xfId="40976" xr:uid="{00000000-0005-0000-0000-0000D99D0000}"/>
    <cellStyle name="RIGs input totals 4 4 2 5" xfId="40977" xr:uid="{00000000-0005-0000-0000-0000DA9D0000}"/>
    <cellStyle name="RIGs input totals 4 4 2 6" xfId="40978" xr:uid="{00000000-0005-0000-0000-0000DB9D0000}"/>
    <cellStyle name="RIGs input totals 4 4 2 7" xfId="40979" xr:uid="{00000000-0005-0000-0000-0000DC9D0000}"/>
    <cellStyle name="RIGs input totals 4 4 2 8" xfId="40980" xr:uid="{00000000-0005-0000-0000-0000DD9D0000}"/>
    <cellStyle name="RIGs input totals 4 4 2 9" xfId="40981" xr:uid="{00000000-0005-0000-0000-0000DE9D0000}"/>
    <cellStyle name="RIGs input totals 4 4 20" xfId="40982" xr:uid="{00000000-0005-0000-0000-0000DF9D0000}"/>
    <cellStyle name="RIGs input totals 4 4 21" xfId="40983" xr:uid="{00000000-0005-0000-0000-0000E09D0000}"/>
    <cellStyle name="RIGs input totals 4 4 22" xfId="40984" xr:uid="{00000000-0005-0000-0000-0000E19D0000}"/>
    <cellStyle name="RIGs input totals 4 4 23" xfId="40985" xr:uid="{00000000-0005-0000-0000-0000E29D0000}"/>
    <cellStyle name="RIGs input totals 4 4 24" xfId="40986" xr:uid="{00000000-0005-0000-0000-0000E39D0000}"/>
    <cellStyle name="RIGs input totals 4 4 25" xfId="40987" xr:uid="{00000000-0005-0000-0000-0000E49D0000}"/>
    <cellStyle name="RIGs input totals 4 4 26" xfId="40988" xr:uid="{00000000-0005-0000-0000-0000E59D0000}"/>
    <cellStyle name="RIGs input totals 4 4 27" xfId="40989" xr:uid="{00000000-0005-0000-0000-0000E69D0000}"/>
    <cellStyle name="RIGs input totals 4 4 28" xfId="40990" xr:uid="{00000000-0005-0000-0000-0000E79D0000}"/>
    <cellStyle name="RIGs input totals 4 4 29" xfId="40991" xr:uid="{00000000-0005-0000-0000-0000E89D0000}"/>
    <cellStyle name="RIGs input totals 4 4 3" xfId="40992" xr:uid="{00000000-0005-0000-0000-0000E99D0000}"/>
    <cellStyle name="RIGs input totals 4 4 3 2" xfId="40993" xr:uid="{00000000-0005-0000-0000-0000EA9D0000}"/>
    <cellStyle name="RIGs input totals 4 4 3 3" xfId="40994" xr:uid="{00000000-0005-0000-0000-0000EB9D0000}"/>
    <cellStyle name="RIGs input totals 4 4 30" xfId="40995" xr:uid="{00000000-0005-0000-0000-0000EC9D0000}"/>
    <cellStyle name="RIGs input totals 4 4 31" xfId="40996" xr:uid="{00000000-0005-0000-0000-0000ED9D0000}"/>
    <cellStyle name="RIGs input totals 4 4 32" xfId="40997" xr:uid="{00000000-0005-0000-0000-0000EE9D0000}"/>
    <cellStyle name="RIGs input totals 4 4 33" xfId="40998" xr:uid="{00000000-0005-0000-0000-0000EF9D0000}"/>
    <cellStyle name="RIGs input totals 4 4 34" xfId="40999" xr:uid="{00000000-0005-0000-0000-0000F09D0000}"/>
    <cellStyle name="RIGs input totals 4 4 4" xfId="41000" xr:uid="{00000000-0005-0000-0000-0000F19D0000}"/>
    <cellStyle name="RIGs input totals 4 4 4 2" xfId="41001" xr:uid="{00000000-0005-0000-0000-0000F29D0000}"/>
    <cellStyle name="RIGs input totals 4 4 4 3" xfId="41002" xr:uid="{00000000-0005-0000-0000-0000F39D0000}"/>
    <cellStyle name="RIGs input totals 4 4 5" xfId="41003" xr:uid="{00000000-0005-0000-0000-0000F49D0000}"/>
    <cellStyle name="RIGs input totals 4 4 6" xfId="41004" xr:uid="{00000000-0005-0000-0000-0000F59D0000}"/>
    <cellStyle name="RIGs input totals 4 4 7" xfId="41005" xr:uid="{00000000-0005-0000-0000-0000F69D0000}"/>
    <cellStyle name="RIGs input totals 4 4 8" xfId="41006" xr:uid="{00000000-0005-0000-0000-0000F79D0000}"/>
    <cellStyle name="RIGs input totals 4 4 9" xfId="41007" xr:uid="{00000000-0005-0000-0000-0000F89D0000}"/>
    <cellStyle name="RIGs input totals 4 5" xfId="41008" xr:uid="{00000000-0005-0000-0000-0000F99D0000}"/>
    <cellStyle name="RIGs input totals 4 5 10" xfId="41009" xr:uid="{00000000-0005-0000-0000-0000FA9D0000}"/>
    <cellStyle name="RIGs input totals 4 5 11" xfId="41010" xr:uid="{00000000-0005-0000-0000-0000FB9D0000}"/>
    <cellStyle name="RIGs input totals 4 5 12" xfId="41011" xr:uid="{00000000-0005-0000-0000-0000FC9D0000}"/>
    <cellStyle name="RIGs input totals 4 5 13" xfId="41012" xr:uid="{00000000-0005-0000-0000-0000FD9D0000}"/>
    <cellStyle name="RIGs input totals 4 5 14" xfId="41013" xr:uid="{00000000-0005-0000-0000-0000FE9D0000}"/>
    <cellStyle name="RIGs input totals 4 5 15" xfId="41014" xr:uid="{00000000-0005-0000-0000-0000FF9D0000}"/>
    <cellStyle name="RIGs input totals 4 5 16" xfId="41015" xr:uid="{00000000-0005-0000-0000-0000009E0000}"/>
    <cellStyle name="RIGs input totals 4 5 17" xfId="41016" xr:uid="{00000000-0005-0000-0000-0000019E0000}"/>
    <cellStyle name="RIGs input totals 4 5 18" xfId="41017" xr:uid="{00000000-0005-0000-0000-0000029E0000}"/>
    <cellStyle name="RIGs input totals 4 5 19" xfId="41018" xr:uid="{00000000-0005-0000-0000-0000039E0000}"/>
    <cellStyle name="RIGs input totals 4 5 2" xfId="41019" xr:uid="{00000000-0005-0000-0000-0000049E0000}"/>
    <cellStyle name="RIGs input totals 4 5 2 10" xfId="41020" xr:uid="{00000000-0005-0000-0000-0000059E0000}"/>
    <cellStyle name="RIGs input totals 4 5 2 11" xfId="41021" xr:uid="{00000000-0005-0000-0000-0000069E0000}"/>
    <cellStyle name="RIGs input totals 4 5 2 12" xfId="41022" xr:uid="{00000000-0005-0000-0000-0000079E0000}"/>
    <cellStyle name="RIGs input totals 4 5 2 13" xfId="41023" xr:uid="{00000000-0005-0000-0000-0000089E0000}"/>
    <cellStyle name="RIGs input totals 4 5 2 2" xfId="41024" xr:uid="{00000000-0005-0000-0000-0000099E0000}"/>
    <cellStyle name="RIGs input totals 4 5 2 2 2" xfId="41025" xr:uid="{00000000-0005-0000-0000-00000A9E0000}"/>
    <cellStyle name="RIGs input totals 4 5 2 2 3" xfId="41026" xr:uid="{00000000-0005-0000-0000-00000B9E0000}"/>
    <cellStyle name="RIGs input totals 4 5 2 3" xfId="41027" xr:uid="{00000000-0005-0000-0000-00000C9E0000}"/>
    <cellStyle name="RIGs input totals 4 5 2 3 2" xfId="41028" xr:uid="{00000000-0005-0000-0000-00000D9E0000}"/>
    <cellStyle name="RIGs input totals 4 5 2 3 3" xfId="41029" xr:uid="{00000000-0005-0000-0000-00000E9E0000}"/>
    <cellStyle name="RIGs input totals 4 5 2 4" xfId="41030" xr:uid="{00000000-0005-0000-0000-00000F9E0000}"/>
    <cellStyle name="RIGs input totals 4 5 2 5" xfId="41031" xr:uid="{00000000-0005-0000-0000-0000109E0000}"/>
    <cellStyle name="RIGs input totals 4 5 2 6" xfId="41032" xr:uid="{00000000-0005-0000-0000-0000119E0000}"/>
    <cellStyle name="RIGs input totals 4 5 2 7" xfId="41033" xr:uid="{00000000-0005-0000-0000-0000129E0000}"/>
    <cellStyle name="RIGs input totals 4 5 2 8" xfId="41034" xr:uid="{00000000-0005-0000-0000-0000139E0000}"/>
    <cellStyle name="RIGs input totals 4 5 2 9" xfId="41035" xr:uid="{00000000-0005-0000-0000-0000149E0000}"/>
    <cellStyle name="RIGs input totals 4 5 20" xfId="41036" xr:uid="{00000000-0005-0000-0000-0000159E0000}"/>
    <cellStyle name="RIGs input totals 4 5 21" xfId="41037" xr:uid="{00000000-0005-0000-0000-0000169E0000}"/>
    <cellStyle name="RIGs input totals 4 5 22" xfId="41038" xr:uid="{00000000-0005-0000-0000-0000179E0000}"/>
    <cellStyle name="RIGs input totals 4 5 23" xfId="41039" xr:uid="{00000000-0005-0000-0000-0000189E0000}"/>
    <cellStyle name="RIGs input totals 4 5 24" xfId="41040" xr:uid="{00000000-0005-0000-0000-0000199E0000}"/>
    <cellStyle name="RIGs input totals 4 5 25" xfId="41041" xr:uid="{00000000-0005-0000-0000-00001A9E0000}"/>
    <cellStyle name="RIGs input totals 4 5 26" xfId="41042" xr:uid="{00000000-0005-0000-0000-00001B9E0000}"/>
    <cellStyle name="RIGs input totals 4 5 27" xfId="41043" xr:uid="{00000000-0005-0000-0000-00001C9E0000}"/>
    <cellStyle name="RIGs input totals 4 5 28" xfId="41044" xr:uid="{00000000-0005-0000-0000-00001D9E0000}"/>
    <cellStyle name="RIGs input totals 4 5 29" xfId="41045" xr:uid="{00000000-0005-0000-0000-00001E9E0000}"/>
    <cellStyle name="RIGs input totals 4 5 3" xfId="41046" xr:uid="{00000000-0005-0000-0000-00001F9E0000}"/>
    <cellStyle name="RIGs input totals 4 5 3 2" xfId="41047" xr:uid="{00000000-0005-0000-0000-0000209E0000}"/>
    <cellStyle name="RIGs input totals 4 5 3 3" xfId="41048" xr:uid="{00000000-0005-0000-0000-0000219E0000}"/>
    <cellStyle name="RIGs input totals 4 5 30" xfId="41049" xr:uid="{00000000-0005-0000-0000-0000229E0000}"/>
    <cellStyle name="RIGs input totals 4 5 31" xfId="41050" xr:uid="{00000000-0005-0000-0000-0000239E0000}"/>
    <cellStyle name="RIGs input totals 4 5 32" xfId="41051" xr:uid="{00000000-0005-0000-0000-0000249E0000}"/>
    <cellStyle name="RIGs input totals 4 5 33" xfId="41052" xr:uid="{00000000-0005-0000-0000-0000259E0000}"/>
    <cellStyle name="RIGs input totals 4 5 34" xfId="41053" xr:uid="{00000000-0005-0000-0000-0000269E0000}"/>
    <cellStyle name="RIGs input totals 4 5 4" xfId="41054" xr:uid="{00000000-0005-0000-0000-0000279E0000}"/>
    <cellStyle name="RIGs input totals 4 5 4 2" xfId="41055" xr:uid="{00000000-0005-0000-0000-0000289E0000}"/>
    <cellStyle name="RIGs input totals 4 5 4 3" xfId="41056" xr:uid="{00000000-0005-0000-0000-0000299E0000}"/>
    <cellStyle name="RIGs input totals 4 5 5" xfId="41057" xr:uid="{00000000-0005-0000-0000-00002A9E0000}"/>
    <cellStyle name="RIGs input totals 4 5 6" xfId="41058" xr:uid="{00000000-0005-0000-0000-00002B9E0000}"/>
    <cellStyle name="RIGs input totals 4 5 7" xfId="41059" xr:uid="{00000000-0005-0000-0000-00002C9E0000}"/>
    <cellStyle name="RIGs input totals 4 5 8" xfId="41060" xr:uid="{00000000-0005-0000-0000-00002D9E0000}"/>
    <cellStyle name="RIGs input totals 4 5 9" xfId="41061" xr:uid="{00000000-0005-0000-0000-00002E9E0000}"/>
    <cellStyle name="RIGs input totals 4 6" xfId="41062" xr:uid="{00000000-0005-0000-0000-00002F9E0000}"/>
    <cellStyle name="RIGs input totals 4 6 10" xfId="41063" xr:uid="{00000000-0005-0000-0000-0000309E0000}"/>
    <cellStyle name="RIGs input totals 4 6 11" xfId="41064" xr:uid="{00000000-0005-0000-0000-0000319E0000}"/>
    <cellStyle name="RIGs input totals 4 6 12" xfId="41065" xr:uid="{00000000-0005-0000-0000-0000329E0000}"/>
    <cellStyle name="RIGs input totals 4 6 13" xfId="41066" xr:uid="{00000000-0005-0000-0000-0000339E0000}"/>
    <cellStyle name="RIGs input totals 4 6 2" xfId="41067" xr:uid="{00000000-0005-0000-0000-0000349E0000}"/>
    <cellStyle name="RIGs input totals 4 6 2 2" xfId="41068" xr:uid="{00000000-0005-0000-0000-0000359E0000}"/>
    <cellStyle name="RIGs input totals 4 6 2 3" xfId="41069" xr:uid="{00000000-0005-0000-0000-0000369E0000}"/>
    <cellStyle name="RIGs input totals 4 6 3" xfId="41070" xr:uid="{00000000-0005-0000-0000-0000379E0000}"/>
    <cellStyle name="RIGs input totals 4 6 3 2" xfId="41071" xr:uid="{00000000-0005-0000-0000-0000389E0000}"/>
    <cellStyle name="RIGs input totals 4 6 3 3" xfId="41072" xr:uid="{00000000-0005-0000-0000-0000399E0000}"/>
    <cellStyle name="RIGs input totals 4 6 4" xfId="41073" xr:uid="{00000000-0005-0000-0000-00003A9E0000}"/>
    <cellStyle name="RIGs input totals 4 6 5" xfId="41074" xr:uid="{00000000-0005-0000-0000-00003B9E0000}"/>
    <cellStyle name="RIGs input totals 4 6 6" xfId="41075" xr:uid="{00000000-0005-0000-0000-00003C9E0000}"/>
    <cellStyle name="RIGs input totals 4 6 7" xfId="41076" xr:uid="{00000000-0005-0000-0000-00003D9E0000}"/>
    <cellStyle name="RIGs input totals 4 6 8" xfId="41077" xr:uid="{00000000-0005-0000-0000-00003E9E0000}"/>
    <cellStyle name="RIGs input totals 4 6 9" xfId="41078" xr:uid="{00000000-0005-0000-0000-00003F9E0000}"/>
    <cellStyle name="RIGs input totals 4 7" xfId="41079" xr:uid="{00000000-0005-0000-0000-0000409E0000}"/>
    <cellStyle name="RIGs input totals 4 7 2" xfId="41080" xr:uid="{00000000-0005-0000-0000-0000419E0000}"/>
    <cellStyle name="RIGs input totals 4 7 2 2" xfId="41081" xr:uid="{00000000-0005-0000-0000-0000429E0000}"/>
    <cellStyle name="RIGs input totals 4 7 2 3" xfId="41082" xr:uid="{00000000-0005-0000-0000-0000439E0000}"/>
    <cellStyle name="RIGs input totals 4 7 3" xfId="41083" xr:uid="{00000000-0005-0000-0000-0000449E0000}"/>
    <cellStyle name="RIGs input totals 4 7 3 2" xfId="41084" xr:uid="{00000000-0005-0000-0000-0000459E0000}"/>
    <cellStyle name="RIGs input totals 4 7 4" xfId="41085" xr:uid="{00000000-0005-0000-0000-0000469E0000}"/>
    <cellStyle name="RIGs input totals 4 8" xfId="41086" xr:uid="{00000000-0005-0000-0000-0000479E0000}"/>
    <cellStyle name="RIGs input totals 4 8 2" xfId="41087" xr:uid="{00000000-0005-0000-0000-0000489E0000}"/>
    <cellStyle name="RIGs input totals 4 9" xfId="41088" xr:uid="{00000000-0005-0000-0000-0000499E0000}"/>
    <cellStyle name="RIGs input totals 4 9 2" xfId="41089" xr:uid="{00000000-0005-0000-0000-00004A9E0000}"/>
    <cellStyle name="RIGs input totals 4_1.3s Accounting C Costs Scots" xfId="41090" xr:uid="{00000000-0005-0000-0000-00004B9E0000}"/>
    <cellStyle name="RIGs input totals 40" xfId="41091" xr:uid="{00000000-0005-0000-0000-00004C9E0000}"/>
    <cellStyle name="RIGs input totals 41" xfId="41092" xr:uid="{00000000-0005-0000-0000-00004D9E0000}"/>
    <cellStyle name="RIGs input totals 42" xfId="41093" xr:uid="{00000000-0005-0000-0000-00004E9E0000}"/>
    <cellStyle name="RIGs input totals 43" xfId="41094" xr:uid="{00000000-0005-0000-0000-00004F9E0000}"/>
    <cellStyle name="RIGs input totals 44" xfId="41095" xr:uid="{00000000-0005-0000-0000-0000509E0000}"/>
    <cellStyle name="RIGs input totals 45" xfId="41096" xr:uid="{00000000-0005-0000-0000-0000519E0000}"/>
    <cellStyle name="RIGs input totals 46" xfId="41097" xr:uid="{00000000-0005-0000-0000-0000529E0000}"/>
    <cellStyle name="RIGs input totals 5" xfId="1301" xr:uid="{00000000-0005-0000-0000-0000539E0000}"/>
    <cellStyle name="RIGs input totals 5 10" xfId="41098" xr:uid="{00000000-0005-0000-0000-0000549E0000}"/>
    <cellStyle name="RIGs input totals 5 10 2" xfId="41099" xr:uid="{00000000-0005-0000-0000-0000559E0000}"/>
    <cellStyle name="RIGs input totals 5 11" xfId="41100" xr:uid="{00000000-0005-0000-0000-0000569E0000}"/>
    <cellStyle name="RIGs input totals 5 11 2" xfId="41101" xr:uid="{00000000-0005-0000-0000-0000579E0000}"/>
    <cellStyle name="RIGs input totals 5 12" xfId="41102" xr:uid="{00000000-0005-0000-0000-0000589E0000}"/>
    <cellStyle name="RIGs input totals 5 12 2" xfId="41103" xr:uid="{00000000-0005-0000-0000-0000599E0000}"/>
    <cellStyle name="RIGs input totals 5 13" xfId="41104" xr:uid="{00000000-0005-0000-0000-00005A9E0000}"/>
    <cellStyle name="RIGs input totals 5 13 2" xfId="41105" xr:uid="{00000000-0005-0000-0000-00005B9E0000}"/>
    <cellStyle name="RIGs input totals 5 14" xfId="41106" xr:uid="{00000000-0005-0000-0000-00005C9E0000}"/>
    <cellStyle name="RIGs input totals 5 14 2" xfId="41107" xr:uid="{00000000-0005-0000-0000-00005D9E0000}"/>
    <cellStyle name="RIGs input totals 5 15" xfId="41108" xr:uid="{00000000-0005-0000-0000-00005E9E0000}"/>
    <cellStyle name="RIGs input totals 5 15 2" xfId="41109" xr:uid="{00000000-0005-0000-0000-00005F9E0000}"/>
    <cellStyle name="RIGs input totals 5 16" xfId="41110" xr:uid="{00000000-0005-0000-0000-0000609E0000}"/>
    <cellStyle name="RIGs input totals 5 16 2" xfId="41111" xr:uid="{00000000-0005-0000-0000-0000619E0000}"/>
    <cellStyle name="RIGs input totals 5 17" xfId="41112" xr:uid="{00000000-0005-0000-0000-0000629E0000}"/>
    <cellStyle name="RIGs input totals 5 17 2" xfId="41113" xr:uid="{00000000-0005-0000-0000-0000639E0000}"/>
    <cellStyle name="RIGs input totals 5 18" xfId="41114" xr:uid="{00000000-0005-0000-0000-0000649E0000}"/>
    <cellStyle name="RIGs input totals 5 18 2" xfId="41115" xr:uid="{00000000-0005-0000-0000-0000659E0000}"/>
    <cellStyle name="RIGs input totals 5 19" xfId="41116" xr:uid="{00000000-0005-0000-0000-0000669E0000}"/>
    <cellStyle name="RIGs input totals 5 19 2" xfId="41117" xr:uid="{00000000-0005-0000-0000-0000679E0000}"/>
    <cellStyle name="RIGs input totals 5 2" xfId="1302" xr:uid="{00000000-0005-0000-0000-0000689E0000}"/>
    <cellStyle name="RIGs input totals 5 2 10" xfId="41118" xr:uid="{00000000-0005-0000-0000-0000699E0000}"/>
    <cellStyle name="RIGs input totals 5 2 10 2" xfId="41119" xr:uid="{00000000-0005-0000-0000-00006A9E0000}"/>
    <cellStyle name="RIGs input totals 5 2 11" xfId="41120" xr:uid="{00000000-0005-0000-0000-00006B9E0000}"/>
    <cellStyle name="RIGs input totals 5 2 11 2" xfId="41121" xr:uid="{00000000-0005-0000-0000-00006C9E0000}"/>
    <cellStyle name="RIGs input totals 5 2 12" xfId="41122" xr:uid="{00000000-0005-0000-0000-00006D9E0000}"/>
    <cellStyle name="RIGs input totals 5 2 12 2" xfId="41123" xr:uid="{00000000-0005-0000-0000-00006E9E0000}"/>
    <cellStyle name="RIGs input totals 5 2 13" xfId="41124" xr:uid="{00000000-0005-0000-0000-00006F9E0000}"/>
    <cellStyle name="RIGs input totals 5 2 13 2" xfId="41125" xr:uid="{00000000-0005-0000-0000-0000709E0000}"/>
    <cellStyle name="RIGs input totals 5 2 14" xfId="41126" xr:uid="{00000000-0005-0000-0000-0000719E0000}"/>
    <cellStyle name="RIGs input totals 5 2 14 2" xfId="41127" xr:uid="{00000000-0005-0000-0000-0000729E0000}"/>
    <cellStyle name="RIGs input totals 5 2 15" xfId="41128" xr:uid="{00000000-0005-0000-0000-0000739E0000}"/>
    <cellStyle name="RIGs input totals 5 2 15 2" xfId="41129" xr:uid="{00000000-0005-0000-0000-0000749E0000}"/>
    <cellStyle name="RIGs input totals 5 2 16" xfId="41130" xr:uid="{00000000-0005-0000-0000-0000759E0000}"/>
    <cellStyle name="RIGs input totals 5 2 16 2" xfId="41131" xr:uid="{00000000-0005-0000-0000-0000769E0000}"/>
    <cellStyle name="RIGs input totals 5 2 17" xfId="41132" xr:uid="{00000000-0005-0000-0000-0000779E0000}"/>
    <cellStyle name="RIGs input totals 5 2 17 2" xfId="41133" xr:uid="{00000000-0005-0000-0000-0000789E0000}"/>
    <cellStyle name="RIGs input totals 5 2 18" xfId="41134" xr:uid="{00000000-0005-0000-0000-0000799E0000}"/>
    <cellStyle name="RIGs input totals 5 2 18 2" xfId="41135" xr:uid="{00000000-0005-0000-0000-00007A9E0000}"/>
    <cellStyle name="RIGs input totals 5 2 19" xfId="41136" xr:uid="{00000000-0005-0000-0000-00007B9E0000}"/>
    <cellStyle name="RIGs input totals 5 2 19 2" xfId="41137" xr:uid="{00000000-0005-0000-0000-00007C9E0000}"/>
    <cellStyle name="RIGs input totals 5 2 2" xfId="1303" xr:uid="{00000000-0005-0000-0000-00007D9E0000}"/>
    <cellStyle name="RIGs input totals 5 2 2 10" xfId="41138" xr:uid="{00000000-0005-0000-0000-00007E9E0000}"/>
    <cellStyle name="RIGs input totals 5 2 2 10 2" xfId="41139" xr:uid="{00000000-0005-0000-0000-00007F9E0000}"/>
    <cellStyle name="RIGs input totals 5 2 2 11" xfId="41140" xr:uid="{00000000-0005-0000-0000-0000809E0000}"/>
    <cellStyle name="RIGs input totals 5 2 2 11 2" xfId="41141" xr:uid="{00000000-0005-0000-0000-0000819E0000}"/>
    <cellStyle name="RIGs input totals 5 2 2 12" xfId="41142" xr:uid="{00000000-0005-0000-0000-0000829E0000}"/>
    <cellStyle name="RIGs input totals 5 2 2 12 2" xfId="41143" xr:uid="{00000000-0005-0000-0000-0000839E0000}"/>
    <cellStyle name="RIGs input totals 5 2 2 13" xfId="41144" xr:uid="{00000000-0005-0000-0000-0000849E0000}"/>
    <cellStyle name="RIGs input totals 5 2 2 13 2" xfId="41145" xr:uid="{00000000-0005-0000-0000-0000859E0000}"/>
    <cellStyle name="RIGs input totals 5 2 2 14" xfId="41146" xr:uid="{00000000-0005-0000-0000-0000869E0000}"/>
    <cellStyle name="RIGs input totals 5 2 2 14 2" xfId="41147" xr:uid="{00000000-0005-0000-0000-0000879E0000}"/>
    <cellStyle name="RIGs input totals 5 2 2 15" xfId="41148" xr:uid="{00000000-0005-0000-0000-0000889E0000}"/>
    <cellStyle name="RIGs input totals 5 2 2 15 2" xfId="41149" xr:uid="{00000000-0005-0000-0000-0000899E0000}"/>
    <cellStyle name="RIGs input totals 5 2 2 16" xfId="41150" xr:uid="{00000000-0005-0000-0000-00008A9E0000}"/>
    <cellStyle name="RIGs input totals 5 2 2 16 2" xfId="41151" xr:uid="{00000000-0005-0000-0000-00008B9E0000}"/>
    <cellStyle name="RIGs input totals 5 2 2 17" xfId="41152" xr:uid="{00000000-0005-0000-0000-00008C9E0000}"/>
    <cellStyle name="RIGs input totals 5 2 2 17 2" xfId="41153" xr:uid="{00000000-0005-0000-0000-00008D9E0000}"/>
    <cellStyle name="RIGs input totals 5 2 2 18" xfId="41154" xr:uid="{00000000-0005-0000-0000-00008E9E0000}"/>
    <cellStyle name="RIGs input totals 5 2 2 18 2" xfId="41155" xr:uid="{00000000-0005-0000-0000-00008F9E0000}"/>
    <cellStyle name="RIGs input totals 5 2 2 19" xfId="41156" xr:uid="{00000000-0005-0000-0000-0000909E0000}"/>
    <cellStyle name="RIGs input totals 5 2 2 19 2" xfId="41157" xr:uid="{00000000-0005-0000-0000-0000919E0000}"/>
    <cellStyle name="RIGs input totals 5 2 2 2" xfId="1304" xr:uid="{00000000-0005-0000-0000-0000929E0000}"/>
    <cellStyle name="RIGs input totals 5 2 2 2 10" xfId="41158" xr:uid="{00000000-0005-0000-0000-0000939E0000}"/>
    <cellStyle name="RIGs input totals 5 2 2 2 11" xfId="41159" xr:uid="{00000000-0005-0000-0000-0000949E0000}"/>
    <cellStyle name="RIGs input totals 5 2 2 2 12" xfId="41160" xr:uid="{00000000-0005-0000-0000-0000959E0000}"/>
    <cellStyle name="RIGs input totals 5 2 2 2 13" xfId="41161" xr:uid="{00000000-0005-0000-0000-0000969E0000}"/>
    <cellStyle name="RIGs input totals 5 2 2 2 14" xfId="41162" xr:uid="{00000000-0005-0000-0000-0000979E0000}"/>
    <cellStyle name="RIGs input totals 5 2 2 2 15" xfId="41163" xr:uid="{00000000-0005-0000-0000-0000989E0000}"/>
    <cellStyle name="RIGs input totals 5 2 2 2 16" xfId="41164" xr:uid="{00000000-0005-0000-0000-0000999E0000}"/>
    <cellStyle name="RIGs input totals 5 2 2 2 17" xfId="41165" xr:uid="{00000000-0005-0000-0000-00009A9E0000}"/>
    <cellStyle name="RIGs input totals 5 2 2 2 18" xfId="41166" xr:uid="{00000000-0005-0000-0000-00009B9E0000}"/>
    <cellStyle name="RIGs input totals 5 2 2 2 19" xfId="41167" xr:uid="{00000000-0005-0000-0000-00009C9E0000}"/>
    <cellStyle name="RIGs input totals 5 2 2 2 2" xfId="1928" xr:uid="{00000000-0005-0000-0000-00009D9E0000}"/>
    <cellStyle name="RIGs input totals 5 2 2 2 2 10" xfId="41168" xr:uid="{00000000-0005-0000-0000-00009E9E0000}"/>
    <cellStyle name="RIGs input totals 5 2 2 2 2 11" xfId="41169" xr:uid="{00000000-0005-0000-0000-00009F9E0000}"/>
    <cellStyle name="RIGs input totals 5 2 2 2 2 12" xfId="41170" xr:uid="{00000000-0005-0000-0000-0000A09E0000}"/>
    <cellStyle name="RIGs input totals 5 2 2 2 2 13" xfId="41171" xr:uid="{00000000-0005-0000-0000-0000A19E0000}"/>
    <cellStyle name="RIGs input totals 5 2 2 2 2 14" xfId="41172" xr:uid="{00000000-0005-0000-0000-0000A29E0000}"/>
    <cellStyle name="RIGs input totals 5 2 2 2 2 15" xfId="41173" xr:uid="{00000000-0005-0000-0000-0000A39E0000}"/>
    <cellStyle name="RIGs input totals 5 2 2 2 2 16" xfId="41174" xr:uid="{00000000-0005-0000-0000-0000A49E0000}"/>
    <cellStyle name="RIGs input totals 5 2 2 2 2 17" xfId="41175" xr:uid="{00000000-0005-0000-0000-0000A59E0000}"/>
    <cellStyle name="RIGs input totals 5 2 2 2 2 18" xfId="41176" xr:uid="{00000000-0005-0000-0000-0000A69E0000}"/>
    <cellStyle name="RIGs input totals 5 2 2 2 2 19" xfId="41177" xr:uid="{00000000-0005-0000-0000-0000A79E0000}"/>
    <cellStyle name="RIGs input totals 5 2 2 2 2 2" xfId="41178" xr:uid="{00000000-0005-0000-0000-0000A89E0000}"/>
    <cellStyle name="RIGs input totals 5 2 2 2 2 2 10" xfId="41179" xr:uid="{00000000-0005-0000-0000-0000A99E0000}"/>
    <cellStyle name="RIGs input totals 5 2 2 2 2 2 11" xfId="41180" xr:uid="{00000000-0005-0000-0000-0000AA9E0000}"/>
    <cellStyle name="RIGs input totals 5 2 2 2 2 2 12" xfId="41181" xr:uid="{00000000-0005-0000-0000-0000AB9E0000}"/>
    <cellStyle name="RIGs input totals 5 2 2 2 2 2 13" xfId="41182" xr:uid="{00000000-0005-0000-0000-0000AC9E0000}"/>
    <cellStyle name="RIGs input totals 5 2 2 2 2 2 2" xfId="41183" xr:uid="{00000000-0005-0000-0000-0000AD9E0000}"/>
    <cellStyle name="RIGs input totals 5 2 2 2 2 2 2 2" xfId="41184" xr:uid="{00000000-0005-0000-0000-0000AE9E0000}"/>
    <cellStyle name="RIGs input totals 5 2 2 2 2 2 2 3" xfId="41185" xr:uid="{00000000-0005-0000-0000-0000AF9E0000}"/>
    <cellStyle name="RIGs input totals 5 2 2 2 2 2 3" xfId="41186" xr:uid="{00000000-0005-0000-0000-0000B09E0000}"/>
    <cellStyle name="RIGs input totals 5 2 2 2 2 2 3 2" xfId="41187" xr:uid="{00000000-0005-0000-0000-0000B19E0000}"/>
    <cellStyle name="RIGs input totals 5 2 2 2 2 2 3 3" xfId="41188" xr:uid="{00000000-0005-0000-0000-0000B29E0000}"/>
    <cellStyle name="RIGs input totals 5 2 2 2 2 2 4" xfId="41189" xr:uid="{00000000-0005-0000-0000-0000B39E0000}"/>
    <cellStyle name="RIGs input totals 5 2 2 2 2 2 5" xfId="41190" xr:uid="{00000000-0005-0000-0000-0000B49E0000}"/>
    <cellStyle name="RIGs input totals 5 2 2 2 2 2 6" xfId="41191" xr:uid="{00000000-0005-0000-0000-0000B59E0000}"/>
    <cellStyle name="RIGs input totals 5 2 2 2 2 2 7" xfId="41192" xr:uid="{00000000-0005-0000-0000-0000B69E0000}"/>
    <cellStyle name="RIGs input totals 5 2 2 2 2 2 8" xfId="41193" xr:uid="{00000000-0005-0000-0000-0000B79E0000}"/>
    <cellStyle name="RIGs input totals 5 2 2 2 2 2 9" xfId="41194" xr:uid="{00000000-0005-0000-0000-0000B89E0000}"/>
    <cellStyle name="RIGs input totals 5 2 2 2 2 20" xfId="41195" xr:uid="{00000000-0005-0000-0000-0000B99E0000}"/>
    <cellStyle name="RIGs input totals 5 2 2 2 2 21" xfId="41196" xr:uid="{00000000-0005-0000-0000-0000BA9E0000}"/>
    <cellStyle name="RIGs input totals 5 2 2 2 2 22" xfId="41197" xr:uid="{00000000-0005-0000-0000-0000BB9E0000}"/>
    <cellStyle name="RIGs input totals 5 2 2 2 2 23" xfId="41198" xr:uid="{00000000-0005-0000-0000-0000BC9E0000}"/>
    <cellStyle name="RIGs input totals 5 2 2 2 2 24" xfId="41199" xr:uid="{00000000-0005-0000-0000-0000BD9E0000}"/>
    <cellStyle name="RIGs input totals 5 2 2 2 2 25" xfId="41200" xr:uid="{00000000-0005-0000-0000-0000BE9E0000}"/>
    <cellStyle name="RIGs input totals 5 2 2 2 2 26" xfId="41201" xr:uid="{00000000-0005-0000-0000-0000BF9E0000}"/>
    <cellStyle name="RIGs input totals 5 2 2 2 2 27" xfId="41202" xr:uid="{00000000-0005-0000-0000-0000C09E0000}"/>
    <cellStyle name="RIGs input totals 5 2 2 2 2 28" xfId="41203" xr:uid="{00000000-0005-0000-0000-0000C19E0000}"/>
    <cellStyle name="RIGs input totals 5 2 2 2 2 29" xfId="41204" xr:uid="{00000000-0005-0000-0000-0000C29E0000}"/>
    <cellStyle name="RIGs input totals 5 2 2 2 2 3" xfId="41205" xr:uid="{00000000-0005-0000-0000-0000C39E0000}"/>
    <cellStyle name="RIGs input totals 5 2 2 2 2 3 2" xfId="41206" xr:uid="{00000000-0005-0000-0000-0000C49E0000}"/>
    <cellStyle name="RIGs input totals 5 2 2 2 2 3 3" xfId="41207" xr:uid="{00000000-0005-0000-0000-0000C59E0000}"/>
    <cellStyle name="RIGs input totals 5 2 2 2 2 30" xfId="41208" xr:uid="{00000000-0005-0000-0000-0000C69E0000}"/>
    <cellStyle name="RIGs input totals 5 2 2 2 2 31" xfId="41209" xr:uid="{00000000-0005-0000-0000-0000C79E0000}"/>
    <cellStyle name="RIGs input totals 5 2 2 2 2 32" xfId="41210" xr:uid="{00000000-0005-0000-0000-0000C89E0000}"/>
    <cellStyle name="RIGs input totals 5 2 2 2 2 33" xfId="41211" xr:uid="{00000000-0005-0000-0000-0000C99E0000}"/>
    <cellStyle name="RIGs input totals 5 2 2 2 2 34" xfId="41212" xr:uid="{00000000-0005-0000-0000-0000CA9E0000}"/>
    <cellStyle name="RIGs input totals 5 2 2 2 2 4" xfId="41213" xr:uid="{00000000-0005-0000-0000-0000CB9E0000}"/>
    <cellStyle name="RIGs input totals 5 2 2 2 2 4 2" xfId="41214" xr:uid="{00000000-0005-0000-0000-0000CC9E0000}"/>
    <cellStyle name="RIGs input totals 5 2 2 2 2 4 3" xfId="41215" xr:uid="{00000000-0005-0000-0000-0000CD9E0000}"/>
    <cellStyle name="RIGs input totals 5 2 2 2 2 5" xfId="41216" xr:uid="{00000000-0005-0000-0000-0000CE9E0000}"/>
    <cellStyle name="RIGs input totals 5 2 2 2 2 6" xfId="41217" xr:uid="{00000000-0005-0000-0000-0000CF9E0000}"/>
    <cellStyle name="RIGs input totals 5 2 2 2 2 7" xfId="41218" xr:uid="{00000000-0005-0000-0000-0000D09E0000}"/>
    <cellStyle name="RIGs input totals 5 2 2 2 2 8" xfId="41219" xr:uid="{00000000-0005-0000-0000-0000D19E0000}"/>
    <cellStyle name="RIGs input totals 5 2 2 2 2 9" xfId="41220" xr:uid="{00000000-0005-0000-0000-0000D29E0000}"/>
    <cellStyle name="RIGs input totals 5 2 2 2 20" xfId="41221" xr:uid="{00000000-0005-0000-0000-0000D39E0000}"/>
    <cellStyle name="RIGs input totals 5 2 2 2 21" xfId="41222" xr:uid="{00000000-0005-0000-0000-0000D49E0000}"/>
    <cellStyle name="RIGs input totals 5 2 2 2 22" xfId="41223" xr:uid="{00000000-0005-0000-0000-0000D59E0000}"/>
    <cellStyle name="RIGs input totals 5 2 2 2 23" xfId="41224" xr:uid="{00000000-0005-0000-0000-0000D69E0000}"/>
    <cellStyle name="RIGs input totals 5 2 2 2 24" xfId="41225" xr:uid="{00000000-0005-0000-0000-0000D79E0000}"/>
    <cellStyle name="RIGs input totals 5 2 2 2 25" xfId="41226" xr:uid="{00000000-0005-0000-0000-0000D89E0000}"/>
    <cellStyle name="RIGs input totals 5 2 2 2 26" xfId="41227" xr:uid="{00000000-0005-0000-0000-0000D99E0000}"/>
    <cellStyle name="RIGs input totals 5 2 2 2 27" xfId="41228" xr:uid="{00000000-0005-0000-0000-0000DA9E0000}"/>
    <cellStyle name="RIGs input totals 5 2 2 2 28" xfId="41229" xr:uid="{00000000-0005-0000-0000-0000DB9E0000}"/>
    <cellStyle name="RIGs input totals 5 2 2 2 29" xfId="41230" xr:uid="{00000000-0005-0000-0000-0000DC9E0000}"/>
    <cellStyle name="RIGs input totals 5 2 2 2 3" xfId="41231" xr:uid="{00000000-0005-0000-0000-0000DD9E0000}"/>
    <cellStyle name="RIGs input totals 5 2 2 2 3 10" xfId="41232" xr:uid="{00000000-0005-0000-0000-0000DE9E0000}"/>
    <cellStyle name="RIGs input totals 5 2 2 2 3 11" xfId="41233" xr:uid="{00000000-0005-0000-0000-0000DF9E0000}"/>
    <cellStyle name="RIGs input totals 5 2 2 2 3 12" xfId="41234" xr:uid="{00000000-0005-0000-0000-0000E09E0000}"/>
    <cellStyle name="RIGs input totals 5 2 2 2 3 13" xfId="41235" xr:uid="{00000000-0005-0000-0000-0000E19E0000}"/>
    <cellStyle name="RIGs input totals 5 2 2 2 3 2" xfId="41236" xr:uid="{00000000-0005-0000-0000-0000E29E0000}"/>
    <cellStyle name="RIGs input totals 5 2 2 2 3 2 2" xfId="41237" xr:uid="{00000000-0005-0000-0000-0000E39E0000}"/>
    <cellStyle name="RIGs input totals 5 2 2 2 3 2 3" xfId="41238" xr:uid="{00000000-0005-0000-0000-0000E49E0000}"/>
    <cellStyle name="RIGs input totals 5 2 2 2 3 3" xfId="41239" xr:uid="{00000000-0005-0000-0000-0000E59E0000}"/>
    <cellStyle name="RIGs input totals 5 2 2 2 3 3 2" xfId="41240" xr:uid="{00000000-0005-0000-0000-0000E69E0000}"/>
    <cellStyle name="RIGs input totals 5 2 2 2 3 3 3" xfId="41241" xr:uid="{00000000-0005-0000-0000-0000E79E0000}"/>
    <cellStyle name="RIGs input totals 5 2 2 2 3 4" xfId="41242" xr:uid="{00000000-0005-0000-0000-0000E89E0000}"/>
    <cellStyle name="RIGs input totals 5 2 2 2 3 5" xfId="41243" xr:uid="{00000000-0005-0000-0000-0000E99E0000}"/>
    <cellStyle name="RIGs input totals 5 2 2 2 3 6" xfId="41244" xr:uid="{00000000-0005-0000-0000-0000EA9E0000}"/>
    <cellStyle name="RIGs input totals 5 2 2 2 3 7" xfId="41245" xr:uid="{00000000-0005-0000-0000-0000EB9E0000}"/>
    <cellStyle name="RIGs input totals 5 2 2 2 3 8" xfId="41246" xr:uid="{00000000-0005-0000-0000-0000EC9E0000}"/>
    <cellStyle name="RIGs input totals 5 2 2 2 3 9" xfId="41247" xr:uid="{00000000-0005-0000-0000-0000ED9E0000}"/>
    <cellStyle name="RIGs input totals 5 2 2 2 30" xfId="41248" xr:uid="{00000000-0005-0000-0000-0000EE9E0000}"/>
    <cellStyle name="RIGs input totals 5 2 2 2 31" xfId="41249" xr:uid="{00000000-0005-0000-0000-0000EF9E0000}"/>
    <cellStyle name="RIGs input totals 5 2 2 2 4" xfId="41250" xr:uid="{00000000-0005-0000-0000-0000F09E0000}"/>
    <cellStyle name="RIGs input totals 5 2 2 2 4 2" xfId="41251" xr:uid="{00000000-0005-0000-0000-0000F19E0000}"/>
    <cellStyle name="RIGs input totals 5 2 2 2 4 3" xfId="41252" xr:uid="{00000000-0005-0000-0000-0000F29E0000}"/>
    <cellStyle name="RIGs input totals 5 2 2 2 5" xfId="41253" xr:uid="{00000000-0005-0000-0000-0000F39E0000}"/>
    <cellStyle name="RIGs input totals 5 2 2 2 5 2" xfId="41254" xr:uid="{00000000-0005-0000-0000-0000F49E0000}"/>
    <cellStyle name="RIGs input totals 5 2 2 2 5 3" xfId="41255" xr:uid="{00000000-0005-0000-0000-0000F59E0000}"/>
    <cellStyle name="RIGs input totals 5 2 2 2 6" xfId="41256" xr:uid="{00000000-0005-0000-0000-0000F69E0000}"/>
    <cellStyle name="RIGs input totals 5 2 2 2 7" xfId="41257" xr:uid="{00000000-0005-0000-0000-0000F79E0000}"/>
    <cellStyle name="RIGs input totals 5 2 2 2 8" xfId="41258" xr:uid="{00000000-0005-0000-0000-0000F89E0000}"/>
    <cellStyle name="RIGs input totals 5 2 2 2 9" xfId="41259" xr:uid="{00000000-0005-0000-0000-0000F99E0000}"/>
    <cellStyle name="RIGs input totals 5 2 2 2_4 28 1_Asst_Health_Crit_AllTO_RIIO_20110714pm" xfId="41260" xr:uid="{00000000-0005-0000-0000-0000FA9E0000}"/>
    <cellStyle name="RIGs input totals 5 2 2 20" xfId="41261" xr:uid="{00000000-0005-0000-0000-0000FB9E0000}"/>
    <cellStyle name="RIGs input totals 5 2 2 20 2" xfId="41262" xr:uid="{00000000-0005-0000-0000-0000FC9E0000}"/>
    <cellStyle name="RIGs input totals 5 2 2 21" xfId="41263" xr:uid="{00000000-0005-0000-0000-0000FD9E0000}"/>
    <cellStyle name="RIGs input totals 5 2 2 21 2" xfId="41264" xr:uid="{00000000-0005-0000-0000-0000FE9E0000}"/>
    <cellStyle name="RIGs input totals 5 2 2 22" xfId="41265" xr:uid="{00000000-0005-0000-0000-0000FF9E0000}"/>
    <cellStyle name="RIGs input totals 5 2 2 22 2" xfId="41266" xr:uid="{00000000-0005-0000-0000-0000009F0000}"/>
    <cellStyle name="RIGs input totals 5 2 2 23" xfId="41267" xr:uid="{00000000-0005-0000-0000-0000019F0000}"/>
    <cellStyle name="RIGs input totals 5 2 2 23 2" xfId="41268" xr:uid="{00000000-0005-0000-0000-0000029F0000}"/>
    <cellStyle name="RIGs input totals 5 2 2 24" xfId="41269" xr:uid="{00000000-0005-0000-0000-0000039F0000}"/>
    <cellStyle name="RIGs input totals 5 2 2 24 2" xfId="41270" xr:uid="{00000000-0005-0000-0000-0000049F0000}"/>
    <cellStyle name="RIGs input totals 5 2 2 25" xfId="41271" xr:uid="{00000000-0005-0000-0000-0000059F0000}"/>
    <cellStyle name="RIGs input totals 5 2 2 25 2" xfId="41272" xr:uid="{00000000-0005-0000-0000-0000069F0000}"/>
    <cellStyle name="RIGs input totals 5 2 2 26" xfId="41273" xr:uid="{00000000-0005-0000-0000-0000079F0000}"/>
    <cellStyle name="RIGs input totals 5 2 2 27" xfId="41274" xr:uid="{00000000-0005-0000-0000-0000089F0000}"/>
    <cellStyle name="RIGs input totals 5 2 2 28" xfId="41275" xr:uid="{00000000-0005-0000-0000-0000099F0000}"/>
    <cellStyle name="RIGs input totals 5 2 2 29" xfId="41276" xr:uid="{00000000-0005-0000-0000-00000A9F0000}"/>
    <cellStyle name="RIGs input totals 5 2 2 3" xfId="1927" xr:uid="{00000000-0005-0000-0000-00000B9F0000}"/>
    <cellStyle name="RIGs input totals 5 2 2 3 10" xfId="41277" xr:uid="{00000000-0005-0000-0000-00000C9F0000}"/>
    <cellStyle name="RIGs input totals 5 2 2 3 11" xfId="41278" xr:uid="{00000000-0005-0000-0000-00000D9F0000}"/>
    <cellStyle name="RIGs input totals 5 2 2 3 12" xfId="41279" xr:uid="{00000000-0005-0000-0000-00000E9F0000}"/>
    <cellStyle name="RIGs input totals 5 2 2 3 13" xfId="41280" xr:uid="{00000000-0005-0000-0000-00000F9F0000}"/>
    <cellStyle name="RIGs input totals 5 2 2 3 14" xfId="41281" xr:uid="{00000000-0005-0000-0000-0000109F0000}"/>
    <cellStyle name="RIGs input totals 5 2 2 3 15" xfId="41282" xr:uid="{00000000-0005-0000-0000-0000119F0000}"/>
    <cellStyle name="RIGs input totals 5 2 2 3 16" xfId="41283" xr:uid="{00000000-0005-0000-0000-0000129F0000}"/>
    <cellStyle name="RIGs input totals 5 2 2 3 17" xfId="41284" xr:uid="{00000000-0005-0000-0000-0000139F0000}"/>
    <cellStyle name="RIGs input totals 5 2 2 3 18" xfId="41285" xr:uid="{00000000-0005-0000-0000-0000149F0000}"/>
    <cellStyle name="RIGs input totals 5 2 2 3 19" xfId="41286" xr:uid="{00000000-0005-0000-0000-0000159F0000}"/>
    <cellStyle name="RIGs input totals 5 2 2 3 2" xfId="41287" xr:uid="{00000000-0005-0000-0000-0000169F0000}"/>
    <cellStyle name="RIGs input totals 5 2 2 3 2 10" xfId="41288" xr:uid="{00000000-0005-0000-0000-0000179F0000}"/>
    <cellStyle name="RIGs input totals 5 2 2 3 2 11" xfId="41289" xr:uid="{00000000-0005-0000-0000-0000189F0000}"/>
    <cellStyle name="RIGs input totals 5 2 2 3 2 12" xfId="41290" xr:uid="{00000000-0005-0000-0000-0000199F0000}"/>
    <cellStyle name="RIGs input totals 5 2 2 3 2 13" xfId="41291" xr:uid="{00000000-0005-0000-0000-00001A9F0000}"/>
    <cellStyle name="RIGs input totals 5 2 2 3 2 2" xfId="41292" xr:uid="{00000000-0005-0000-0000-00001B9F0000}"/>
    <cellStyle name="RIGs input totals 5 2 2 3 2 2 2" xfId="41293" xr:uid="{00000000-0005-0000-0000-00001C9F0000}"/>
    <cellStyle name="RIGs input totals 5 2 2 3 2 2 3" xfId="41294" xr:uid="{00000000-0005-0000-0000-00001D9F0000}"/>
    <cellStyle name="RIGs input totals 5 2 2 3 2 3" xfId="41295" xr:uid="{00000000-0005-0000-0000-00001E9F0000}"/>
    <cellStyle name="RIGs input totals 5 2 2 3 2 3 2" xfId="41296" xr:uid="{00000000-0005-0000-0000-00001F9F0000}"/>
    <cellStyle name="RIGs input totals 5 2 2 3 2 3 3" xfId="41297" xr:uid="{00000000-0005-0000-0000-0000209F0000}"/>
    <cellStyle name="RIGs input totals 5 2 2 3 2 4" xfId="41298" xr:uid="{00000000-0005-0000-0000-0000219F0000}"/>
    <cellStyle name="RIGs input totals 5 2 2 3 2 5" xfId="41299" xr:uid="{00000000-0005-0000-0000-0000229F0000}"/>
    <cellStyle name="RIGs input totals 5 2 2 3 2 6" xfId="41300" xr:uid="{00000000-0005-0000-0000-0000239F0000}"/>
    <cellStyle name="RIGs input totals 5 2 2 3 2 7" xfId="41301" xr:uid="{00000000-0005-0000-0000-0000249F0000}"/>
    <cellStyle name="RIGs input totals 5 2 2 3 2 8" xfId="41302" xr:uid="{00000000-0005-0000-0000-0000259F0000}"/>
    <cellStyle name="RIGs input totals 5 2 2 3 2 9" xfId="41303" xr:uid="{00000000-0005-0000-0000-0000269F0000}"/>
    <cellStyle name="RIGs input totals 5 2 2 3 20" xfId="41304" xr:uid="{00000000-0005-0000-0000-0000279F0000}"/>
    <cellStyle name="RIGs input totals 5 2 2 3 21" xfId="41305" xr:uid="{00000000-0005-0000-0000-0000289F0000}"/>
    <cellStyle name="RIGs input totals 5 2 2 3 22" xfId="41306" xr:uid="{00000000-0005-0000-0000-0000299F0000}"/>
    <cellStyle name="RIGs input totals 5 2 2 3 23" xfId="41307" xr:uid="{00000000-0005-0000-0000-00002A9F0000}"/>
    <cellStyle name="RIGs input totals 5 2 2 3 24" xfId="41308" xr:uid="{00000000-0005-0000-0000-00002B9F0000}"/>
    <cellStyle name="RIGs input totals 5 2 2 3 25" xfId="41309" xr:uid="{00000000-0005-0000-0000-00002C9F0000}"/>
    <cellStyle name="RIGs input totals 5 2 2 3 26" xfId="41310" xr:uid="{00000000-0005-0000-0000-00002D9F0000}"/>
    <cellStyle name="RIGs input totals 5 2 2 3 27" xfId="41311" xr:uid="{00000000-0005-0000-0000-00002E9F0000}"/>
    <cellStyle name="RIGs input totals 5 2 2 3 28" xfId="41312" xr:uid="{00000000-0005-0000-0000-00002F9F0000}"/>
    <cellStyle name="RIGs input totals 5 2 2 3 29" xfId="41313" xr:uid="{00000000-0005-0000-0000-0000309F0000}"/>
    <cellStyle name="RIGs input totals 5 2 2 3 3" xfId="41314" xr:uid="{00000000-0005-0000-0000-0000319F0000}"/>
    <cellStyle name="RIGs input totals 5 2 2 3 3 2" xfId="41315" xr:uid="{00000000-0005-0000-0000-0000329F0000}"/>
    <cellStyle name="RIGs input totals 5 2 2 3 3 3" xfId="41316" xr:uid="{00000000-0005-0000-0000-0000339F0000}"/>
    <cellStyle name="RIGs input totals 5 2 2 3 30" xfId="41317" xr:uid="{00000000-0005-0000-0000-0000349F0000}"/>
    <cellStyle name="RIGs input totals 5 2 2 3 4" xfId="41318" xr:uid="{00000000-0005-0000-0000-0000359F0000}"/>
    <cellStyle name="RIGs input totals 5 2 2 3 4 2" xfId="41319" xr:uid="{00000000-0005-0000-0000-0000369F0000}"/>
    <cellStyle name="RIGs input totals 5 2 2 3 4 3" xfId="41320" xr:uid="{00000000-0005-0000-0000-0000379F0000}"/>
    <cellStyle name="RIGs input totals 5 2 2 3 5" xfId="41321" xr:uid="{00000000-0005-0000-0000-0000389F0000}"/>
    <cellStyle name="RIGs input totals 5 2 2 3 6" xfId="41322" xr:uid="{00000000-0005-0000-0000-0000399F0000}"/>
    <cellStyle name="RIGs input totals 5 2 2 3 7" xfId="41323" xr:uid="{00000000-0005-0000-0000-00003A9F0000}"/>
    <cellStyle name="RIGs input totals 5 2 2 3 8" xfId="41324" xr:uid="{00000000-0005-0000-0000-00003B9F0000}"/>
    <cellStyle name="RIGs input totals 5 2 2 3 9" xfId="41325" xr:uid="{00000000-0005-0000-0000-00003C9F0000}"/>
    <cellStyle name="RIGs input totals 5 2 2 30" xfId="41326" xr:uid="{00000000-0005-0000-0000-00003D9F0000}"/>
    <cellStyle name="RIGs input totals 5 2 2 31" xfId="41327" xr:uid="{00000000-0005-0000-0000-00003E9F0000}"/>
    <cellStyle name="RIGs input totals 5 2 2 32" xfId="41328" xr:uid="{00000000-0005-0000-0000-00003F9F0000}"/>
    <cellStyle name="RIGs input totals 5 2 2 33" xfId="41329" xr:uid="{00000000-0005-0000-0000-0000409F0000}"/>
    <cellStyle name="RIGs input totals 5 2 2 4" xfId="41330" xr:uid="{00000000-0005-0000-0000-0000419F0000}"/>
    <cellStyle name="RIGs input totals 5 2 2 4 10" xfId="41331" xr:uid="{00000000-0005-0000-0000-0000429F0000}"/>
    <cellStyle name="RIGs input totals 5 2 2 4 11" xfId="41332" xr:uid="{00000000-0005-0000-0000-0000439F0000}"/>
    <cellStyle name="RIGs input totals 5 2 2 4 12" xfId="41333" xr:uid="{00000000-0005-0000-0000-0000449F0000}"/>
    <cellStyle name="RIGs input totals 5 2 2 4 13" xfId="41334" xr:uid="{00000000-0005-0000-0000-0000459F0000}"/>
    <cellStyle name="RIGs input totals 5 2 2 4 14" xfId="41335" xr:uid="{00000000-0005-0000-0000-0000469F0000}"/>
    <cellStyle name="RIGs input totals 5 2 2 4 15" xfId="41336" xr:uid="{00000000-0005-0000-0000-0000479F0000}"/>
    <cellStyle name="RIGs input totals 5 2 2 4 16" xfId="41337" xr:uid="{00000000-0005-0000-0000-0000489F0000}"/>
    <cellStyle name="RIGs input totals 5 2 2 4 17" xfId="41338" xr:uid="{00000000-0005-0000-0000-0000499F0000}"/>
    <cellStyle name="RIGs input totals 5 2 2 4 18" xfId="41339" xr:uid="{00000000-0005-0000-0000-00004A9F0000}"/>
    <cellStyle name="RIGs input totals 5 2 2 4 19" xfId="41340" xr:uid="{00000000-0005-0000-0000-00004B9F0000}"/>
    <cellStyle name="RIGs input totals 5 2 2 4 2" xfId="41341" xr:uid="{00000000-0005-0000-0000-00004C9F0000}"/>
    <cellStyle name="RIGs input totals 5 2 2 4 2 10" xfId="41342" xr:uid="{00000000-0005-0000-0000-00004D9F0000}"/>
    <cellStyle name="RIGs input totals 5 2 2 4 2 11" xfId="41343" xr:uid="{00000000-0005-0000-0000-00004E9F0000}"/>
    <cellStyle name="RIGs input totals 5 2 2 4 2 12" xfId="41344" xr:uid="{00000000-0005-0000-0000-00004F9F0000}"/>
    <cellStyle name="RIGs input totals 5 2 2 4 2 13" xfId="41345" xr:uid="{00000000-0005-0000-0000-0000509F0000}"/>
    <cellStyle name="RIGs input totals 5 2 2 4 2 2" xfId="41346" xr:uid="{00000000-0005-0000-0000-0000519F0000}"/>
    <cellStyle name="RIGs input totals 5 2 2 4 2 2 2" xfId="41347" xr:uid="{00000000-0005-0000-0000-0000529F0000}"/>
    <cellStyle name="RIGs input totals 5 2 2 4 2 2 3" xfId="41348" xr:uid="{00000000-0005-0000-0000-0000539F0000}"/>
    <cellStyle name="RIGs input totals 5 2 2 4 2 3" xfId="41349" xr:uid="{00000000-0005-0000-0000-0000549F0000}"/>
    <cellStyle name="RIGs input totals 5 2 2 4 2 3 2" xfId="41350" xr:uid="{00000000-0005-0000-0000-0000559F0000}"/>
    <cellStyle name="RIGs input totals 5 2 2 4 2 3 3" xfId="41351" xr:uid="{00000000-0005-0000-0000-0000569F0000}"/>
    <cellStyle name="RIGs input totals 5 2 2 4 2 4" xfId="41352" xr:uid="{00000000-0005-0000-0000-0000579F0000}"/>
    <cellStyle name="RIGs input totals 5 2 2 4 2 5" xfId="41353" xr:uid="{00000000-0005-0000-0000-0000589F0000}"/>
    <cellStyle name="RIGs input totals 5 2 2 4 2 6" xfId="41354" xr:uid="{00000000-0005-0000-0000-0000599F0000}"/>
    <cellStyle name="RIGs input totals 5 2 2 4 2 7" xfId="41355" xr:uid="{00000000-0005-0000-0000-00005A9F0000}"/>
    <cellStyle name="RIGs input totals 5 2 2 4 2 8" xfId="41356" xr:uid="{00000000-0005-0000-0000-00005B9F0000}"/>
    <cellStyle name="RIGs input totals 5 2 2 4 2 9" xfId="41357" xr:uid="{00000000-0005-0000-0000-00005C9F0000}"/>
    <cellStyle name="RIGs input totals 5 2 2 4 20" xfId="41358" xr:uid="{00000000-0005-0000-0000-00005D9F0000}"/>
    <cellStyle name="RIGs input totals 5 2 2 4 21" xfId="41359" xr:uid="{00000000-0005-0000-0000-00005E9F0000}"/>
    <cellStyle name="RIGs input totals 5 2 2 4 22" xfId="41360" xr:uid="{00000000-0005-0000-0000-00005F9F0000}"/>
    <cellStyle name="RIGs input totals 5 2 2 4 23" xfId="41361" xr:uid="{00000000-0005-0000-0000-0000609F0000}"/>
    <cellStyle name="RIGs input totals 5 2 2 4 24" xfId="41362" xr:uid="{00000000-0005-0000-0000-0000619F0000}"/>
    <cellStyle name="RIGs input totals 5 2 2 4 25" xfId="41363" xr:uid="{00000000-0005-0000-0000-0000629F0000}"/>
    <cellStyle name="RIGs input totals 5 2 2 4 26" xfId="41364" xr:uid="{00000000-0005-0000-0000-0000639F0000}"/>
    <cellStyle name="RIGs input totals 5 2 2 4 27" xfId="41365" xr:uid="{00000000-0005-0000-0000-0000649F0000}"/>
    <cellStyle name="RIGs input totals 5 2 2 4 28" xfId="41366" xr:uid="{00000000-0005-0000-0000-0000659F0000}"/>
    <cellStyle name="RIGs input totals 5 2 2 4 29" xfId="41367" xr:uid="{00000000-0005-0000-0000-0000669F0000}"/>
    <cellStyle name="RIGs input totals 5 2 2 4 3" xfId="41368" xr:uid="{00000000-0005-0000-0000-0000679F0000}"/>
    <cellStyle name="RIGs input totals 5 2 2 4 3 2" xfId="41369" xr:uid="{00000000-0005-0000-0000-0000689F0000}"/>
    <cellStyle name="RIGs input totals 5 2 2 4 3 3" xfId="41370" xr:uid="{00000000-0005-0000-0000-0000699F0000}"/>
    <cellStyle name="RIGs input totals 5 2 2 4 30" xfId="41371" xr:uid="{00000000-0005-0000-0000-00006A9F0000}"/>
    <cellStyle name="RIGs input totals 5 2 2 4 4" xfId="41372" xr:uid="{00000000-0005-0000-0000-00006B9F0000}"/>
    <cellStyle name="RIGs input totals 5 2 2 4 4 2" xfId="41373" xr:uid="{00000000-0005-0000-0000-00006C9F0000}"/>
    <cellStyle name="RIGs input totals 5 2 2 4 4 3" xfId="41374" xr:uid="{00000000-0005-0000-0000-00006D9F0000}"/>
    <cellStyle name="RIGs input totals 5 2 2 4 5" xfId="41375" xr:uid="{00000000-0005-0000-0000-00006E9F0000}"/>
    <cellStyle name="RIGs input totals 5 2 2 4 6" xfId="41376" xr:uid="{00000000-0005-0000-0000-00006F9F0000}"/>
    <cellStyle name="RIGs input totals 5 2 2 4 7" xfId="41377" xr:uid="{00000000-0005-0000-0000-0000709F0000}"/>
    <cellStyle name="RIGs input totals 5 2 2 4 8" xfId="41378" xr:uid="{00000000-0005-0000-0000-0000719F0000}"/>
    <cellStyle name="RIGs input totals 5 2 2 4 9" xfId="41379" xr:uid="{00000000-0005-0000-0000-0000729F0000}"/>
    <cellStyle name="RIGs input totals 5 2 2 5" xfId="41380" xr:uid="{00000000-0005-0000-0000-0000739F0000}"/>
    <cellStyle name="RIGs input totals 5 2 2 5 10" xfId="41381" xr:uid="{00000000-0005-0000-0000-0000749F0000}"/>
    <cellStyle name="RIGs input totals 5 2 2 5 11" xfId="41382" xr:uid="{00000000-0005-0000-0000-0000759F0000}"/>
    <cellStyle name="RIGs input totals 5 2 2 5 12" xfId="41383" xr:uid="{00000000-0005-0000-0000-0000769F0000}"/>
    <cellStyle name="RIGs input totals 5 2 2 5 13" xfId="41384" xr:uid="{00000000-0005-0000-0000-0000779F0000}"/>
    <cellStyle name="RIGs input totals 5 2 2 5 2" xfId="41385" xr:uid="{00000000-0005-0000-0000-0000789F0000}"/>
    <cellStyle name="RIGs input totals 5 2 2 5 2 2" xfId="41386" xr:uid="{00000000-0005-0000-0000-0000799F0000}"/>
    <cellStyle name="RIGs input totals 5 2 2 5 2 3" xfId="41387" xr:uid="{00000000-0005-0000-0000-00007A9F0000}"/>
    <cellStyle name="RIGs input totals 5 2 2 5 3" xfId="41388" xr:uid="{00000000-0005-0000-0000-00007B9F0000}"/>
    <cellStyle name="RIGs input totals 5 2 2 5 3 2" xfId="41389" xr:uid="{00000000-0005-0000-0000-00007C9F0000}"/>
    <cellStyle name="RIGs input totals 5 2 2 5 3 3" xfId="41390" xr:uid="{00000000-0005-0000-0000-00007D9F0000}"/>
    <cellStyle name="RIGs input totals 5 2 2 5 4" xfId="41391" xr:uid="{00000000-0005-0000-0000-00007E9F0000}"/>
    <cellStyle name="RIGs input totals 5 2 2 5 5" xfId="41392" xr:uid="{00000000-0005-0000-0000-00007F9F0000}"/>
    <cellStyle name="RIGs input totals 5 2 2 5 6" xfId="41393" xr:uid="{00000000-0005-0000-0000-0000809F0000}"/>
    <cellStyle name="RIGs input totals 5 2 2 5 7" xfId="41394" xr:uid="{00000000-0005-0000-0000-0000819F0000}"/>
    <cellStyle name="RIGs input totals 5 2 2 5 8" xfId="41395" xr:uid="{00000000-0005-0000-0000-0000829F0000}"/>
    <cellStyle name="RIGs input totals 5 2 2 5 9" xfId="41396" xr:uid="{00000000-0005-0000-0000-0000839F0000}"/>
    <cellStyle name="RIGs input totals 5 2 2 6" xfId="41397" xr:uid="{00000000-0005-0000-0000-0000849F0000}"/>
    <cellStyle name="RIGs input totals 5 2 2 6 2" xfId="41398" xr:uid="{00000000-0005-0000-0000-0000859F0000}"/>
    <cellStyle name="RIGs input totals 5 2 2 6 2 2" xfId="41399" xr:uid="{00000000-0005-0000-0000-0000869F0000}"/>
    <cellStyle name="RIGs input totals 5 2 2 6 2 3" xfId="41400" xr:uid="{00000000-0005-0000-0000-0000879F0000}"/>
    <cellStyle name="RIGs input totals 5 2 2 6 3" xfId="41401" xr:uid="{00000000-0005-0000-0000-0000889F0000}"/>
    <cellStyle name="RIGs input totals 5 2 2 6 3 2" xfId="41402" xr:uid="{00000000-0005-0000-0000-0000899F0000}"/>
    <cellStyle name="RIGs input totals 5 2 2 6 4" xfId="41403" xr:uid="{00000000-0005-0000-0000-00008A9F0000}"/>
    <cellStyle name="RIGs input totals 5 2 2 7" xfId="41404" xr:uid="{00000000-0005-0000-0000-00008B9F0000}"/>
    <cellStyle name="RIGs input totals 5 2 2 7 2" xfId="41405" xr:uid="{00000000-0005-0000-0000-00008C9F0000}"/>
    <cellStyle name="RIGs input totals 5 2 2 8" xfId="41406" xr:uid="{00000000-0005-0000-0000-00008D9F0000}"/>
    <cellStyle name="RIGs input totals 5 2 2 8 2" xfId="41407" xr:uid="{00000000-0005-0000-0000-00008E9F0000}"/>
    <cellStyle name="RIGs input totals 5 2 2 9" xfId="41408" xr:uid="{00000000-0005-0000-0000-00008F9F0000}"/>
    <cellStyle name="RIGs input totals 5 2 2 9 2" xfId="41409" xr:uid="{00000000-0005-0000-0000-0000909F0000}"/>
    <cellStyle name="RIGs input totals 5 2 2_4 28 1_Asst_Health_Crit_AllTO_RIIO_20110714pm" xfId="41410" xr:uid="{00000000-0005-0000-0000-0000919F0000}"/>
    <cellStyle name="RIGs input totals 5 2 20" xfId="41411" xr:uid="{00000000-0005-0000-0000-0000929F0000}"/>
    <cellStyle name="RIGs input totals 5 2 20 2" xfId="41412" xr:uid="{00000000-0005-0000-0000-0000939F0000}"/>
    <cellStyle name="RIGs input totals 5 2 21" xfId="41413" xr:uid="{00000000-0005-0000-0000-0000949F0000}"/>
    <cellStyle name="RIGs input totals 5 2 21 2" xfId="41414" xr:uid="{00000000-0005-0000-0000-0000959F0000}"/>
    <cellStyle name="RIGs input totals 5 2 22" xfId="41415" xr:uid="{00000000-0005-0000-0000-0000969F0000}"/>
    <cellStyle name="RIGs input totals 5 2 22 2" xfId="41416" xr:uid="{00000000-0005-0000-0000-0000979F0000}"/>
    <cellStyle name="RIGs input totals 5 2 23" xfId="41417" xr:uid="{00000000-0005-0000-0000-0000989F0000}"/>
    <cellStyle name="RIGs input totals 5 2 23 2" xfId="41418" xr:uid="{00000000-0005-0000-0000-0000999F0000}"/>
    <cellStyle name="RIGs input totals 5 2 24" xfId="41419" xr:uid="{00000000-0005-0000-0000-00009A9F0000}"/>
    <cellStyle name="RIGs input totals 5 2 24 2" xfId="41420" xr:uid="{00000000-0005-0000-0000-00009B9F0000}"/>
    <cellStyle name="RIGs input totals 5 2 25" xfId="41421" xr:uid="{00000000-0005-0000-0000-00009C9F0000}"/>
    <cellStyle name="RIGs input totals 5 2 25 2" xfId="41422" xr:uid="{00000000-0005-0000-0000-00009D9F0000}"/>
    <cellStyle name="RIGs input totals 5 2 26" xfId="41423" xr:uid="{00000000-0005-0000-0000-00009E9F0000}"/>
    <cellStyle name="RIGs input totals 5 2 26 2" xfId="41424" xr:uid="{00000000-0005-0000-0000-00009F9F0000}"/>
    <cellStyle name="RIGs input totals 5 2 27" xfId="41425" xr:uid="{00000000-0005-0000-0000-0000A09F0000}"/>
    <cellStyle name="RIGs input totals 5 2 28" xfId="41426" xr:uid="{00000000-0005-0000-0000-0000A19F0000}"/>
    <cellStyle name="RIGs input totals 5 2 29" xfId="41427" xr:uid="{00000000-0005-0000-0000-0000A29F0000}"/>
    <cellStyle name="RIGs input totals 5 2 3" xfId="41428" xr:uid="{00000000-0005-0000-0000-0000A39F0000}"/>
    <cellStyle name="RIGs input totals 5 2 3 10" xfId="41429" xr:uid="{00000000-0005-0000-0000-0000A49F0000}"/>
    <cellStyle name="RIGs input totals 5 2 3 11" xfId="41430" xr:uid="{00000000-0005-0000-0000-0000A59F0000}"/>
    <cellStyle name="RIGs input totals 5 2 3 12" xfId="41431" xr:uid="{00000000-0005-0000-0000-0000A69F0000}"/>
    <cellStyle name="RIGs input totals 5 2 3 13" xfId="41432" xr:uid="{00000000-0005-0000-0000-0000A79F0000}"/>
    <cellStyle name="RIGs input totals 5 2 3 14" xfId="41433" xr:uid="{00000000-0005-0000-0000-0000A89F0000}"/>
    <cellStyle name="RIGs input totals 5 2 3 15" xfId="41434" xr:uid="{00000000-0005-0000-0000-0000A99F0000}"/>
    <cellStyle name="RIGs input totals 5 2 3 16" xfId="41435" xr:uid="{00000000-0005-0000-0000-0000AA9F0000}"/>
    <cellStyle name="RIGs input totals 5 2 3 17" xfId="41436" xr:uid="{00000000-0005-0000-0000-0000AB9F0000}"/>
    <cellStyle name="RIGs input totals 5 2 3 18" xfId="41437" xr:uid="{00000000-0005-0000-0000-0000AC9F0000}"/>
    <cellStyle name="RIGs input totals 5 2 3 19" xfId="41438" xr:uid="{00000000-0005-0000-0000-0000AD9F0000}"/>
    <cellStyle name="RIGs input totals 5 2 3 2" xfId="41439" xr:uid="{00000000-0005-0000-0000-0000AE9F0000}"/>
    <cellStyle name="RIGs input totals 5 2 3 2 10" xfId="41440" xr:uid="{00000000-0005-0000-0000-0000AF9F0000}"/>
    <cellStyle name="RIGs input totals 5 2 3 2 11" xfId="41441" xr:uid="{00000000-0005-0000-0000-0000B09F0000}"/>
    <cellStyle name="RIGs input totals 5 2 3 2 12" xfId="41442" xr:uid="{00000000-0005-0000-0000-0000B19F0000}"/>
    <cellStyle name="RIGs input totals 5 2 3 2 13" xfId="41443" xr:uid="{00000000-0005-0000-0000-0000B29F0000}"/>
    <cellStyle name="RIGs input totals 5 2 3 2 14" xfId="41444" xr:uid="{00000000-0005-0000-0000-0000B39F0000}"/>
    <cellStyle name="RIGs input totals 5 2 3 2 15" xfId="41445" xr:uid="{00000000-0005-0000-0000-0000B49F0000}"/>
    <cellStyle name="RIGs input totals 5 2 3 2 16" xfId="41446" xr:uid="{00000000-0005-0000-0000-0000B59F0000}"/>
    <cellStyle name="RIGs input totals 5 2 3 2 17" xfId="41447" xr:uid="{00000000-0005-0000-0000-0000B69F0000}"/>
    <cellStyle name="RIGs input totals 5 2 3 2 18" xfId="41448" xr:uid="{00000000-0005-0000-0000-0000B79F0000}"/>
    <cellStyle name="RIGs input totals 5 2 3 2 19" xfId="41449" xr:uid="{00000000-0005-0000-0000-0000B89F0000}"/>
    <cellStyle name="RIGs input totals 5 2 3 2 2" xfId="41450" xr:uid="{00000000-0005-0000-0000-0000B99F0000}"/>
    <cellStyle name="RIGs input totals 5 2 3 2 2 10" xfId="41451" xr:uid="{00000000-0005-0000-0000-0000BA9F0000}"/>
    <cellStyle name="RIGs input totals 5 2 3 2 2 11" xfId="41452" xr:uid="{00000000-0005-0000-0000-0000BB9F0000}"/>
    <cellStyle name="RIGs input totals 5 2 3 2 2 12" xfId="41453" xr:uid="{00000000-0005-0000-0000-0000BC9F0000}"/>
    <cellStyle name="RIGs input totals 5 2 3 2 2 13" xfId="41454" xr:uid="{00000000-0005-0000-0000-0000BD9F0000}"/>
    <cellStyle name="RIGs input totals 5 2 3 2 2 2" xfId="41455" xr:uid="{00000000-0005-0000-0000-0000BE9F0000}"/>
    <cellStyle name="RIGs input totals 5 2 3 2 2 2 2" xfId="41456" xr:uid="{00000000-0005-0000-0000-0000BF9F0000}"/>
    <cellStyle name="RIGs input totals 5 2 3 2 2 2 3" xfId="41457" xr:uid="{00000000-0005-0000-0000-0000C09F0000}"/>
    <cellStyle name="RIGs input totals 5 2 3 2 2 3" xfId="41458" xr:uid="{00000000-0005-0000-0000-0000C19F0000}"/>
    <cellStyle name="RIGs input totals 5 2 3 2 2 3 2" xfId="41459" xr:uid="{00000000-0005-0000-0000-0000C29F0000}"/>
    <cellStyle name="RIGs input totals 5 2 3 2 2 3 3" xfId="41460" xr:uid="{00000000-0005-0000-0000-0000C39F0000}"/>
    <cellStyle name="RIGs input totals 5 2 3 2 2 4" xfId="41461" xr:uid="{00000000-0005-0000-0000-0000C49F0000}"/>
    <cellStyle name="RIGs input totals 5 2 3 2 2 5" xfId="41462" xr:uid="{00000000-0005-0000-0000-0000C59F0000}"/>
    <cellStyle name="RIGs input totals 5 2 3 2 2 6" xfId="41463" xr:uid="{00000000-0005-0000-0000-0000C69F0000}"/>
    <cellStyle name="RIGs input totals 5 2 3 2 2 7" xfId="41464" xr:uid="{00000000-0005-0000-0000-0000C79F0000}"/>
    <cellStyle name="RIGs input totals 5 2 3 2 2 8" xfId="41465" xr:uid="{00000000-0005-0000-0000-0000C89F0000}"/>
    <cellStyle name="RIGs input totals 5 2 3 2 2 9" xfId="41466" xr:uid="{00000000-0005-0000-0000-0000C99F0000}"/>
    <cellStyle name="RIGs input totals 5 2 3 2 20" xfId="41467" xr:uid="{00000000-0005-0000-0000-0000CA9F0000}"/>
    <cellStyle name="RIGs input totals 5 2 3 2 21" xfId="41468" xr:uid="{00000000-0005-0000-0000-0000CB9F0000}"/>
    <cellStyle name="RIGs input totals 5 2 3 2 22" xfId="41469" xr:uid="{00000000-0005-0000-0000-0000CC9F0000}"/>
    <cellStyle name="RIGs input totals 5 2 3 2 23" xfId="41470" xr:uid="{00000000-0005-0000-0000-0000CD9F0000}"/>
    <cellStyle name="RIGs input totals 5 2 3 2 24" xfId="41471" xr:uid="{00000000-0005-0000-0000-0000CE9F0000}"/>
    <cellStyle name="RIGs input totals 5 2 3 2 25" xfId="41472" xr:uid="{00000000-0005-0000-0000-0000CF9F0000}"/>
    <cellStyle name="RIGs input totals 5 2 3 2 26" xfId="41473" xr:uid="{00000000-0005-0000-0000-0000D09F0000}"/>
    <cellStyle name="RIGs input totals 5 2 3 2 27" xfId="41474" xr:uid="{00000000-0005-0000-0000-0000D19F0000}"/>
    <cellStyle name="RIGs input totals 5 2 3 2 28" xfId="41475" xr:uid="{00000000-0005-0000-0000-0000D29F0000}"/>
    <cellStyle name="RIGs input totals 5 2 3 2 29" xfId="41476" xr:uid="{00000000-0005-0000-0000-0000D39F0000}"/>
    <cellStyle name="RIGs input totals 5 2 3 2 3" xfId="41477" xr:uid="{00000000-0005-0000-0000-0000D49F0000}"/>
    <cellStyle name="RIGs input totals 5 2 3 2 3 2" xfId="41478" xr:uid="{00000000-0005-0000-0000-0000D59F0000}"/>
    <cellStyle name="RIGs input totals 5 2 3 2 3 3" xfId="41479" xr:uid="{00000000-0005-0000-0000-0000D69F0000}"/>
    <cellStyle name="RIGs input totals 5 2 3 2 30" xfId="41480" xr:uid="{00000000-0005-0000-0000-0000D79F0000}"/>
    <cellStyle name="RIGs input totals 5 2 3 2 31" xfId="41481" xr:uid="{00000000-0005-0000-0000-0000D89F0000}"/>
    <cellStyle name="RIGs input totals 5 2 3 2 32" xfId="41482" xr:uid="{00000000-0005-0000-0000-0000D99F0000}"/>
    <cellStyle name="RIGs input totals 5 2 3 2 33" xfId="41483" xr:uid="{00000000-0005-0000-0000-0000DA9F0000}"/>
    <cellStyle name="RIGs input totals 5 2 3 2 34" xfId="41484" xr:uid="{00000000-0005-0000-0000-0000DB9F0000}"/>
    <cellStyle name="RIGs input totals 5 2 3 2 4" xfId="41485" xr:uid="{00000000-0005-0000-0000-0000DC9F0000}"/>
    <cellStyle name="RIGs input totals 5 2 3 2 4 2" xfId="41486" xr:uid="{00000000-0005-0000-0000-0000DD9F0000}"/>
    <cellStyle name="RIGs input totals 5 2 3 2 4 3" xfId="41487" xr:uid="{00000000-0005-0000-0000-0000DE9F0000}"/>
    <cellStyle name="RIGs input totals 5 2 3 2 5" xfId="41488" xr:uid="{00000000-0005-0000-0000-0000DF9F0000}"/>
    <cellStyle name="RIGs input totals 5 2 3 2 6" xfId="41489" xr:uid="{00000000-0005-0000-0000-0000E09F0000}"/>
    <cellStyle name="RIGs input totals 5 2 3 2 7" xfId="41490" xr:uid="{00000000-0005-0000-0000-0000E19F0000}"/>
    <cellStyle name="RIGs input totals 5 2 3 2 8" xfId="41491" xr:uid="{00000000-0005-0000-0000-0000E29F0000}"/>
    <cellStyle name="RIGs input totals 5 2 3 2 9" xfId="41492" xr:uid="{00000000-0005-0000-0000-0000E39F0000}"/>
    <cellStyle name="RIGs input totals 5 2 3 20" xfId="41493" xr:uid="{00000000-0005-0000-0000-0000E49F0000}"/>
    <cellStyle name="RIGs input totals 5 2 3 21" xfId="41494" xr:uid="{00000000-0005-0000-0000-0000E59F0000}"/>
    <cellStyle name="RIGs input totals 5 2 3 22" xfId="41495" xr:uid="{00000000-0005-0000-0000-0000E69F0000}"/>
    <cellStyle name="RIGs input totals 5 2 3 23" xfId="41496" xr:uid="{00000000-0005-0000-0000-0000E79F0000}"/>
    <cellStyle name="RIGs input totals 5 2 3 24" xfId="41497" xr:uid="{00000000-0005-0000-0000-0000E89F0000}"/>
    <cellStyle name="RIGs input totals 5 2 3 25" xfId="41498" xr:uid="{00000000-0005-0000-0000-0000E99F0000}"/>
    <cellStyle name="RIGs input totals 5 2 3 26" xfId="41499" xr:uid="{00000000-0005-0000-0000-0000EA9F0000}"/>
    <cellStyle name="RIGs input totals 5 2 3 27" xfId="41500" xr:uid="{00000000-0005-0000-0000-0000EB9F0000}"/>
    <cellStyle name="RIGs input totals 5 2 3 28" xfId="41501" xr:uid="{00000000-0005-0000-0000-0000EC9F0000}"/>
    <cellStyle name="RIGs input totals 5 2 3 29" xfId="41502" xr:uid="{00000000-0005-0000-0000-0000ED9F0000}"/>
    <cellStyle name="RIGs input totals 5 2 3 3" xfId="41503" xr:uid="{00000000-0005-0000-0000-0000EE9F0000}"/>
    <cellStyle name="RIGs input totals 5 2 3 3 10" xfId="41504" xr:uid="{00000000-0005-0000-0000-0000EF9F0000}"/>
    <cellStyle name="RIGs input totals 5 2 3 3 11" xfId="41505" xr:uid="{00000000-0005-0000-0000-0000F09F0000}"/>
    <cellStyle name="RIGs input totals 5 2 3 3 12" xfId="41506" xr:uid="{00000000-0005-0000-0000-0000F19F0000}"/>
    <cellStyle name="RIGs input totals 5 2 3 3 13" xfId="41507" xr:uid="{00000000-0005-0000-0000-0000F29F0000}"/>
    <cellStyle name="RIGs input totals 5 2 3 3 2" xfId="41508" xr:uid="{00000000-0005-0000-0000-0000F39F0000}"/>
    <cellStyle name="RIGs input totals 5 2 3 3 2 2" xfId="41509" xr:uid="{00000000-0005-0000-0000-0000F49F0000}"/>
    <cellStyle name="RIGs input totals 5 2 3 3 2 3" xfId="41510" xr:uid="{00000000-0005-0000-0000-0000F59F0000}"/>
    <cellStyle name="RIGs input totals 5 2 3 3 3" xfId="41511" xr:uid="{00000000-0005-0000-0000-0000F69F0000}"/>
    <cellStyle name="RIGs input totals 5 2 3 3 3 2" xfId="41512" xr:uid="{00000000-0005-0000-0000-0000F79F0000}"/>
    <cellStyle name="RIGs input totals 5 2 3 3 3 3" xfId="41513" xr:uid="{00000000-0005-0000-0000-0000F89F0000}"/>
    <cellStyle name="RIGs input totals 5 2 3 3 4" xfId="41514" xr:uid="{00000000-0005-0000-0000-0000F99F0000}"/>
    <cellStyle name="RIGs input totals 5 2 3 3 5" xfId="41515" xr:uid="{00000000-0005-0000-0000-0000FA9F0000}"/>
    <cellStyle name="RIGs input totals 5 2 3 3 6" xfId="41516" xr:uid="{00000000-0005-0000-0000-0000FB9F0000}"/>
    <cellStyle name="RIGs input totals 5 2 3 3 7" xfId="41517" xr:uid="{00000000-0005-0000-0000-0000FC9F0000}"/>
    <cellStyle name="RIGs input totals 5 2 3 3 8" xfId="41518" xr:uid="{00000000-0005-0000-0000-0000FD9F0000}"/>
    <cellStyle name="RIGs input totals 5 2 3 3 9" xfId="41519" xr:uid="{00000000-0005-0000-0000-0000FE9F0000}"/>
    <cellStyle name="RIGs input totals 5 2 3 30" xfId="41520" xr:uid="{00000000-0005-0000-0000-0000FF9F0000}"/>
    <cellStyle name="RIGs input totals 5 2 3 31" xfId="41521" xr:uid="{00000000-0005-0000-0000-000000A00000}"/>
    <cellStyle name="RIGs input totals 5 2 3 32" xfId="41522" xr:uid="{00000000-0005-0000-0000-000001A00000}"/>
    <cellStyle name="RIGs input totals 5 2 3 33" xfId="41523" xr:uid="{00000000-0005-0000-0000-000002A00000}"/>
    <cellStyle name="RIGs input totals 5 2 3 34" xfId="41524" xr:uid="{00000000-0005-0000-0000-000003A00000}"/>
    <cellStyle name="RIGs input totals 5 2 3 35" xfId="41525" xr:uid="{00000000-0005-0000-0000-000004A00000}"/>
    <cellStyle name="RIGs input totals 5 2 3 4" xfId="41526" xr:uid="{00000000-0005-0000-0000-000005A00000}"/>
    <cellStyle name="RIGs input totals 5 2 3 4 2" xfId="41527" xr:uid="{00000000-0005-0000-0000-000006A00000}"/>
    <cellStyle name="RIGs input totals 5 2 3 4 3" xfId="41528" xr:uid="{00000000-0005-0000-0000-000007A00000}"/>
    <cellStyle name="RIGs input totals 5 2 3 5" xfId="41529" xr:uid="{00000000-0005-0000-0000-000008A00000}"/>
    <cellStyle name="RIGs input totals 5 2 3 5 2" xfId="41530" xr:uid="{00000000-0005-0000-0000-000009A00000}"/>
    <cellStyle name="RIGs input totals 5 2 3 5 3" xfId="41531" xr:uid="{00000000-0005-0000-0000-00000AA00000}"/>
    <cellStyle name="RIGs input totals 5 2 3 6" xfId="41532" xr:uid="{00000000-0005-0000-0000-00000BA00000}"/>
    <cellStyle name="RIGs input totals 5 2 3 7" xfId="41533" xr:uid="{00000000-0005-0000-0000-00000CA00000}"/>
    <cellStyle name="RIGs input totals 5 2 3 8" xfId="41534" xr:uid="{00000000-0005-0000-0000-00000DA00000}"/>
    <cellStyle name="RIGs input totals 5 2 3 9" xfId="41535" xr:uid="{00000000-0005-0000-0000-00000EA00000}"/>
    <cellStyle name="RIGs input totals 5 2 3_4 28 1_Asst_Health_Crit_AllTO_RIIO_20110714pm" xfId="41536" xr:uid="{00000000-0005-0000-0000-00000FA00000}"/>
    <cellStyle name="RIGs input totals 5 2 30" xfId="41537" xr:uid="{00000000-0005-0000-0000-000010A00000}"/>
    <cellStyle name="RIGs input totals 5 2 31" xfId="41538" xr:uid="{00000000-0005-0000-0000-000011A00000}"/>
    <cellStyle name="RIGs input totals 5 2 32" xfId="41539" xr:uid="{00000000-0005-0000-0000-000012A00000}"/>
    <cellStyle name="RIGs input totals 5 2 33" xfId="41540" xr:uid="{00000000-0005-0000-0000-000013A00000}"/>
    <cellStyle name="RIGs input totals 5 2 34" xfId="41541" xr:uid="{00000000-0005-0000-0000-000014A00000}"/>
    <cellStyle name="RIGs input totals 5 2 35" xfId="41542" xr:uid="{00000000-0005-0000-0000-000015A00000}"/>
    <cellStyle name="RIGs input totals 5 2 36" xfId="41543" xr:uid="{00000000-0005-0000-0000-000016A00000}"/>
    <cellStyle name="RIGs input totals 5 2 37" xfId="41544" xr:uid="{00000000-0005-0000-0000-000017A00000}"/>
    <cellStyle name="RIGs input totals 5 2 38" xfId="41545" xr:uid="{00000000-0005-0000-0000-000018A00000}"/>
    <cellStyle name="RIGs input totals 5 2 39" xfId="41546" xr:uid="{00000000-0005-0000-0000-000019A00000}"/>
    <cellStyle name="RIGs input totals 5 2 4" xfId="41547" xr:uid="{00000000-0005-0000-0000-00001AA00000}"/>
    <cellStyle name="RIGs input totals 5 2 4 10" xfId="41548" xr:uid="{00000000-0005-0000-0000-00001BA00000}"/>
    <cellStyle name="RIGs input totals 5 2 4 11" xfId="41549" xr:uid="{00000000-0005-0000-0000-00001CA00000}"/>
    <cellStyle name="RIGs input totals 5 2 4 12" xfId="41550" xr:uid="{00000000-0005-0000-0000-00001DA00000}"/>
    <cellStyle name="RIGs input totals 5 2 4 13" xfId="41551" xr:uid="{00000000-0005-0000-0000-00001EA00000}"/>
    <cellStyle name="RIGs input totals 5 2 4 14" xfId="41552" xr:uid="{00000000-0005-0000-0000-00001FA00000}"/>
    <cellStyle name="RIGs input totals 5 2 4 15" xfId="41553" xr:uid="{00000000-0005-0000-0000-000020A00000}"/>
    <cellStyle name="RIGs input totals 5 2 4 16" xfId="41554" xr:uid="{00000000-0005-0000-0000-000021A00000}"/>
    <cellStyle name="RIGs input totals 5 2 4 17" xfId="41555" xr:uid="{00000000-0005-0000-0000-000022A00000}"/>
    <cellStyle name="RIGs input totals 5 2 4 18" xfId="41556" xr:uid="{00000000-0005-0000-0000-000023A00000}"/>
    <cellStyle name="RIGs input totals 5 2 4 19" xfId="41557" xr:uid="{00000000-0005-0000-0000-000024A00000}"/>
    <cellStyle name="RIGs input totals 5 2 4 2" xfId="41558" xr:uid="{00000000-0005-0000-0000-000025A00000}"/>
    <cellStyle name="RIGs input totals 5 2 4 2 10" xfId="41559" xr:uid="{00000000-0005-0000-0000-000026A00000}"/>
    <cellStyle name="RIGs input totals 5 2 4 2 11" xfId="41560" xr:uid="{00000000-0005-0000-0000-000027A00000}"/>
    <cellStyle name="RIGs input totals 5 2 4 2 12" xfId="41561" xr:uid="{00000000-0005-0000-0000-000028A00000}"/>
    <cellStyle name="RIGs input totals 5 2 4 2 13" xfId="41562" xr:uid="{00000000-0005-0000-0000-000029A00000}"/>
    <cellStyle name="RIGs input totals 5 2 4 2 2" xfId="41563" xr:uid="{00000000-0005-0000-0000-00002AA00000}"/>
    <cellStyle name="RIGs input totals 5 2 4 2 2 2" xfId="41564" xr:uid="{00000000-0005-0000-0000-00002BA00000}"/>
    <cellStyle name="RIGs input totals 5 2 4 2 2 3" xfId="41565" xr:uid="{00000000-0005-0000-0000-00002CA00000}"/>
    <cellStyle name="RIGs input totals 5 2 4 2 3" xfId="41566" xr:uid="{00000000-0005-0000-0000-00002DA00000}"/>
    <cellStyle name="RIGs input totals 5 2 4 2 3 2" xfId="41567" xr:uid="{00000000-0005-0000-0000-00002EA00000}"/>
    <cellStyle name="RIGs input totals 5 2 4 2 3 3" xfId="41568" xr:uid="{00000000-0005-0000-0000-00002FA00000}"/>
    <cellStyle name="RIGs input totals 5 2 4 2 4" xfId="41569" xr:uid="{00000000-0005-0000-0000-000030A00000}"/>
    <cellStyle name="RIGs input totals 5 2 4 2 5" xfId="41570" xr:uid="{00000000-0005-0000-0000-000031A00000}"/>
    <cellStyle name="RIGs input totals 5 2 4 2 6" xfId="41571" xr:uid="{00000000-0005-0000-0000-000032A00000}"/>
    <cellStyle name="RIGs input totals 5 2 4 2 7" xfId="41572" xr:uid="{00000000-0005-0000-0000-000033A00000}"/>
    <cellStyle name="RIGs input totals 5 2 4 2 8" xfId="41573" xr:uid="{00000000-0005-0000-0000-000034A00000}"/>
    <cellStyle name="RIGs input totals 5 2 4 2 9" xfId="41574" xr:uid="{00000000-0005-0000-0000-000035A00000}"/>
    <cellStyle name="RIGs input totals 5 2 4 20" xfId="41575" xr:uid="{00000000-0005-0000-0000-000036A00000}"/>
    <cellStyle name="RIGs input totals 5 2 4 21" xfId="41576" xr:uid="{00000000-0005-0000-0000-000037A00000}"/>
    <cellStyle name="RIGs input totals 5 2 4 22" xfId="41577" xr:uid="{00000000-0005-0000-0000-000038A00000}"/>
    <cellStyle name="RIGs input totals 5 2 4 23" xfId="41578" xr:uid="{00000000-0005-0000-0000-000039A00000}"/>
    <cellStyle name="RIGs input totals 5 2 4 24" xfId="41579" xr:uid="{00000000-0005-0000-0000-00003AA00000}"/>
    <cellStyle name="RIGs input totals 5 2 4 25" xfId="41580" xr:uid="{00000000-0005-0000-0000-00003BA00000}"/>
    <cellStyle name="RIGs input totals 5 2 4 26" xfId="41581" xr:uid="{00000000-0005-0000-0000-00003CA00000}"/>
    <cellStyle name="RIGs input totals 5 2 4 27" xfId="41582" xr:uid="{00000000-0005-0000-0000-00003DA00000}"/>
    <cellStyle name="RIGs input totals 5 2 4 28" xfId="41583" xr:uid="{00000000-0005-0000-0000-00003EA00000}"/>
    <cellStyle name="RIGs input totals 5 2 4 29" xfId="41584" xr:uid="{00000000-0005-0000-0000-00003FA00000}"/>
    <cellStyle name="RIGs input totals 5 2 4 3" xfId="41585" xr:uid="{00000000-0005-0000-0000-000040A00000}"/>
    <cellStyle name="RIGs input totals 5 2 4 3 2" xfId="41586" xr:uid="{00000000-0005-0000-0000-000041A00000}"/>
    <cellStyle name="RIGs input totals 5 2 4 3 3" xfId="41587" xr:uid="{00000000-0005-0000-0000-000042A00000}"/>
    <cellStyle name="RIGs input totals 5 2 4 30" xfId="41588" xr:uid="{00000000-0005-0000-0000-000043A00000}"/>
    <cellStyle name="RIGs input totals 5 2 4 31" xfId="41589" xr:uid="{00000000-0005-0000-0000-000044A00000}"/>
    <cellStyle name="RIGs input totals 5 2 4 32" xfId="41590" xr:uid="{00000000-0005-0000-0000-000045A00000}"/>
    <cellStyle name="RIGs input totals 5 2 4 33" xfId="41591" xr:uid="{00000000-0005-0000-0000-000046A00000}"/>
    <cellStyle name="RIGs input totals 5 2 4 34" xfId="41592" xr:uid="{00000000-0005-0000-0000-000047A00000}"/>
    <cellStyle name="RIGs input totals 5 2 4 4" xfId="41593" xr:uid="{00000000-0005-0000-0000-000048A00000}"/>
    <cellStyle name="RIGs input totals 5 2 4 4 2" xfId="41594" xr:uid="{00000000-0005-0000-0000-000049A00000}"/>
    <cellStyle name="RIGs input totals 5 2 4 4 3" xfId="41595" xr:uid="{00000000-0005-0000-0000-00004AA00000}"/>
    <cellStyle name="RIGs input totals 5 2 4 5" xfId="41596" xr:uid="{00000000-0005-0000-0000-00004BA00000}"/>
    <cellStyle name="RIGs input totals 5 2 4 6" xfId="41597" xr:uid="{00000000-0005-0000-0000-00004CA00000}"/>
    <cellStyle name="RIGs input totals 5 2 4 7" xfId="41598" xr:uid="{00000000-0005-0000-0000-00004DA00000}"/>
    <cellStyle name="RIGs input totals 5 2 4 8" xfId="41599" xr:uid="{00000000-0005-0000-0000-00004EA00000}"/>
    <cellStyle name="RIGs input totals 5 2 4 9" xfId="41600" xr:uid="{00000000-0005-0000-0000-00004FA00000}"/>
    <cellStyle name="RIGs input totals 5 2 5" xfId="41601" xr:uid="{00000000-0005-0000-0000-000050A00000}"/>
    <cellStyle name="RIGs input totals 5 2 5 10" xfId="41602" xr:uid="{00000000-0005-0000-0000-000051A00000}"/>
    <cellStyle name="RIGs input totals 5 2 5 11" xfId="41603" xr:uid="{00000000-0005-0000-0000-000052A00000}"/>
    <cellStyle name="RIGs input totals 5 2 5 12" xfId="41604" xr:uid="{00000000-0005-0000-0000-000053A00000}"/>
    <cellStyle name="RIGs input totals 5 2 5 13" xfId="41605" xr:uid="{00000000-0005-0000-0000-000054A00000}"/>
    <cellStyle name="RIGs input totals 5 2 5 14" xfId="41606" xr:uid="{00000000-0005-0000-0000-000055A00000}"/>
    <cellStyle name="RIGs input totals 5 2 5 15" xfId="41607" xr:uid="{00000000-0005-0000-0000-000056A00000}"/>
    <cellStyle name="RIGs input totals 5 2 5 16" xfId="41608" xr:uid="{00000000-0005-0000-0000-000057A00000}"/>
    <cellStyle name="RIGs input totals 5 2 5 17" xfId="41609" xr:uid="{00000000-0005-0000-0000-000058A00000}"/>
    <cellStyle name="RIGs input totals 5 2 5 18" xfId="41610" xr:uid="{00000000-0005-0000-0000-000059A00000}"/>
    <cellStyle name="RIGs input totals 5 2 5 19" xfId="41611" xr:uid="{00000000-0005-0000-0000-00005AA00000}"/>
    <cellStyle name="RIGs input totals 5 2 5 2" xfId="41612" xr:uid="{00000000-0005-0000-0000-00005BA00000}"/>
    <cellStyle name="RIGs input totals 5 2 5 2 10" xfId="41613" xr:uid="{00000000-0005-0000-0000-00005CA00000}"/>
    <cellStyle name="RIGs input totals 5 2 5 2 11" xfId="41614" xr:uid="{00000000-0005-0000-0000-00005DA00000}"/>
    <cellStyle name="RIGs input totals 5 2 5 2 12" xfId="41615" xr:uid="{00000000-0005-0000-0000-00005EA00000}"/>
    <cellStyle name="RIGs input totals 5 2 5 2 13" xfId="41616" xr:uid="{00000000-0005-0000-0000-00005FA00000}"/>
    <cellStyle name="RIGs input totals 5 2 5 2 2" xfId="41617" xr:uid="{00000000-0005-0000-0000-000060A00000}"/>
    <cellStyle name="RIGs input totals 5 2 5 2 2 2" xfId="41618" xr:uid="{00000000-0005-0000-0000-000061A00000}"/>
    <cellStyle name="RIGs input totals 5 2 5 2 2 3" xfId="41619" xr:uid="{00000000-0005-0000-0000-000062A00000}"/>
    <cellStyle name="RIGs input totals 5 2 5 2 3" xfId="41620" xr:uid="{00000000-0005-0000-0000-000063A00000}"/>
    <cellStyle name="RIGs input totals 5 2 5 2 3 2" xfId="41621" xr:uid="{00000000-0005-0000-0000-000064A00000}"/>
    <cellStyle name="RIGs input totals 5 2 5 2 3 3" xfId="41622" xr:uid="{00000000-0005-0000-0000-000065A00000}"/>
    <cellStyle name="RIGs input totals 5 2 5 2 4" xfId="41623" xr:uid="{00000000-0005-0000-0000-000066A00000}"/>
    <cellStyle name="RIGs input totals 5 2 5 2 5" xfId="41624" xr:uid="{00000000-0005-0000-0000-000067A00000}"/>
    <cellStyle name="RIGs input totals 5 2 5 2 6" xfId="41625" xr:uid="{00000000-0005-0000-0000-000068A00000}"/>
    <cellStyle name="RIGs input totals 5 2 5 2 7" xfId="41626" xr:uid="{00000000-0005-0000-0000-000069A00000}"/>
    <cellStyle name="RIGs input totals 5 2 5 2 8" xfId="41627" xr:uid="{00000000-0005-0000-0000-00006AA00000}"/>
    <cellStyle name="RIGs input totals 5 2 5 2 9" xfId="41628" xr:uid="{00000000-0005-0000-0000-00006BA00000}"/>
    <cellStyle name="RIGs input totals 5 2 5 20" xfId="41629" xr:uid="{00000000-0005-0000-0000-00006CA00000}"/>
    <cellStyle name="RIGs input totals 5 2 5 21" xfId="41630" xr:uid="{00000000-0005-0000-0000-00006DA00000}"/>
    <cellStyle name="RIGs input totals 5 2 5 22" xfId="41631" xr:uid="{00000000-0005-0000-0000-00006EA00000}"/>
    <cellStyle name="RIGs input totals 5 2 5 23" xfId="41632" xr:uid="{00000000-0005-0000-0000-00006FA00000}"/>
    <cellStyle name="RIGs input totals 5 2 5 24" xfId="41633" xr:uid="{00000000-0005-0000-0000-000070A00000}"/>
    <cellStyle name="RIGs input totals 5 2 5 25" xfId="41634" xr:uid="{00000000-0005-0000-0000-000071A00000}"/>
    <cellStyle name="RIGs input totals 5 2 5 26" xfId="41635" xr:uid="{00000000-0005-0000-0000-000072A00000}"/>
    <cellStyle name="RIGs input totals 5 2 5 27" xfId="41636" xr:uid="{00000000-0005-0000-0000-000073A00000}"/>
    <cellStyle name="RIGs input totals 5 2 5 28" xfId="41637" xr:uid="{00000000-0005-0000-0000-000074A00000}"/>
    <cellStyle name="RIGs input totals 5 2 5 29" xfId="41638" xr:uid="{00000000-0005-0000-0000-000075A00000}"/>
    <cellStyle name="RIGs input totals 5 2 5 3" xfId="41639" xr:uid="{00000000-0005-0000-0000-000076A00000}"/>
    <cellStyle name="RIGs input totals 5 2 5 3 2" xfId="41640" xr:uid="{00000000-0005-0000-0000-000077A00000}"/>
    <cellStyle name="RIGs input totals 5 2 5 3 3" xfId="41641" xr:uid="{00000000-0005-0000-0000-000078A00000}"/>
    <cellStyle name="RIGs input totals 5 2 5 30" xfId="41642" xr:uid="{00000000-0005-0000-0000-000079A00000}"/>
    <cellStyle name="RIGs input totals 5 2 5 31" xfId="41643" xr:uid="{00000000-0005-0000-0000-00007AA00000}"/>
    <cellStyle name="RIGs input totals 5 2 5 32" xfId="41644" xr:uid="{00000000-0005-0000-0000-00007BA00000}"/>
    <cellStyle name="RIGs input totals 5 2 5 33" xfId="41645" xr:uid="{00000000-0005-0000-0000-00007CA00000}"/>
    <cellStyle name="RIGs input totals 5 2 5 34" xfId="41646" xr:uid="{00000000-0005-0000-0000-00007DA00000}"/>
    <cellStyle name="RIGs input totals 5 2 5 4" xfId="41647" xr:uid="{00000000-0005-0000-0000-00007EA00000}"/>
    <cellStyle name="RIGs input totals 5 2 5 4 2" xfId="41648" xr:uid="{00000000-0005-0000-0000-00007FA00000}"/>
    <cellStyle name="RIGs input totals 5 2 5 4 3" xfId="41649" xr:uid="{00000000-0005-0000-0000-000080A00000}"/>
    <cellStyle name="RIGs input totals 5 2 5 5" xfId="41650" xr:uid="{00000000-0005-0000-0000-000081A00000}"/>
    <cellStyle name="RIGs input totals 5 2 5 6" xfId="41651" xr:uid="{00000000-0005-0000-0000-000082A00000}"/>
    <cellStyle name="RIGs input totals 5 2 5 7" xfId="41652" xr:uid="{00000000-0005-0000-0000-000083A00000}"/>
    <cellStyle name="RIGs input totals 5 2 5 8" xfId="41653" xr:uid="{00000000-0005-0000-0000-000084A00000}"/>
    <cellStyle name="RIGs input totals 5 2 5 9" xfId="41654" xr:uid="{00000000-0005-0000-0000-000085A00000}"/>
    <cellStyle name="RIGs input totals 5 2 6" xfId="41655" xr:uid="{00000000-0005-0000-0000-000086A00000}"/>
    <cellStyle name="RIGs input totals 5 2 6 10" xfId="41656" xr:uid="{00000000-0005-0000-0000-000087A00000}"/>
    <cellStyle name="RIGs input totals 5 2 6 11" xfId="41657" xr:uid="{00000000-0005-0000-0000-000088A00000}"/>
    <cellStyle name="RIGs input totals 5 2 6 12" xfId="41658" xr:uid="{00000000-0005-0000-0000-000089A00000}"/>
    <cellStyle name="RIGs input totals 5 2 6 13" xfId="41659" xr:uid="{00000000-0005-0000-0000-00008AA00000}"/>
    <cellStyle name="RIGs input totals 5 2 6 2" xfId="41660" xr:uid="{00000000-0005-0000-0000-00008BA00000}"/>
    <cellStyle name="RIGs input totals 5 2 6 2 2" xfId="41661" xr:uid="{00000000-0005-0000-0000-00008CA00000}"/>
    <cellStyle name="RIGs input totals 5 2 6 2 3" xfId="41662" xr:uid="{00000000-0005-0000-0000-00008DA00000}"/>
    <cellStyle name="RIGs input totals 5 2 6 3" xfId="41663" xr:uid="{00000000-0005-0000-0000-00008EA00000}"/>
    <cellStyle name="RIGs input totals 5 2 6 3 2" xfId="41664" xr:uid="{00000000-0005-0000-0000-00008FA00000}"/>
    <cellStyle name="RIGs input totals 5 2 6 3 3" xfId="41665" xr:uid="{00000000-0005-0000-0000-000090A00000}"/>
    <cellStyle name="RIGs input totals 5 2 6 4" xfId="41666" xr:uid="{00000000-0005-0000-0000-000091A00000}"/>
    <cellStyle name="RIGs input totals 5 2 6 5" xfId="41667" xr:uid="{00000000-0005-0000-0000-000092A00000}"/>
    <cellStyle name="RIGs input totals 5 2 6 6" xfId="41668" xr:uid="{00000000-0005-0000-0000-000093A00000}"/>
    <cellStyle name="RIGs input totals 5 2 6 7" xfId="41669" xr:uid="{00000000-0005-0000-0000-000094A00000}"/>
    <cellStyle name="RIGs input totals 5 2 6 8" xfId="41670" xr:uid="{00000000-0005-0000-0000-000095A00000}"/>
    <cellStyle name="RIGs input totals 5 2 6 9" xfId="41671" xr:uid="{00000000-0005-0000-0000-000096A00000}"/>
    <cellStyle name="RIGs input totals 5 2 7" xfId="41672" xr:uid="{00000000-0005-0000-0000-000097A00000}"/>
    <cellStyle name="RIGs input totals 5 2 7 2" xfId="41673" xr:uid="{00000000-0005-0000-0000-000098A00000}"/>
    <cellStyle name="RIGs input totals 5 2 7 2 2" xfId="41674" xr:uid="{00000000-0005-0000-0000-000099A00000}"/>
    <cellStyle name="RIGs input totals 5 2 7 2 3" xfId="41675" xr:uid="{00000000-0005-0000-0000-00009AA00000}"/>
    <cellStyle name="RIGs input totals 5 2 7 3" xfId="41676" xr:uid="{00000000-0005-0000-0000-00009BA00000}"/>
    <cellStyle name="RIGs input totals 5 2 7 3 2" xfId="41677" xr:uid="{00000000-0005-0000-0000-00009CA00000}"/>
    <cellStyle name="RIGs input totals 5 2 7 4" xfId="41678" xr:uid="{00000000-0005-0000-0000-00009DA00000}"/>
    <cellStyle name="RIGs input totals 5 2 8" xfId="41679" xr:uid="{00000000-0005-0000-0000-00009EA00000}"/>
    <cellStyle name="RIGs input totals 5 2 8 2" xfId="41680" xr:uid="{00000000-0005-0000-0000-00009FA00000}"/>
    <cellStyle name="RIGs input totals 5 2 9" xfId="41681" xr:uid="{00000000-0005-0000-0000-0000A0A00000}"/>
    <cellStyle name="RIGs input totals 5 2 9 2" xfId="41682" xr:uid="{00000000-0005-0000-0000-0000A1A00000}"/>
    <cellStyle name="RIGs input totals 5 2_4 28 1_Asst_Health_Crit_AllTO_RIIO_20110714pm" xfId="41683" xr:uid="{00000000-0005-0000-0000-0000A2A00000}"/>
    <cellStyle name="RIGs input totals 5 20" xfId="41684" xr:uid="{00000000-0005-0000-0000-0000A3A00000}"/>
    <cellStyle name="RIGs input totals 5 20 2" xfId="41685" xr:uid="{00000000-0005-0000-0000-0000A4A00000}"/>
    <cellStyle name="RIGs input totals 5 21" xfId="41686" xr:uid="{00000000-0005-0000-0000-0000A5A00000}"/>
    <cellStyle name="RIGs input totals 5 21 2" xfId="41687" xr:uid="{00000000-0005-0000-0000-0000A6A00000}"/>
    <cellStyle name="RIGs input totals 5 22" xfId="41688" xr:uid="{00000000-0005-0000-0000-0000A7A00000}"/>
    <cellStyle name="RIGs input totals 5 22 2" xfId="41689" xr:uid="{00000000-0005-0000-0000-0000A8A00000}"/>
    <cellStyle name="RIGs input totals 5 23" xfId="41690" xr:uid="{00000000-0005-0000-0000-0000A9A00000}"/>
    <cellStyle name="RIGs input totals 5 23 2" xfId="41691" xr:uid="{00000000-0005-0000-0000-0000AAA00000}"/>
    <cellStyle name="RIGs input totals 5 24" xfId="41692" xr:uid="{00000000-0005-0000-0000-0000ABA00000}"/>
    <cellStyle name="RIGs input totals 5 24 2" xfId="41693" xr:uid="{00000000-0005-0000-0000-0000ACA00000}"/>
    <cellStyle name="RIGs input totals 5 25" xfId="41694" xr:uid="{00000000-0005-0000-0000-0000ADA00000}"/>
    <cellStyle name="RIGs input totals 5 25 2" xfId="41695" xr:uid="{00000000-0005-0000-0000-0000AEA00000}"/>
    <cellStyle name="RIGs input totals 5 26" xfId="41696" xr:uid="{00000000-0005-0000-0000-0000AFA00000}"/>
    <cellStyle name="RIGs input totals 5 26 2" xfId="41697" xr:uid="{00000000-0005-0000-0000-0000B0A00000}"/>
    <cellStyle name="RIGs input totals 5 27" xfId="41698" xr:uid="{00000000-0005-0000-0000-0000B1A00000}"/>
    <cellStyle name="RIGs input totals 5 28" xfId="41699" xr:uid="{00000000-0005-0000-0000-0000B2A00000}"/>
    <cellStyle name="RIGs input totals 5 29" xfId="41700" xr:uid="{00000000-0005-0000-0000-0000B3A00000}"/>
    <cellStyle name="RIGs input totals 5 3" xfId="41701" xr:uid="{00000000-0005-0000-0000-0000B4A00000}"/>
    <cellStyle name="RIGs input totals 5 3 10" xfId="41702" xr:uid="{00000000-0005-0000-0000-0000B5A00000}"/>
    <cellStyle name="RIGs input totals 5 3 11" xfId="41703" xr:uid="{00000000-0005-0000-0000-0000B6A00000}"/>
    <cellStyle name="RIGs input totals 5 3 12" xfId="41704" xr:uid="{00000000-0005-0000-0000-0000B7A00000}"/>
    <cellStyle name="RIGs input totals 5 3 13" xfId="41705" xr:uid="{00000000-0005-0000-0000-0000B8A00000}"/>
    <cellStyle name="RIGs input totals 5 3 14" xfId="41706" xr:uid="{00000000-0005-0000-0000-0000B9A00000}"/>
    <cellStyle name="RIGs input totals 5 3 15" xfId="41707" xr:uid="{00000000-0005-0000-0000-0000BAA00000}"/>
    <cellStyle name="RIGs input totals 5 3 16" xfId="41708" xr:uid="{00000000-0005-0000-0000-0000BBA00000}"/>
    <cellStyle name="RIGs input totals 5 3 17" xfId="41709" xr:uid="{00000000-0005-0000-0000-0000BCA00000}"/>
    <cellStyle name="RIGs input totals 5 3 18" xfId="41710" xr:uid="{00000000-0005-0000-0000-0000BDA00000}"/>
    <cellStyle name="RIGs input totals 5 3 19" xfId="41711" xr:uid="{00000000-0005-0000-0000-0000BEA00000}"/>
    <cellStyle name="RIGs input totals 5 3 2" xfId="41712" xr:uid="{00000000-0005-0000-0000-0000BFA00000}"/>
    <cellStyle name="RIGs input totals 5 3 2 10" xfId="41713" xr:uid="{00000000-0005-0000-0000-0000C0A00000}"/>
    <cellStyle name="RIGs input totals 5 3 2 11" xfId="41714" xr:uid="{00000000-0005-0000-0000-0000C1A00000}"/>
    <cellStyle name="RIGs input totals 5 3 2 12" xfId="41715" xr:uid="{00000000-0005-0000-0000-0000C2A00000}"/>
    <cellStyle name="RIGs input totals 5 3 2 13" xfId="41716" xr:uid="{00000000-0005-0000-0000-0000C3A00000}"/>
    <cellStyle name="RIGs input totals 5 3 2 14" xfId="41717" xr:uid="{00000000-0005-0000-0000-0000C4A00000}"/>
    <cellStyle name="RIGs input totals 5 3 2 15" xfId="41718" xr:uid="{00000000-0005-0000-0000-0000C5A00000}"/>
    <cellStyle name="RIGs input totals 5 3 2 16" xfId="41719" xr:uid="{00000000-0005-0000-0000-0000C6A00000}"/>
    <cellStyle name="RIGs input totals 5 3 2 17" xfId="41720" xr:uid="{00000000-0005-0000-0000-0000C7A00000}"/>
    <cellStyle name="RIGs input totals 5 3 2 18" xfId="41721" xr:uid="{00000000-0005-0000-0000-0000C8A00000}"/>
    <cellStyle name="RIGs input totals 5 3 2 19" xfId="41722" xr:uid="{00000000-0005-0000-0000-0000C9A00000}"/>
    <cellStyle name="RIGs input totals 5 3 2 2" xfId="41723" xr:uid="{00000000-0005-0000-0000-0000CAA00000}"/>
    <cellStyle name="RIGs input totals 5 3 2 2 10" xfId="41724" xr:uid="{00000000-0005-0000-0000-0000CBA00000}"/>
    <cellStyle name="RIGs input totals 5 3 2 2 11" xfId="41725" xr:uid="{00000000-0005-0000-0000-0000CCA00000}"/>
    <cellStyle name="RIGs input totals 5 3 2 2 12" xfId="41726" xr:uid="{00000000-0005-0000-0000-0000CDA00000}"/>
    <cellStyle name="RIGs input totals 5 3 2 2 13" xfId="41727" xr:uid="{00000000-0005-0000-0000-0000CEA00000}"/>
    <cellStyle name="RIGs input totals 5 3 2 2 2" xfId="41728" xr:uid="{00000000-0005-0000-0000-0000CFA00000}"/>
    <cellStyle name="RIGs input totals 5 3 2 2 2 2" xfId="41729" xr:uid="{00000000-0005-0000-0000-0000D0A00000}"/>
    <cellStyle name="RIGs input totals 5 3 2 2 2 3" xfId="41730" xr:uid="{00000000-0005-0000-0000-0000D1A00000}"/>
    <cellStyle name="RIGs input totals 5 3 2 2 3" xfId="41731" xr:uid="{00000000-0005-0000-0000-0000D2A00000}"/>
    <cellStyle name="RIGs input totals 5 3 2 2 3 2" xfId="41732" xr:uid="{00000000-0005-0000-0000-0000D3A00000}"/>
    <cellStyle name="RIGs input totals 5 3 2 2 3 3" xfId="41733" xr:uid="{00000000-0005-0000-0000-0000D4A00000}"/>
    <cellStyle name="RIGs input totals 5 3 2 2 4" xfId="41734" xr:uid="{00000000-0005-0000-0000-0000D5A00000}"/>
    <cellStyle name="RIGs input totals 5 3 2 2 5" xfId="41735" xr:uid="{00000000-0005-0000-0000-0000D6A00000}"/>
    <cellStyle name="RIGs input totals 5 3 2 2 6" xfId="41736" xr:uid="{00000000-0005-0000-0000-0000D7A00000}"/>
    <cellStyle name="RIGs input totals 5 3 2 2 7" xfId="41737" xr:uid="{00000000-0005-0000-0000-0000D8A00000}"/>
    <cellStyle name="RIGs input totals 5 3 2 2 8" xfId="41738" xr:uid="{00000000-0005-0000-0000-0000D9A00000}"/>
    <cellStyle name="RIGs input totals 5 3 2 2 9" xfId="41739" xr:uid="{00000000-0005-0000-0000-0000DAA00000}"/>
    <cellStyle name="RIGs input totals 5 3 2 20" xfId="41740" xr:uid="{00000000-0005-0000-0000-0000DBA00000}"/>
    <cellStyle name="RIGs input totals 5 3 2 21" xfId="41741" xr:uid="{00000000-0005-0000-0000-0000DCA00000}"/>
    <cellStyle name="RIGs input totals 5 3 2 22" xfId="41742" xr:uid="{00000000-0005-0000-0000-0000DDA00000}"/>
    <cellStyle name="RIGs input totals 5 3 2 23" xfId="41743" xr:uid="{00000000-0005-0000-0000-0000DEA00000}"/>
    <cellStyle name="RIGs input totals 5 3 2 24" xfId="41744" xr:uid="{00000000-0005-0000-0000-0000DFA00000}"/>
    <cellStyle name="RIGs input totals 5 3 2 25" xfId="41745" xr:uid="{00000000-0005-0000-0000-0000E0A00000}"/>
    <cellStyle name="RIGs input totals 5 3 2 26" xfId="41746" xr:uid="{00000000-0005-0000-0000-0000E1A00000}"/>
    <cellStyle name="RIGs input totals 5 3 2 27" xfId="41747" xr:uid="{00000000-0005-0000-0000-0000E2A00000}"/>
    <cellStyle name="RIGs input totals 5 3 2 28" xfId="41748" xr:uid="{00000000-0005-0000-0000-0000E3A00000}"/>
    <cellStyle name="RIGs input totals 5 3 2 29" xfId="41749" xr:uid="{00000000-0005-0000-0000-0000E4A00000}"/>
    <cellStyle name="RIGs input totals 5 3 2 3" xfId="41750" xr:uid="{00000000-0005-0000-0000-0000E5A00000}"/>
    <cellStyle name="RIGs input totals 5 3 2 3 2" xfId="41751" xr:uid="{00000000-0005-0000-0000-0000E6A00000}"/>
    <cellStyle name="RIGs input totals 5 3 2 3 3" xfId="41752" xr:uid="{00000000-0005-0000-0000-0000E7A00000}"/>
    <cellStyle name="RIGs input totals 5 3 2 30" xfId="41753" xr:uid="{00000000-0005-0000-0000-0000E8A00000}"/>
    <cellStyle name="RIGs input totals 5 3 2 31" xfId="41754" xr:uid="{00000000-0005-0000-0000-0000E9A00000}"/>
    <cellStyle name="RIGs input totals 5 3 2 32" xfId="41755" xr:uid="{00000000-0005-0000-0000-0000EAA00000}"/>
    <cellStyle name="RIGs input totals 5 3 2 33" xfId="41756" xr:uid="{00000000-0005-0000-0000-0000EBA00000}"/>
    <cellStyle name="RIGs input totals 5 3 2 34" xfId="41757" xr:uid="{00000000-0005-0000-0000-0000ECA00000}"/>
    <cellStyle name="RIGs input totals 5 3 2 4" xfId="41758" xr:uid="{00000000-0005-0000-0000-0000EDA00000}"/>
    <cellStyle name="RIGs input totals 5 3 2 4 2" xfId="41759" xr:uid="{00000000-0005-0000-0000-0000EEA00000}"/>
    <cellStyle name="RIGs input totals 5 3 2 4 3" xfId="41760" xr:uid="{00000000-0005-0000-0000-0000EFA00000}"/>
    <cellStyle name="RIGs input totals 5 3 2 5" xfId="41761" xr:uid="{00000000-0005-0000-0000-0000F0A00000}"/>
    <cellStyle name="RIGs input totals 5 3 2 6" xfId="41762" xr:uid="{00000000-0005-0000-0000-0000F1A00000}"/>
    <cellStyle name="RIGs input totals 5 3 2 7" xfId="41763" xr:uid="{00000000-0005-0000-0000-0000F2A00000}"/>
    <cellStyle name="RIGs input totals 5 3 2 8" xfId="41764" xr:uid="{00000000-0005-0000-0000-0000F3A00000}"/>
    <cellStyle name="RIGs input totals 5 3 2 9" xfId="41765" xr:uid="{00000000-0005-0000-0000-0000F4A00000}"/>
    <cellStyle name="RIGs input totals 5 3 20" xfId="41766" xr:uid="{00000000-0005-0000-0000-0000F5A00000}"/>
    <cellStyle name="RIGs input totals 5 3 21" xfId="41767" xr:uid="{00000000-0005-0000-0000-0000F6A00000}"/>
    <cellStyle name="RIGs input totals 5 3 22" xfId="41768" xr:uid="{00000000-0005-0000-0000-0000F7A00000}"/>
    <cellStyle name="RIGs input totals 5 3 23" xfId="41769" xr:uid="{00000000-0005-0000-0000-0000F8A00000}"/>
    <cellStyle name="RIGs input totals 5 3 24" xfId="41770" xr:uid="{00000000-0005-0000-0000-0000F9A00000}"/>
    <cellStyle name="RIGs input totals 5 3 25" xfId="41771" xr:uid="{00000000-0005-0000-0000-0000FAA00000}"/>
    <cellStyle name="RIGs input totals 5 3 26" xfId="41772" xr:uid="{00000000-0005-0000-0000-0000FBA00000}"/>
    <cellStyle name="RIGs input totals 5 3 27" xfId="41773" xr:uid="{00000000-0005-0000-0000-0000FCA00000}"/>
    <cellStyle name="RIGs input totals 5 3 28" xfId="41774" xr:uid="{00000000-0005-0000-0000-0000FDA00000}"/>
    <cellStyle name="RIGs input totals 5 3 29" xfId="41775" xr:uid="{00000000-0005-0000-0000-0000FEA00000}"/>
    <cellStyle name="RIGs input totals 5 3 3" xfId="41776" xr:uid="{00000000-0005-0000-0000-0000FFA00000}"/>
    <cellStyle name="RIGs input totals 5 3 3 10" xfId="41777" xr:uid="{00000000-0005-0000-0000-000000A10000}"/>
    <cellStyle name="RIGs input totals 5 3 3 11" xfId="41778" xr:uid="{00000000-0005-0000-0000-000001A10000}"/>
    <cellStyle name="RIGs input totals 5 3 3 12" xfId="41779" xr:uid="{00000000-0005-0000-0000-000002A10000}"/>
    <cellStyle name="RIGs input totals 5 3 3 13" xfId="41780" xr:uid="{00000000-0005-0000-0000-000003A10000}"/>
    <cellStyle name="RIGs input totals 5 3 3 2" xfId="41781" xr:uid="{00000000-0005-0000-0000-000004A10000}"/>
    <cellStyle name="RIGs input totals 5 3 3 2 2" xfId="41782" xr:uid="{00000000-0005-0000-0000-000005A10000}"/>
    <cellStyle name="RIGs input totals 5 3 3 2 3" xfId="41783" xr:uid="{00000000-0005-0000-0000-000006A10000}"/>
    <cellStyle name="RIGs input totals 5 3 3 3" xfId="41784" xr:uid="{00000000-0005-0000-0000-000007A10000}"/>
    <cellStyle name="RIGs input totals 5 3 3 3 2" xfId="41785" xr:uid="{00000000-0005-0000-0000-000008A10000}"/>
    <cellStyle name="RIGs input totals 5 3 3 3 3" xfId="41786" xr:uid="{00000000-0005-0000-0000-000009A10000}"/>
    <cellStyle name="RIGs input totals 5 3 3 4" xfId="41787" xr:uid="{00000000-0005-0000-0000-00000AA10000}"/>
    <cellStyle name="RIGs input totals 5 3 3 5" xfId="41788" xr:uid="{00000000-0005-0000-0000-00000BA10000}"/>
    <cellStyle name="RIGs input totals 5 3 3 6" xfId="41789" xr:uid="{00000000-0005-0000-0000-00000CA10000}"/>
    <cellStyle name="RIGs input totals 5 3 3 7" xfId="41790" xr:uid="{00000000-0005-0000-0000-00000DA10000}"/>
    <cellStyle name="RIGs input totals 5 3 3 8" xfId="41791" xr:uid="{00000000-0005-0000-0000-00000EA10000}"/>
    <cellStyle name="RIGs input totals 5 3 3 9" xfId="41792" xr:uid="{00000000-0005-0000-0000-00000FA10000}"/>
    <cellStyle name="RIGs input totals 5 3 30" xfId="41793" xr:uid="{00000000-0005-0000-0000-000010A10000}"/>
    <cellStyle name="RIGs input totals 5 3 31" xfId="41794" xr:uid="{00000000-0005-0000-0000-000011A10000}"/>
    <cellStyle name="RIGs input totals 5 3 32" xfId="41795" xr:uid="{00000000-0005-0000-0000-000012A10000}"/>
    <cellStyle name="RIGs input totals 5 3 33" xfId="41796" xr:uid="{00000000-0005-0000-0000-000013A10000}"/>
    <cellStyle name="RIGs input totals 5 3 34" xfId="41797" xr:uid="{00000000-0005-0000-0000-000014A10000}"/>
    <cellStyle name="RIGs input totals 5 3 35" xfId="41798" xr:uid="{00000000-0005-0000-0000-000015A10000}"/>
    <cellStyle name="RIGs input totals 5 3 4" xfId="41799" xr:uid="{00000000-0005-0000-0000-000016A10000}"/>
    <cellStyle name="RIGs input totals 5 3 4 2" xfId="41800" xr:uid="{00000000-0005-0000-0000-000017A10000}"/>
    <cellStyle name="RIGs input totals 5 3 4 3" xfId="41801" xr:uid="{00000000-0005-0000-0000-000018A10000}"/>
    <cellStyle name="RIGs input totals 5 3 5" xfId="41802" xr:uid="{00000000-0005-0000-0000-000019A10000}"/>
    <cellStyle name="RIGs input totals 5 3 5 2" xfId="41803" xr:uid="{00000000-0005-0000-0000-00001AA10000}"/>
    <cellStyle name="RIGs input totals 5 3 5 3" xfId="41804" xr:uid="{00000000-0005-0000-0000-00001BA10000}"/>
    <cellStyle name="RIGs input totals 5 3 6" xfId="41805" xr:uid="{00000000-0005-0000-0000-00001CA10000}"/>
    <cellStyle name="RIGs input totals 5 3 7" xfId="41806" xr:uid="{00000000-0005-0000-0000-00001DA10000}"/>
    <cellStyle name="RIGs input totals 5 3 8" xfId="41807" xr:uid="{00000000-0005-0000-0000-00001EA10000}"/>
    <cellStyle name="RIGs input totals 5 3 9" xfId="41808" xr:uid="{00000000-0005-0000-0000-00001FA10000}"/>
    <cellStyle name="RIGs input totals 5 3_4 28 1_Asst_Health_Crit_AllTO_RIIO_20110714pm" xfId="41809" xr:uid="{00000000-0005-0000-0000-000020A10000}"/>
    <cellStyle name="RIGs input totals 5 30" xfId="41810" xr:uid="{00000000-0005-0000-0000-000021A10000}"/>
    <cellStyle name="RIGs input totals 5 31" xfId="41811" xr:uid="{00000000-0005-0000-0000-000022A10000}"/>
    <cellStyle name="RIGs input totals 5 32" xfId="41812" xr:uid="{00000000-0005-0000-0000-000023A10000}"/>
    <cellStyle name="RIGs input totals 5 33" xfId="41813" xr:uid="{00000000-0005-0000-0000-000024A10000}"/>
    <cellStyle name="RIGs input totals 5 34" xfId="41814" xr:uid="{00000000-0005-0000-0000-000025A10000}"/>
    <cellStyle name="RIGs input totals 5 35" xfId="41815" xr:uid="{00000000-0005-0000-0000-000026A10000}"/>
    <cellStyle name="RIGs input totals 5 36" xfId="41816" xr:uid="{00000000-0005-0000-0000-000027A10000}"/>
    <cellStyle name="RIGs input totals 5 37" xfId="41817" xr:uid="{00000000-0005-0000-0000-000028A10000}"/>
    <cellStyle name="RIGs input totals 5 38" xfId="41818" xr:uid="{00000000-0005-0000-0000-000029A10000}"/>
    <cellStyle name="RIGs input totals 5 39" xfId="41819" xr:uid="{00000000-0005-0000-0000-00002AA10000}"/>
    <cellStyle name="RIGs input totals 5 4" xfId="41820" xr:uid="{00000000-0005-0000-0000-00002BA10000}"/>
    <cellStyle name="RIGs input totals 5 4 10" xfId="41821" xr:uid="{00000000-0005-0000-0000-00002CA10000}"/>
    <cellStyle name="RIGs input totals 5 4 11" xfId="41822" xr:uid="{00000000-0005-0000-0000-00002DA10000}"/>
    <cellStyle name="RIGs input totals 5 4 12" xfId="41823" xr:uid="{00000000-0005-0000-0000-00002EA10000}"/>
    <cellStyle name="RIGs input totals 5 4 13" xfId="41824" xr:uid="{00000000-0005-0000-0000-00002FA10000}"/>
    <cellStyle name="RIGs input totals 5 4 14" xfId="41825" xr:uid="{00000000-0005-0000-0000-000030A10000}"/>
    <cellStyle name="RIGs input totals 5 4 15" xfId="41826" xr:uid="{00000000-0005-0000-0000-000031A10000}"/>
    <cellStyle name="RIGs input totals 5 4 16" xfId="41827" xr:uid="{00000000-0005-0000-0000-000032A10000}"/>
    <cellStyle name="RIGs input totals 5 4 17" xfId="41828" xr:uid="{00000000-0005-0000-0000-000033A10000}"/>
    <cellStyle name="RIGs input totals 5 4 18" xfId="41829" xr:uid="{00000000-0005-0000-0000-000034A10000}"/>
    <cellStyle name="RIGs input totals 5 4 19" xfId="41830" xr:uid="{00000000-0005-0000-0000-000035A10000}"/>
    <cellStyle name="RIGs input totals 5 4 2" xfId="41831" xr:uid="{00000000-0005-0000-0000-000036A10000}"/>
    <cellStyle name="RIGs input totals 5 4 2 10" xfId="41832" xr:uid="{00000000-0005-0000-0000-000037A10000}"/>
    <cellStyle name="RIGs input totals 5 4 2 11" xfId="41833" xr:uid="{00000000-0005-0000-0000-000038A10000}"/>
    <cellStyle name="RIGs input totals 5 4 2 12" xfId="41834" xr:uid="{00000000-0005-0000-0000-000039A10000}"/>
    <cellStyle name="RIGs input totals 5 4 2 13" xfId="41835" xr:uid="{00000000-0005-0000-0000-00003AA10000}"/>
    <cellStyle name="RIGs input totals 5 4 2 2" xfId="41836" xr:uid="{00000000-0005-0000-0000-00003BA10000}"/>
    <cellStyle name="RIGs input totals 5 4 2 2 2" xfId="41837" xr:uid="{00000000-0005-0000-0000-00003CA10000}"/>
    <cellStyle name="RIGs input totals 5 4 2 2 3" xfId="41838" xr:uid="{00000000-0005-0000-0000-00003DA10000}"/>
    <cellStyle name="RIGs input totals 5 4 2 3" xfId="41839" xr:uid="{00000000-0005-0000-0000-00003EA10000}"/>
    <cellStyle name="RIGs input totals 5 4 2 3 2" xfId="41840" xr:uid="{00000000-0005-0000-0000-00003FA10000}"/>
    <cellStyle name="RIGs input totals 5 4 2 3 3" xfId="41841" xr:uid="{00000000-0005-0000-0000-000040A10000}"/>
    <cellStyle name="RIGs input totals 5 4 2 4" xfId="41842" xr:uid="{00000000-0005-0000-0000-000041A10000}"/>
    <cellStyle name="RIGs input totals 5 4 2 5" xfId="41843" xr:uid="{00000000-0005-0000-0000-000042A10000}"/>
    <cellStyle name="RIGs input totals 5 4 2 6" xfId="41844" xr:uid="{00000000-0005-0000-0000-000043A10000}"/>
    <cellStyle name="RIGs input totals 5 4 2 7" xfId="41845" xr:uid="{00000000-0005-0000-0000-000044A10000}"/>
    <cellStyle name="RIGs input totals 5 4 2 8" xfId="41846" xr:uid="{00000000-0005-0000-0000-000045A10000}"/>
    <cellStyle name="RIGs input totals 5 4 2 9" xfId="41847" xr:uid="{00000000-0005-0000-0000-000046A10000}"/>
    <cellStyle name="RIGs input totals 5 4 20" xfId="41848" xr:uid="{00000000-0005-0000-0000-000047A10000}"/>
    <cellStyle name="RIGs input totals 5 4 21" xfId="41849" xr:uid="{00000000-0005-0000-0000-000048A10000}"/>
    <cellStyle name="RIGs input totals 5 4 22" xfId="41850" xr:uid="{00000000-0005-0000-0000-000049A10000}"/>
    <cellStyle name="RIGs input totals 5 4 23" xfId="41851" xr:uid="{00000000-0005-0000-0000-00004AA10000}"/>
    <cellStyle name="RIGs input totals 5 4 24" xfId="41852" xr:uid="{00000000-0005-0000-0000-00004BA10000}"/>
    <cellStyle name="RIGs input totals 5 4 25" xfId="41853" xr:uid="{00000000-0005-0000-0000-00004CA10000}"/>
    <cellStyle name="RIGs input totals 5 4 26" xfId="41854" xr:uid="{00000000-0005-0000-0000-00004DA10000}"/>
    <cellStyle name="RIGs input totals 5 4 27" xfId="41855" xr:uid="{00000000-0005-0000-0000-00004EA10000}"/>
    <cellStyle name="RIGs input totals 5 4 28" xfId="41856" xr:uid="{00000000-0005-0000-0000-00004FA10000}"/>
    <cellStyle name="RIGs input totals 5 4 29" xfId="41857" xr:uid="{00000000-0005-0000-0000-000050A10000}"/>
    <cellStyle name="RIGs input totals 5 4 3" xfId="41858" xr:uid="{00000000-0005-0000-0000-000051A10000}"/>
    <cellStyle name="RIGs input totals 5 4 3 2" xfId="41859" xr:uid="{00000000-0005-0000-0000-000052A10000}"/>
    <cellStyle name="RIGs input totals 5 4 3 3" xfId="41860" xr:uid="{00000000-0005-0000-0000-000053A10000}"/>
    <cellStyle name="RIGs input totals 5 4 30" xfId="41861" xr:uid="{00000000-0005-0000-0000-000054A10000}"/>
    <cellStyle name="RIGs input totals 5 4 31" xfId="41862" xr:uid="{00000000-0005-0000-0000-000055A10000}"/>
    <cellStyle name="RIGs input totals 5 4 32" xfId="41863" xr:uid="{00000000-0005-0000-0000-000056A10000}"/>
    <cellStyle name="RIGs input totals 5 4 33" xfId="41864" xr:uid="{00000000-0005-0000-0000-000057A10000}"/>
    <cellStyle name="RIGs input totals 5 4 34" xfId="41865" xr:uid="{00000000-0005-0000-0000-000058A10000}"/>
    <cellStyle name="RIGs input totals 5 4 4" xfId="41866" xr:uid="{00000000-0005-0000-0000-000059A10000}"/>
    <cellStyle name="RIGs input totals 5 4 4 2" xfId="41867" xr:uid="{00000000-0005-0000-0000-00005AA10000}"/>
    <cellStyle name="RIGs input totals 5 4 4 3" xfId="41868" xr:uid="{00000000-0005-0000-0000-00005BA10000}"/>
    <cellStyle name="RIGs input totals 5 4 5" xfId="41869" xr:uid="{00000000-0005-0000-0000-00005CA10000}"/>
    <cellStyle name="RIGs input totals 5 4 6" xfId="41870" xr:uid="{00000000-0005-0000-0000-00005DA10000}"/>
    <cellStyle name="RIGs input totals 5 4 7" xfId="41871" xr:uid="{00000000-0005-0000-0000-00005EA10000}"/>
    <cellStyle name="RIGs input totals 5 4 8" xfId="41872" xr:uid="{00000000-0005-0000-0000-00005FA10000}"/>
    <cellStyle name="RIGs input totals 5 4 9" xfId="41873" xr:uid="{00000000-0005-0000-0000-000060A10000}"/>
    <cellStyle name="RIGs input totals 5 5" xfId="41874" xr:uid="{00000000-0005-0000-0000-000061A10000}"/>
    <cellStyle name="RIGs input totals 5 5 10" xfId="41875" xr:uid="{00000000-0005-0000-0000-000062A10000}"/>
    <cellStyle name="RIGs input totals 5 5 11" xfId="41876" xr:uid="{00000000-0005-0000-0000-000063A10000}"/>
    <cellStyle name="RIGs input totals 5 5 12" xfId="41877" xr:uid="{00000000-0005-0000-0000-000064A10000}"/>
    <cellStyle name="RIGs input totals 5 5 13" xfId="41878" xr:uid="{00000000-0005-0000-0000-000065A10000}"/>
    <cellStyle name="RIGs input totals 5 5 14" xfId="41879" xr:uid="{00000000-0005-0000-0000-000066A10000}"/>
    <cellStyle name="RIGs input totals 5 5 15" xfId="41880" xr:uid="{00000000-0005-0000-0000-000067A10000}"/>
    <cellStyle name="RIGs input totals 5 5 16" xfId="41881" xr:uid="{00000000-0005-0000-0000-000068A10000}"/>
    <cellStyle name="RIGs input totals 5 5 17" xfId="41882" xr:uid="{00000000-0005-0000-0000-000069A10000}"/>
    <cellStyle name="RIGs input totals 5 5 18" xfId="41883" xr:uid="{00000000-0005-0000-0000-00006AA10000}"/>
    <cellStyle name="RIGs input totals 5 5 19" xfId="41884" xr:uid="{00000000-0005-0000-0000-00006BA10000}"/>
    <cellStyle name="RIGs input totals 5 5 2" xfId="41885" xr:uid="{00000000-0005-0000-0000-00006CA10000}"/>
    <cellStyle name="RIGs input totals 5 5 2 10" xfId="41886" xr:uid="{00000000-0005-0000-0000-00006DA10000}"/>
    <cellStyle name="RIGs input totals 5 5 2 11" xfId="41887" xr:uid="{00000000-0005-0000-0000-00006EA10000}"/>
    <cellStyle name="RIGs input totals 5 5 2 12" xfId="41888" xr:uid="{00000000-0005-0000-0000-00006FA10000}"/>
    <cellStyle name="RIGs input totals 5 5 2 13" xfId="41889" xr:uid="{00000000-0005-0000-0000-000070A10000}"/>
    <cellStyle name="RIGs input totals 5 5 2 2" xfId="41890" xr:uid="{00000000-0005-0000-0000-000071A10000}"/>
    <cellStyle name="RIGs input totals 5 5 2 2 2" xfId="41891" xr:uid="{00000000-0005-0000-0000-000072A10000}"/>
    <cellStyle name="RIGs input totals 5 5 2 2 3" xfId="41892" xr:uid="{00000000-0005-0000-0000-000073A10000}"/>
    <cellStyle name="RIGs input totals 5 5 2 3" xfId="41893" xr:uid="{00000000-0005-0000-0000-000074A10000}"/>
    <cellStyle name="RIGs input totals 5 5 2 3 2" xfId="41894" xr:uid="{00000000-0005-0000-0000-000075A10000}"/>
    <cellStyle name="RIGs input totals 5 5 2 3 3" xfId="41895" xr:uid="{00000000-0005-0000-0000-000076A10000}"/>
    <cellStyle name="RIGs input totals 5 5 2 4" xfId="41896" xr:uid="{00000000-0005-0000-0000-000077A10000}"/>
    <cellStyle name="RIGs input totals 5 5 2 5" xfId="41897" xr:uid="{00000000-0005-0000-0000-000078A10000}"/>
    <cellStyle name="RIGs input totals 5 5 2 6" xfId="41898" xr:uid="{00000000-0005-0000-0000-000079A10000}"/>
    <cellStyle name="RIGs input totals 5 5 2 7" xfId="41899" xr:uid="{00000000-0005-0000-0000-00007AA10000}"/>
    <cellStyle name="RIGs input totals 5 5 2 8" xfId="41900" xr:uid="{00000000-0005-0000-0000-00007BA10000}"/>
    <cellStyle name="RIGs input totals 5 5 2 9" xfId="41901" xr:uid="{00000000-0005-0000-0000-00007CA10000}"/>
    <cellStyle name="RIGs input totals 5 5 20" xfId="41902" xr:uid="{00000000-0005-0000-0000-00007DA10000}"/>
    <cellStyle name="RIGs input totals 5 5 21" xfId="41903" xr:uid="{00000000-0005-0000-0000-00007EA10000}"/>
    <cellStyle name="RIGs input totals 5 5 22" xfId="41904" xr:uid="{00000000-0005-0000-0000-00007FA10000}"/>
    <cellStyle name="RIGs input totals 5 5 23" xfId="41905" xr:uid="{00000000-0005-0000-0000-000080A10000}"/>
    <cellStyle name="RIGs input totals 5 5 24" xfId="41906" xr:uid="{00000000-0005-0000-0000-000081A10000}"/>
    <cellStyle name="RIGs input totals 5 5 25" xfId="41907" xr:uid="{00000000-0005-0000-0000-000082A10000}"/>
    <cellStyle name="RIGs input totals 5 5 26" xfId="41908" xr:uid="{00000000-0005-0000-0000-000083A10000}"/>
    <cellStyle name="RIGs input totals 5 5 27" xfId="41909" xr:uid="{00000000-0005-0000-0000-000084A10000}"/>
    <cellStyle name="RIGs input totals 5 5 28" xfId="41910" xr:uid="{00000000-0005-0000-0000-000085A10000}"/>
    <cellStyle name="RIGs input totals 5 5 29" xfId="41911" xr:uid="{00000000-0005-0000-0000-000086A10000}"/>
    <cellStyle name="RIGs input totals 5 5 3" xfId="41912" xr:uid="{00000000-0005-0000-0000-000087A10000}"/>
    <cellStyle name="RIGs input totals 5 5 3 2" xfId="41913" xr:uid="{00000000-0005-0000-0000-000088A10000}"/>
    <cellStyle name="RIGs input totals 5 5 3 3" xfId="41914" xr:uid="{00000000-0005-0000-0000-000089A10000}"/>
    <cellStyle name="RIGs input totals 5 5 30" xfId="41915" xr:uid="{00000000-0005-0000-0000-00008AA10000}"/>
    <cellStyle name="RIGs input totals 5 5 31" xfId="41916" xr:uid="{00000000-0005-0000-0000-00008BA10000}"/>
    <cellStyle name="RIGs input totals 5 5 32" xfId="41917" xr:uid="{00000000-0005-0000-0000-00008CA10000}"/>
    <cellStyle name="RIGs input totals 5 5 33" xfId="41918" xr:uid="{00000000-0005-0000-0000-00008DA10000}"/>
    <cellStyle name="RIGs input totals 5 5 34" xfId="41919" xr:uid="{00000000-0005-0000-0000-00008EA10000}"/>
    <cellStyle name="RIGs input totals 5 5 4" xfId="41920" xr:uid="{00000000-0005-0000-0000-00008FA10000}"/>
    <cellStyle name="RIGs input totals 5 5 4 2" xfId="41921" xr:uid="{00000000-0005-0000-0000-000090A10000}"/>
    <cellStyle name="RIGs input totals 5 5 4 3" xfId="41922" xr:uid="{00000000-0005-0000-0000-000091A10000}"/>
    <cellStyle name="RIGs input totals 5 5 5" xfId="41923" xr:uid="{00000000-0005-0000-0000-000092A10000}"/>
    <cellStyle name="RIGs input totals 5 5 6" xfId="41924" xr:uid="{00000000-0005-0000-0000-000093A10000}"/>
    <cellStyle name="RIGs input totals 5 5 7" xfId="41925" xr:uid="{00000000-0005-0000-0000-000094A10000}"/>
    <cellStyle name="RIGs input totals 5 5 8" xfId="41926" xr:uid="{00000000-0005-0000-0000-000095A10000}"/>
    <cellStyle name="RIGs input totals 5 5 9" xfId="41927" xr:uid="{00000000-0005-0000-0000-000096A10000}"/>
    <cellStyle name="RIGs input totals 5 6" xfId="41928" xr:uid="{00000000-0005-0000-0000-000097A10000}"/>
    <cellStyle name="RIGs input totals 5 6 10" xfId="41929" xr:uid="{00000000-0005-0000-0000-000098A10000}"/>
    <cellStyle name="RIGs input totals 5 6 11" xfId="41930" xr:uid="{00000000-0005-0000-0000-000099A10000}"/>
    <cellStyle name="RIGs input totals 5 6 12" xfId="41931" xr:uid="{00000000-0005-0000-0000-00009AA10000}"/>
    <cellStyle name="RIGs input totals 5 6 13" xfId="41932" xr:uid="{00000000-0005-0000-0000-00009BA10000}"/>
    <cellStyle name="RIGs input totals 5 6 2" xfId="41933" xr:uid="{00000000-0005-0000-0000-00009CA10000}"/>
    <cellStyle name="RIGs input totals 5 6 2 2" xfId="41934" xr:uid="{00000000-0005-0000-0000-00009DA10000}"/>
    <cellStyle name="RIGs input totals 5 6 2 3" xfId="41935" xr:uid="{00000000-0005-0000-0000-00009EA10000}"/>
    <cellStyle name="RIGs input totals 5 6 3" xfId="41936" xr:uid="{00000000-0005-0000-0000-00009FA10000}"/>
    <cellStyle name="RIGs input totals 5 6 3 2" xfId="41937" xr:uid="{00000000-0005-0000-0000-0000A0A10000}"/>
    <cellStyle name="RIGs input totals 5 6 3 3" xfId="41938" xr:uid="{00000000-0005-0000-0000-0000A1A10000}"/>
    <cellStyle name="RIGs input totals 5 6 4" xfId="41939" xr:uid="{00000000-0005-0000-0000-0000A2A10000}"/>
    <cellStyle name="RIGs input totals 5 6 5" xfId="41940" xr:uid="{00000000-0005-0000-0000-0000A3A10000}"/>
    <cellStyle name="RIGs input totals 5 6 6" xfId="41941" xr:uid="{00000000-0005-0000-0000-0000A4A10000}"/>
    <cellStyle name="RIGs input totals 5 6 7" xfId="41942" xr:uid="{00000000-0005-0000-0000-0000A5A10000}"/>
    <cellStyle name="RIGs input totals 5 6 8" xfId="41943" xr:uid="{00000000-0005-0000-0000-0000A6A10000}"/>
    <cellStyle name="RIGs input totals 5 6 9" xfId="41944" xr:uid="{00000000-0005-0000-0000-0000A7A10000}"/>
    <cellStyle name="RIGs input totals 5 7" xfId="41945" xr:uid="{00000000-0005-0000-0000-0000A8A10000}"/>
    <cellStyle name="RIGs input totals 5 7 2" xfId="41946" xr:uid="{00000000-0005-0000-0000-0000A9A10000}"/>
    <cellStyle name="RIGs input totals 5 7 2 2" xfId="41947" xr:uid="{00000000-0005-0000-0000-0000AAA10000}"/>
    <cellStyle name="RIGs input totals 5 7 2 3" xfId="41948" xr:uid="{00000000-0005-0000-0000-0000ABA10000}"/>
    <cellStyle name="RIGs input totals 5 7 3" xfId="41949" xr:uid="{00000000-0005-0000-0000-0000ACA10000}"/>
    <cellStyle name="RIGs input totals 5 7 3 2" xfId="41950" xr:uid="{00000000-0005-0000-0000-0000ADA10000}"/>
    <cellStyle name="RIGs input totals 5 7 4" xfId="41951" xr:uid="{00000000-0005-0000-0000-0000AEA10000}"/>
    <cellStyle name="RIGs input totals 5 8" xfId="41952" xr:uid="{00000000-0005-0000-0000-0000AFA10000}"/>
    <cellStyle name="RIGs input totals 5 8 2" xfId="41953" xr:uid="{00000000-0005-0000-0000-0000B0A10000}"/>
    <cellStyle name="RIGs input totals 5 9" xfId="41954" xr:uid="{00000000-0005-0000-0000-0000B1A10000}"/>
    <cellStyle name="RIGs input totals 5 9 2" xfId="41955" xr:uid="{00000000-0005-0000-0000-0000B2A10000}"/>
    <cellStyle name="RIGs input totals 5_1.3s Accounting C Costs Scots" xfId="41956" xr:uid="{00000000-0005-0000-0000-0000B3A10000}"/>
    <cellStyle name="RIGs input totals 6" xfId="1305" xr:uid="{00000000-0005-0000-0000-0000B4A10000}"/>
    <cellStyle name="RIGs input totals 6 10" xfId="41957" xr:uid="{00000000-0005-0000-0000-0000B5A10000}"/>
    <cellStyle name="RIGs input totals 6 10 2" xfId="41958" xr:uid="{00000000-0005-0000-0000-0000B6A10000}"/>
    <cellStyle name="RIGs input totals 6 11" xfId="41959" xr:uid="{00000000-0005-0000-0000-0000B7A10000}"/>
    <cellStyle name="RIGs input totals 6 11 2" xfId="41960" xr:uid="{00000000-0005-0000-0000-0000B8A10000}"/>
    <cellStyle name="RIGs input totals 6 12" xfId="41961" xr:uid="{00000000-0005-0000-0000-0000B9A10000}"/>
    <cellStyle name="RIGs input totals 6 12 2" xfId="41962" xr:uid="{00000000-0005-0000-0000-0000BAA10000}"/>
    <cellStyle name="RIGs input totals 6 13" xfId="41963" xr:uid="{00000000-0005-0000-0000-0000BBA10000}"/>
    <cellStyle name="RIGs input totals 6 13 2" xfId="41964" xr:uid="{00000000-0005-0000-0000-0000BCA10000}"/>
    <cellStyle name="RIGs input totals 6 14" xfId="41965" xr:uid="{00000000-0005-0000-0000-0000BDA10000}"/>
    <cellStyle name="RIGs input totals 6 14 2" xfId="41966" xr:uid="{00000000-0005-0000-0000-0000BEA10000}"/>
    <cellStyle name="RIGs input totals 6 15" xfId="41967" xr:uid="{00000000-0005-0000-0000-0000BFA10000}"/>
    <cellStyle name="RIGs input totals 6 15 2" xfId="41968" xr:uid="{00000000-0005-0000-0000-0000C0A10000}"/>
    <cellStyle name="RIGs input totals 6 16" xfId="41969" xr:uid="{00000000-0005-0000-0000-0000C1A10000}"/>
    <cellStyle name="RIGs input totals 6 16 2" xfId="41970" xr:uid="{00000000-0005-0000-0000-0000C2A10000}"/>
    <cellStyle name="RIGs input totals 6 17" xfId="41971" xr:uid="{00000000-0005-0000-0000-0000C3A10000}"/>
    <cellStyle name="RIGs input totals 6 17 2" xfId="41972" xr:uid="{00000000-0005-0000-0000-0000C4A10000}"/>
    <cellStyle name="RIGs input totals 6 18" xfId="41973" xr:uid="{00000000-0005-0000-0000-0000C5A10000}"/>
    <cellStyle name="RIGs input totals 6 18 2" xfId="41974" xr:uid="{00000000-0005-0000-0000-0000C6A10000}"/>
    <cellStyle name="RIGs input totals 6 19" xfId="41975" xr:uid="{00000000-0005-0000-0000-0000C7A10000}"/>
    <cellStyle name="RIGs input totals 6 19 2" xfId="41976" xr:uid="{00000000-0005-0000-0000-0000C8A10000}"/>
    <cellStyle name="RIGs input totals 6 2" xfId="41977" xr:uid="{00000000-0005-0000-0000-0000C9A10000}"/>
    <cellStyle name="RIGs input totals 6 2 10" xfId="41978" xr:uid="{00000000-0005-0000-0000-0000CAA10000}"/>
    <cellStyle name="RIGs input totals 6 2 11" xfId="41979" xr:uid="{00000000-0005-0000-0000-0000CBA10000}"/>
    <cellStyle name="RIGs input totals 6 2 12" xfId="41980" xr:uid="{00000000-0005-0000-0000-0000CCA10000}"/>
    <cellStyle name="RIGs input totals 6 2 13" xfId="41981" xr:uid="{00000000-0005-0000-0000-0000CDA10000}"/>
    <cellStyle name="RIGs input totals 6 2 14" xfId="41982" xr:uid="{00000000-0005-0000-0000-0000CEA10000}"/>
    <cellStyle name="RIGs input totals 6 2 15" xfId="41983" xr:uid="{00000000-0005-0000-0000-0000CFA10000}"/>
    <cellStyle name="RIGs input totals 6 2 16" xfId="41984" xr:uid="{00000000-0005-0000-0000-0000D0A10000}"/>
    <cellStyle name="RIGs input totals 6 2 17" xfId="41985" xr:uid="{00000000-0005-0000-0000-0000D1A10000}"/>
    <cellStyle name="RIGs input totals 6 2 18" xfId="41986" xr:uid="{00000000-0005-0000-0000-0000D2A10000}"/>
    <cellStyle name="RIGs input totals 6 2 19" xfId="41987" xr:uid="{00000000-0005-0000-0000-0000D3A10000}"/>
    <cellStyle name="RIGs input totals 6 2 2" xfId="41988" xr:uid="{00000000-0005-0000-0000-0000D4A10000}"/>
    <cellStyle name="RIGs input totals 6 2 2 10" xfId="41989" xr:uid="{00000000-0005-0000-0000-0000D5A10000}"/>
    <cellStyle name="RIGs input totals 6 2 2 11" xfId="41990" xr:uid="{00000000-0005-0000-0000-0000D6A10000}"/>
    <cellStyle name="RIGs input totals 6 2 2 12" xfId="41991" xr:uid="{00000000-0005-0000-0000-0000D7A10000}"/>
    <cellStyle name="RIGs input totals 6 2 2 13" xfId="41992" xr:uid="{00000000-0005-0000-0000-0000D8A10000}"/>
    <cellStyle name="RIGs input totals 6 2 2 14" xfId="41993" xr:uid="{00000000-0005-0000-0000-0000D9A10000}"/>
    <cellStyle name="RIGs input totals 6 2 2 15" xfId="41994" xr:uid="{00000000-0005-0000-0000-0000DAA10000}"/>
    <cellStyle name="RIGs input totals 6 2 2 16" xfId="41995" xr:uid="{00000000-0005-0000-0000-0000DBA10000}"/>
    <cellStyle name="RIGs input totals 6 2 2 17" xfId="41996" xr:uid="{00000000-0005-0000-0000-0000DCA10000}"/>
    <cellStyle name="RIGs input totals 6 2 2 18" xfId="41997" xr:uid="{00000000-0005-0000-0000-0000DDA10000}"/>
    <cellStyle name="RIGs input totals 6 2 2 19" xfId="41998" xr:uid="{00000000-0005-0000-0000-0000DEA10000}"/>
    <cellStyle name="RIGs input totals 6 2 2 2" xfId="41999" xr:uid="{00000000-0005-0000-0000-0000DFA10000}"/>
    <cellStyle name="RIGs input totals 6 2 2 2 10" xfId="42000" xr:uid="{00000000-0005-0000-0000-0000E0A10000}"/>
    <cellStyle name="RIGs input totals 6 2 2 2 11" xfId="42001" xr:uid="{00000000-0005-0000-0000-0000E1A10000}"/>
    <cellStyle name="RIGs input totals 6 2 2 2 12" xfId="42002" xr:uid="{00000000-0005-0000-0000-0000E2A10000}"/>
    <cellStyle name="RIGs input totals 6 2 2 2 13" xfId="42003" xr:uid="{00000000-0005-0000-0000-0000E3A10000}"/>
    <cellStyle name="RIGs input totals 6 2 2 2 2" xfId="42004" xr:uid="{00000000-0005-0000-0000-0000E4A10000}"/>
    <cellStyle name="RIGs input totals 6 2 2 2 2 2" xfId="42005" xr:uid="{00000000-0005-0000-0000-0000E5A10000}"/>
    <cellStyle name="RIGs input totals 6 2 2 2 2 3" xfId="42006" xr:uid="{00000000-0005-0000-0000-0000E6A10000}"/>
    <cellStyle name="RIGs input totals 6 2 2 2 3" xfId="42007" xr:uid="{00000000-0005-0000-0000-0000E7A10000}"/>
    <cellStyle name="RIGs input totals 6 2 2 2 3 2" xfId="42008" xr:uid="{00000000-0005-0000-0000-0000E8A10000}"/>
    <cellStyle name="RIGs input totals 6 2 2 2 3 3" xfId="42009" xr:uid="{00000000-0005-0000-0000-0000E9A10000}"/>
    <cellStyle name="RIGs input totals 6 2 2 2 4" xfId="42010" xr:uid="{00000000-0005-0000-0000-0000EAA10000}"/>
    <cellStyle name="RIGs input totals 6 2 2 2 5" xfId="42011" xr:uid="{00000000-0005-0000-0000-0000EBA10000}"/>
    <cellStyle name="RIGs input totals 6 2 2 2 6" xfId="42012" xr:uid="{00000000-0005-0000-0000-0000ECA10000}"/>
    <cellStyle name="RIGs input totals 6 2 2 2 7" xfId="42013" xr:uid="{00000000-0005-0000-0000-0000EDA10000}"/>
    <cellStyle name="RIGs input totals 6 2 2 2 8" xfId="42014" xr:uid="{00000000-0005-0000-0000-0000EEA10000}"/>
    <cellStyle name="RIGs input totals 6 2 2 2 9" xfId="42015" xr:uid="{00000000-0005-0000-0000-0000EFA10000}"/>
    <cellStyle name="RIGs input totals 6 2 2 20" xfId="42016" xr:uid="{00000000-0005-0000-0000-0000F0A10000}"/>
    <cellStyle name="RIGs input totals 6 2 2 21" xfId="42017" xr:uid="{00000000-0005-0000-0000-0000F1A10000}"/>
    <cellStyle name="RIGs input totals 6 2 2 22" xfId="42018" xr:uid="{00000000-0005-0000-0000-0000F2A10000}"/>
    <cellStyle name="RIGs input totals 6 2 2 23" xfId="42019" xr:uid="{00000000-0005-0000-0000-0000F3A10000}"/>
    <cellStyle name="RIGs input totals 6 2 2 24" xfId="42020" xr:uid="{00000000-0005-0000-0000-0000F4A10000}"/>
    <cellStyle name="RIGs input totals 6 2 2 25" xfId="42021" xr:uid="{00000000-0005-0000-0000-0000F5A10000}"/>
    <cellStyle name="RIGs input totals 6 2 2 26" xfId="42022" xr:uid="{00000000-0005-0000-0000-0000F6A10000}"/>
    <cellStyle name="RIGs input totals 6 2 2 27" xfId="42023" xr:uid="{00000000-0005-0000-0000-0000F7A10000}"/>
    <cellStyle name="RIGs input totals 6 2 2 28" xfId="42024" xr:uid="{00000000-0005-0000-0000-0000F8A10000}"/>
    <cellStyle name="RIGs input totals 6 2 2 29" xfId="42025" xr:uid="{00000000-0005-0000-0000-0000F9A10000}"/>
    <cellStyle name="RIGs input totals 6 2 2 3" xfId="42026" xr:uid="{00000000-0005-0000-0000-0000FAA10000}"/>
    <cellStyle name="RIGs input totals 6 2 2 3 2" xfId="42027" xr:uid="{00000000-0005-0000-0000-0000FBA10000}"/>
    <cellStyle name="RIGs input totals 6 2 2 3 3" xfId="42028" xr:uid="{00000000-0005-0000-0000-0000FCA10000}"/>
    <cellStyle name="RIGs input totals 6 2 2 30" xfId="42029" xr:uid="{00000000-0005-0000-0000-0000FDA10000}"/>
    <cellStyle name="RIGs input totals 6 2 2 31" xfId="42030" xr:uid="{00000000-0005-0000-0000-0000FEA10000}"/>
    <cellStyle name="RIGs input totals 6 2 2 32" xfId="42031" xr:uid="{00000000-0005-0000-0000-0000FFA10000}"/>
    <cellStyle name="RIGs input totals 6 2 2 33" xfId="42032" xr:uid="{00000000-0005-0000-0000-000000A20000}"/>
    <cellStyle name="RIGs input totals 6 2 2 34" xfId="42033" xr:uid="{00000000-0005-0000-0000-000001A20000}"/>
    <cellStyle name="RIGs input totals 6 2 2 4" xfId="42034" xr:uid="{00000000-0005-0000-0000-000002A20000}"/>
    <cellStyle name="RIGs input totals 6 2 2 4 2" xfId="42035" xr:uid="{00000000-0005-0000-0000-000003A20000}"/>
    <cellStyle name="RIGs input totals 6 2 2 4 3" xfId="42036" xr:uid="{00000000-0005-0000-0000-000004A20000}"/>
    <cellStyle name="RIGs input totals 6 2 2 5" xfId="42037" xr:uid="{00000000-0005-0000-0000-000005A20000}"/>
    <cellStyle name="RIGs input totals 6 2 2 6" xfId="42038" xr:uid="{00000000-0005-0000-0000-000006A20000}"/>
    <cellStyle name="RIGs input totals 6 2 2 7" xfId="42039" xr:uid="{00000000-0005-0000-0000-000007A20000}"/>
    <cellStyle name="RIGs input totals 6 2 2 8" xfId="42040" xr:uid="{00000000-0005-0000-0000-000008A20000}"/>
    <cellStyle name="RIGs input totals 6 2 2 9" xfId="42041" xr:uid="{00000000-0005-0000-0000-000009A20000}"/>
    <cellStyle name="RIGs input totals 6 2 20" xfId="42042" xr:uid="{00000000-0005-0000-0000-00000AA20000}"/>
    <cellStyle name="RIGs input totals 6 2 21" xfId="42043" xr:uid="{00000000-0005-0000-0000-00000BA20000}"/>
    <cellStyle name="RIGs input totals 6 2 22" xfId="42044" xr:uid="{00000000-0005-0000-0000-00000CA20000}"/>
    <cellStyle name="RIGs input totals 6 2 23" xfId="42045" xr:uid="{00000000-0005-0000-0000-00000DA20000}"/>
    <cellStyle name="RIGs input totals 6 2 24" xfId="42046" xr:uid="{00000000-0005-0000-0000-00000EA20000}"/>
    <cellStyle name="RIGs input totals 6 2 25" xfId="42047" xr:uid="{00000000-0005-0000-0000-00000FA20000}"/>
    <cellStyle name="RIGs input totals 6 2 26" xfId="42048" xr:uid="{00000000-0005-0000-0000-000010A20000}"/>
    <cellStyle name="RIGs input totals 6 2 27" xfId="42049" xr:uid="{00000000-0005-0000-0000-000011A20000}"/>
    <cellStyle name="RIGs input totals 6 2 28" xfId="42050" xr:uid="{00000000-0005-0000-0000-000012A20000}"/>
    <cellStyle name="RIGs input totals 6 2 29" xfId="42051" xr:uid="{00000000-0005-0000-0000-000013A20000}"/>
    <cellStyle name="RIGs input totals 6 2 3" xfId="42052" xr:uid="{00000000-0005-0000-0000-000014A20000}"/>
    <cellStyle name="RIGs input totals 6 2 3 10" xfId="42053" xr:uid="{00000000-0005-0000-0000-000015A20000}"/>
    <cellStyle name="RIGs input totals 6 2 3 11" xfId="42054" xr:uid="{00000000-0005-0000-0000-000016A20000}"/>
    <cellStyle name="RIGs input totals 6 2 3 12" xfId="42055" xr:uid="{00000000-0005-0000-0000-000017A20000}"/>
    <cellStyle name="RIGs input totals 6 2 3 13" xfId="42056" xr:uid="{00000000-0005-0000-0000-000018A20000}"/>
    <cellStyle name="RIGs input totals 6 2 3 2" xfId="42057" xr:uid="{00000000-0005-0000-0000-000019A20000}"/>
    <cellStyle name="RIGs input totals 6 2 3 2 2" xfId="42058" xr:uid="{00000000-0005-0000-0000-00001AA20000}"/>
    <cellStyle name="RIGs input totals 6 2 3 2 3" xfId="42059" xr:uid="{00000000-0005-0000-0000-00001BA20000}"/>
    <cellStyle name="RIGs input totals 6 2 3 3" xfId="42060" xr:uid="{00000000-0005-0000-0000-00001CA20000}"/>
    <cellStyle name="RIGs input totals 6 2 3 3 2" xfId="42061" xr:uid="{00000000-0005-0000-0000-00001DA20000}"/>
    <cellStyle name="RIGs input totals 6 2 3 3 3" xfId="42062" xr:uid="{00000000-0005-0000-0000-00001EA20000}"/>
    <cellStyle name="RIGs input totals 6 2 3 4" xfId="42063" xr:uid="{00000000-0005-0000-0000-00001FA20000}"/>
    <cellStyle name="RIGs input totals 6 2 3 5" xfId="42064" xr:uid="{00000000-0005-0000-0000-000020A20000}"/>
    <cellStyle name="RIGs input totals 6 2 3 6" xfId="42065" xr:uid="{00000000-0005-0000-0000-000021A20000}"/>
    <cellStyle name="RIGs input totals 6 2 3 7" xfId="42066" xr:uid="{00000000-0005-0000-0000-000022A20000}"/>
    <cellStyle name="RIGs input totals 6 2 3 8" xfId="42067" xr:uid="{00000000-0005-0000-0000-000023A20000}"/>
    <cellStyle name="RIGs input totals 6 2 3 9" xfId="42068" xr:uid="{00000000-0005-0000-0000-000024A20000}"/>
    <cellStyle name="RIGs input totals 6 2 30" xfId="42069" xr:uid="{00000000-0005-0000-0000-000025A20000}"/>
    <cellStyle name="RIGs input totals 6 2 31" xfId="42070" xr:uid="{00000000-0005-0000-0000-000026A20000}"/>
    <cellStyle name="RIGs input totals 6 2 32" xfId="42071" xr:uid="{00000000-0005-0000-0000-000027A20000}"/>
    <cellStyle name="RIGs input totals 6 2 33" xfId="42072" xr:uid="{00000000-0005-0000-0000-000028A20000}"/>
    <cellStyle name="RIGs input totals 6 2 34" xfId="42073" xr:uid="{00000000-0005-0000-0000-000029A20000}"/>
    <cellStyle name="RIGs input totals 6 2 35" xfId="42074" xr:uid="{00000000-0005-0000-0000-00002AA20000}"/>
    <cellStyle name="RIGs input totals 6 2 4" xfId="42075" xr:uid="{00000000-0005-0000-0000-00002BA20000}"/>
    <cellStyle name="RIGs input totals 6 2 4 2" xfId="42076" xr:uid="{00000000-0005-0000-0000-00002CA20000}"/>
    <cellStyle name="RIGs input totals 6 2 4 3" xfId="42077" xr:uid="{00000000-0005-0000-0000-00002DA20000}"/>
    <cellStyle name="RIGs input totals 6 2 5" xfId="42078" xr:uid="{00000000-0005-0000-0000-00002EA20000}"/>
    <cellStyle name="RIGs input totals 6 2 5 2" xfId="42079" xr:uid="{00000000-0005-0000-0000-00002FA20000}"/>
    <cellStyle name="RIGs input totals 6 2 5 3" xfId="42080" xr:uid="{00000000-0005-0000-0000-000030A20000}"/>
    <cellStyle name="RIGs input totals 6 2 6" xfId="42081" xr:uid="{00000000-0005-0000-0000-000031A20000}"/>
    <cellStyle name="RIGs input totals 6 2 7" xfId="42082" xr:uid="{00000000-0005-0000-0000-000032A20000}"/>
    <cellStyle name="RIGs input totals 6 2 8" xfId="42083" xr:uid="{00000000-0005-0000-0000-000033A20000}"/>
    <cellStyle name="RIGs input totals 6 2 9" xfId="42084" xr:uid="{00000000-0005-0000-0000-000034A20000}"/>
    <cellStyle name="RIGs input totals 6 2_4 28 1_Asst_Health_Crit_AllTO_RIIO_20110714pm" xfId="42085" xr:uid="{00000000-0005-0000-0000-000035A20000}"/>
    <cellStyle name="RIGs input totals 6 20" xfId="42086" xr:uid="{00000000-0005-0000-0000-000036A20000}"/>
    <cellStyle name="RIGs input totals 6 20 2" xfId="42087" xr:uid="{00000000-0005-0000-0000-000037A20000}"/>
    <cellStyle name="RIGs input totals 6 21" xfId="42088" xr:uid="{00000000-0005-0000-0000-000038A20000}"/>
    <cellStyle name="RIGs input totals 6 21 2" xfId="42089" xr:uid="{00000000-0005-0000-0000-000039A20000}"/>
    <cellStyle name="RIGs input totals 6 22" xfId="42090" xr:uid="{00000000-0005-0000-0000-00003AA20000}"/>
    <cellStyle name="RIGs input totals 6 22 2" xfId="42091" xr:uid="{00000000-0005-0000-0000-00003BA20000}"/>
    <cellStyle name="RIGs input totals 6 23" xfId="42092" xr:uid="{00000000-0005-0000-0000-00003CA20000}"/>
    <cellStyle name="RIGs input totals 6 23 2" xfId="42093" xr:uid="{00000000-0005-0000-0000-00003DA20000}"/>
    <cellStyle name="RIGs input totals 6 24" xfId="42094" xr:uid="{00000000-0005-0000-0000-00003EA20000}"/>
    <cellStyle name="RIGs input totals 6 24 2" xfId="42095" xr:uid="{00000000-0005-0000-0000-00003FA20000}"/>
    <cellStyle name="RIGs input totals 6 25" xfId="42096" xr:uid="{00000000-0005-0000-0000-000040A20000}"/>
    <cellStyle name="RIGs input totals 6 25 2" xfId="42097" xr:uid="{00000000-0005-0000-0000-000041A20000}"/>
    <cellStyle name="RIGs input totals 6 26" xfId="42098" xr:uid="{00000000-0005-0000-0000-000042A20000}"/>
    <cellStyle name="RIGs input totals 6 27" xfId="42099" xr:uid="{00000000-0005-0000-0000-000043A20000}"/>
    <cellStyle name="RIGs input totals 6 28" xfId="42100" xr:uid="{00000000-0005-0000-0000-000044A20000}"/>
    <cellStyle name="RIGs input totals 6 29" xfId="42101" xr:uid="{00000000-0005-0000-0000-000045A20000}"/>
    <cellStyle name="RIGs input totals 6 3" xfId="42102" xr:uid="{00000000-0005-0000-0000-000046A20000}"/>
    <cellStyle name="RIGs input totals 6 3 10" xfId="42103" xr:uid="{00000000-0005-0000-0000-000047A20000}"/>
    <cellStyle name="RIGs input totals 6 3 11" xfId="42104" xr:uid="{00000000-0005-0000-0000-000048A20000}"/>
    <cellStyle name="RIGs input totals 6 3 12" xfId="42105" xr:uid="{00000000-0005-0000-0000-000049A20000}"/>
    <cellStyle name="RIGs input totals 6 3 13" xfId="42106" xr:uid="{00000000-0005-0000-0000-00004AA20000}"/>
    <cellStyle name="RIGs input totals 6 3 14" xfId="42107" xr:uid="{00000000-0005-0000-0000-00004BA20000}"/>
    <cellStyle name="RIGs input totals 6 3 15" xfId="42108" xr:uid="{00000000-0005-0000-0000-00004CA20000}"/>
    <cellStyle name="RIGs input totals 6 3 16" xfId="42109" xr:uid="{00000000-0005-0000-0000-00004DA20000}"/>
    <cellStyle name="RIGs input totals 6 3 17" xfId="42110" xr:uid="{00000000-0005-0000-0000-00004EA20000}"/>
    <cellStyle name="RIGs input totals 6 3 18" xfId="42111" xr:uid="{00000000-0005-0000-0000-00004FA20000}"/>
    <cellStyle name="RIGs input totals 6 3 19" xfId="42112" xr:uid="{00000000-0005-0000-0000-000050A20000}"/>
    <cellStyle name="RIGs input totals 6 3 2" xfId="42113" xr:uid="{00000000-0005-0000-0000-000051A20000}"/>
    <cellStyle name="RIGs input totals 6 3 2 10" xfId="42114" xr:uid="{00000000-0005-0000-0000-000052A20000}"/>
    <cellStyle name="RIGs input totals 6 3 2 11" xfId="42115" xr:uid="{00000000-0005-0000-0000-000053A20000}"/>
    <cellStyle name="RIGs input totals 6 3 2 12" xfId="42116" xr:uid="{00000000-0005-0000-0000-000054A20000}"/>
    <cellStyle name="RIGs input totals 6 3 2 13" xfId="42117" xr:uid="{00000000-0005-0000-0000-000055A20000}"/>
    <cellStyle name="RIGs input totals 6 3 2 2" xfId="42118" xr:uid="{00000000-0005-0000-0000-000056A20000}"/>
    <cellStyle name="RIGs input totals 6 3 2 2 2" xfId="42119" xr:uid="{00000000-0005-0000-0000-000057A20000}"/>
    <cellStyle name="RIGs input totals 6 3 2 2 3" xfId="42120" xr:uid="{00000000-0005-0000-0000-000058A20000}"/>
    <cellStyle name="RIGs input totals 6 3 2 3" xfId="42121" xr:uid="{00000000-0005-0000-0000-000059A20000}"/>
    <cellStyle name="RIGs input totals 6 3 2 3 2" xfId="42122" xr:uid="{00000000-0005-0000-0000-00005AA20000}"/>
    <cellStyle name="RIGs input totals 6 3 2 3 3" xfId="42123" xr:uid="{00000000-0005-0000-0000-00005BA20000}"/>
    <cellStyle name="RIGs input totals 6 3 2 4" xfId="42124" xr:uid="{00000000-0005-0000-0000-00005CA20000}"/>
    <cellStyle name="RIGs input totals 6 3 2 5" xfId="42125" xr:uid="{00000000-0005-0000-0000-00005DA20000}"/>
    <cellStyle name="RIGs input totals 6 3 2 6" xfId="42126" xr:uid="{00000000-0005-0000-0000-00005EA20000}"/>
    <cellStyle name="RIGs input totals 6 3 2 7" xfId="42127" xr:uid="{00000000-0005-0000-0000-00005FA20000}"/>
    <cellStyle name="RIGs input totals 6 3 2 8" xfId="42128" xr:uid="{00000000-0005-0000-0000-000060A20000}"/>
    <cellStyle name="RIGs input totals 6 3 2 9" xfId="42129" xr:uid="{00000000-0005-0000-0000-000061A20000}"/>
    <cellStyle name="RIGs input totals 6 3 20" xfId="42130" xr:uid="{00000000-0005-0000-0000-000062A20000}"/>
    <cellStyle name="RIGs input totals 6 3 21" xfId="42131" xr:uid="{00000000-0005-0000-0000-000063A20000}"/>
    <cellStyle name="RIGs input totals 6 3 22" xfId="42132" xr:uid="{00000000-0005-0000-0000-000064A20000}"/>
    <cellStyle name="RIGs input totals 6 3 23" xfId="42133" xr:uid="{00000000-0005-0000-0000-000065A20000}"/>
    <cellStyle name="RIGs input totals 6 3 24" xfId="42134" xr:uid="{00000000-0005-0000-0000-000066A20000}"/>
    <cellStyle name="RIGs input totals 6 3 25" xfId="42135" xr:uid="{00000000-0005-0000-0000-000067A20000}"/>
    <cellStyle name="RIGs input totals 6 3 26" xfId="42136" xr:uid="{00000000-0005-0000-0000-000068A20000}"/>
    <cellStyle name="RIGs input totals 6 3 27" xfId="42137" xr:uid="{00000000-0005-0000-0000-000069A20000}"/>
    <cellStyle name="RIGs input totals 6 3 28" xfId="42138" xr:uid="{00000000-0005-0000-0000-00006AA20000}"/>
    <cellStyle name="RIGs input totals 6 3 29" xfId="42139" xr:uid="{00000000-0005-0000-0000-00006BA20000}"/>
    <cellStyle name="RIGs input totals 6 3 3" xfId="42140" xr:uid="{00000000-0005-0000-0000-00006CA20000}"/>
    <cellStyle name="RIGs input totals 6 3 3 2" xfId="42141" xr:uid="{00000000-0005-0000-0000-00006DA20000}"/>
    <cellStyle name="RIGs input totals 6 3 3 3" xfId="42142" xr:uid="{00000000-0005-0000-0000-00006EA20000}"/>
    <cellStyle name="RIGs input totals 6 3 30" xfId="42143" xr:uid="{00000000-0005-0000-0000-00006FA20000}"/>
    <cellStyle name="RIGs input totals 6 3 31" xfId="42144" xr:uid="{00000000-0005-0000-0000-000070A20000}"/>
    <cellStyle name="RIGs input totals 6 3 32" xfId="42145" xr:uid="{00000000-0005-0000-0000-000071A20000}"/>
    <cellStyle name="RIGs input totals 6 3 33" xfId="42146" xr:uid="{00000000-0005-0000-0000-000072A20000}"/>
    <cellStyle name="RIGs input totals 6 3 34" xfId="42147" xr:uid="{00000000-0005-0000-0000-000073A20000}"/>
    <cellStyle name="RIGs input totals 6 3 4" xfId="42148" xr:uid="{00000000-0005-0000-0000-000074A20000}"/>
    <cellStyle name="RIGs input totals 6 3 4 2" xfId="42149" xr:uid="{00000000-0005-0000-0000-000075A20000}"/>
    <cellStyle name="RIGs input totals 6 3 4 3" xfId="42150" xr:uid="{00000000-0005-0000-0000-000076A20000}"/>
    <cellStyle name="RIGs input totals 6 3 5" xfId="42151" xr:uid="{00000000-0005-0000-0000-000077A20000}"/>
    <cellStyle name="RIGs input totals 6 3 6" xfId="42152" xr:uid="{00000000-0005-0000-0000-000078A20000}"/>
    <cellStyle name="RIGs input totals 6 3 7" xfId="42153" xr:uid="{00000000-0005-0000-0000-000079A20000}"/>
    <cellStyle name="RIGs input totals 6 3 8" xfId="42154" xr:uid="{00000000-0005-0000-0000-00007AA20000}"/>
    <cellStyle name="RIGs input totals 6 3 9" xfId="42155" xr:uid="{00000000-0005-0000-0000-00007BA20000}"/>
    <cellStyle name="RIGs input totals 6 30" xfId="42156" xr:uid="{00000000-0005-0000-0000-00007CA20000}"/>
    <cellStyle name="RIGs input totals 6 31" xfId="42157" xr:uid="{00000000-0005-0000-0000-00007DA20000}"/>
    <cellStyle name="RIGs input totals 6 32" xfId="42158" xr:uid="{00000000-0005-0000-0000-00007EA20000}"/>
    <cellStyle name="RIGs input totals 6 33" xfId="42159" xr:uid="{00000000-0005-0000-0000-00007FA20000}"/>
    <cellStyle name="RIGs input totals 6 34" xfId="42160" xr:uid="{00000000-0005-0000-0000-000080A20000}"/>
    <cellStyle name="RIGs input totals 6 35" xfId="42161" xr:uid="{00000000-0005-0000-0000-000081A20000}"/>
    <cellStyle name="RIGs input totals 6 36" xfId="42162" xr:uid="{00000000-0005-0000-0000-000082A20000}"/>
    <cellStyle name="RIGs input totals 6 37" xfId="42163" xr:uid="{00000000-0005-0000-0000-000083A20000}"/>
    <cellStyle name="RIGs input totals 6 38" xfId="42164" xr:uid="{00000000-0005-0000-0000-000084A20000}"/>
    <cellStyle name="RIGs input totals 6 4" xfId="42165" xr:uid="{00000000-0005-0000-0000-000085A20000}"/>
    <cellStyle name="RIGs input totals 6 4 10" xfId="42166" xr:uid="{00000000-0005-0000-0000-000086A20000}"/>
    <cellStyle name="RIGs input totals 6 4 11" xfId="42167" xr:uid="{00000000-0005-0000-0000-000087A20000}"/>
    <cellStyle name="RIGs input totals 6 4 12" xfId="42168" xr:uid="{00000000-0005-0000-0000-000088A20000}"/>
    <cellStyle name="RIGs input totals 6 4 13" xfId="42169" xr:uid="{00000000-0005-0000-0000-000089A20000}"/>
    <cellStyle name="RIGs input totals 6 4 14" xfId="42170" xr:uid="{00000000-0005-0000-0000-00008AA20000}"/>
    <cellStyle name="RIGs input totals 6 4 15" xfId="42171" xr:uid="{00000000-0005-0000-0000-00008BA20000}"/>
    <cellStyle name="RIGs input totals 6 4 16" xfId="42172" xr:uid="{00000000-0005-0000-0000-00008CA20000}"/>
    <cellStyle name="RIGs input totals 6 4 17" xfId="42173" xr:uid="{00000000-0005-0000-0000-00008DA20000}"/>
    <cellStyle name="RIGs input totals 6 4 18" xfId="42174" xr:uid="{00000000-0005-0000-0000-00008EA20000}"/>
    <cellStyle name="RIGs input totals 6 4 19" xfId="42175" xr:uid="{00000000-0005-0000-0000-00008FA20000}"/>
    <cellStyle name="RIGs input totals 6 4 2" xfId="42176" xr:uid="{00000000-0005-0000-0000-000090A20000}"/>
    <cellStyle name="RIGs input totals 6 4 2 10" xfId="42177" xr:uid="{00000000-0005-0000-0000-000091A20000}"/>
    <cellStyle name="RIGs input totals 6 4 2 11" xfId="42178" xr:uid="{00000000-0005-0000-0000-000092A20000}"/>
    <cellStyle name="RIGs input totals 6 4 2 12" xfId="42179" xr:uid="{00000000-0005-0000-0000-000093A20000}"/>
    <cellStyle name="RIGs input totals 6 4 2 13" xfId="42180" xr:uid="{00000000-0005-0000-0000-000094A20000}"/>
    <cellStyle name="RIGs input totals 6 4 2 2" xfId="42181" xr:uid="{00000000-0005-0000-0000-000095A20000}"/>
    <cellStyle name="RIGs input totals 6 4 2 2 2" xfId="42182" xr:uid="{00000000-0005-0000-0000-000096A20000}"/>
    <cellStyle name="RIGs input totals 6 4 2 2 3" xfId="42183" xr:uid="{00000000-0005-0000-0000-000097A20000}"/>
    <cellStyle name="RIGs input totals 6 4 2 3" xfId="42184" xr:uid="{00000000-0005-0000-0000-000098A20000}"/>
    <cellStyle name="RIGs input totals 6 4 2 3 2" xfId="42185" xr:uid="{00000000-0005-0000-0000-000099A20000}"/>
    <cellStyle name="RIGs input totals 6 4 2 3 3" xfId="42186" xr:uid="{00000000-0005-0000-0000-00009AA20000}"/>
    <cellStyle name="RIGs input totals 6 4 2 4" xfId="42187" xr:uid="{00000000-0005-0000-0000-00009BA20000}"/>
    <cellStyle name="RIGs input totals 6 4 2 5" xfId="42188" xr:uid="{00000000-0005-0000-0000-00009CA20000}"/>
    <cellStyle name="RIGs input totals 6 4 2 6" xfId="42189" xr:uid="{00000000-0005-0000-0000-00009DA20000}"/>
    <cellStyle name="RIGs input totals 6 4 2 7" xfId="42190" xr:uid="{00000000-0005-0000-0000-00009EA20000}"/>
    <cellStyle name="RIGs input totals 6 4 2 8" xfId="42191" xr:uid="{00000000-0005-0000-0000-00009FA20000}"/>
    <cellStyle name="RIGs input totals 6 4 2 9" xfId="42192" xr:uid="{00000000-0005-0000-0000-0000A0A20000}"/>
    <cellStyle name="RIGs input totals 6 4 20" xfId="42193" xr:uid="{00000000-0005-0000-0000-0000A1A20000}"/>
    <cellStyle name="RIGs input totals 6 4 21" xfId="42194" xr:uid="{00000000-0005-0000-0000-0000A2A20000}"/>
    <cellStyle name="RIGs input totals 6 4 22" xfId="42195" xr:uid="{00000000-0005-0000-0000-0000A3A20000}"/>
    <cellStyle name="RIGs input totals 6 4 23" xfId="42196" xr:uid="{00000000-0005-0000-0000-0000A4A20000}"/>
    <cellStyle name="RIGs input totals 6 4 24" xfId="42197" xr:uid="{00000000-0005-0000-0000-0000A5A20000}"/>
    <cellStyle name="RIGs input totals 6 4 25" xfId="42198" xr:uid="{00000000-0005-0000-0000-0000A6A20000}"/>
    <cellStyle name="RIGs input totals 6 4 26" xfId="42199" xr:uid="{00000000-0005-0000-0000-0000A7A20000}"/>
    <cellStyle name="RIGs input totals 6 4 27" xfId="42200" xr:uid="{00000000-0005-0000-0000-0000A8A20000}"/>
    <cellStyle name="RIGs input totals 6 4 28" xfId="42201" xr:uid="{00000000-0005-0000-0000-0000A9A20000}"/>
    <cellStyle name="RIGs input totals 6 4 29" xfId="42202" xr:uid="{00000000-0005-0000-0000-0000AAA20000}"/>
    <cellStyle name="RIGs input totals 6 4 3" xfId="42203" xr:uid="{00000000-0005-0000-0000-0000ABA20000}"/>
    <cellStyle name="RIGs input totals 6 4 3 2" xfId="42204" xr:uid="{00000000-0005-0000-0000-0000ACA20000}"/>
    <cellStyle name="RIGs input totals 6 4 3 3" xfId="42205" xr:uid="{00000000-0005-0000-0000-0000ADA20000}"/>
    <cellStyle name="RIGs input totals 6 4 30" xfId="42206" xr:uid="{00000000-0005-0000-0000-0000AEA20000}"/>
    <cellStyle name="RIGs input totals 6 4 31" xfId="42207" xr:uid="{00000000-0005-0000-0000-0000AFA20000}"/>
    <cellStyle name="RIGs input totals 6 4 32" xfId="42208" xr:uid="{00000000-0005-0000-0000-0000B0A20000}"/>
    <cellStyle name="RIGs input totals 6 4 33" xfId="42209" xr:uid="{00000000-0005-0000-0000-0000B1A20000}"/>
    <cellStyle name="RIGs input totals 6 4 34" xfId="42210" xr:uid="{00000000-0005-0000-0000-0000B2A20000}"/>
    <cellStyle name="RIGs input totals 6 4 4" xfId="42211" xr:uid="{00000000-0005-0000-0000-0000B3A20000}"/>
    <cellStyle name="RIGs input totals 6 4 4 2" xfId="42212" xr:uid="{00000000-0005-0000-0000-0000B4A20000}"/>
    <cellStyle name="RIGs input totals 6 4 4 3" xfId="42213" xr:uid="{00000000-0005-0000-0000-0000B5A20000}"/>
    <cellStyle name="RIGs input totals 6 4 5" xfId="42214" xr:uid="{00000000-0005-0000-0000-0000B6A20000}"/>
    <cellStyle name="RIGs input totals 6 4 6" xfId="42215" xr:uid="{00000000-0005-0000-0000-0000B7A20000}"/>
    <cellStyle name="RIGs input totals 6 4 7" xfId="42216" xr:uid="{00000000-0005-0000-0000-0000B8A20000}"/>
    <cellStyle name="RIGs input totals 6 4 8" xfId="42217" xr:uid="{00000000-0005-0000-0000-0000B9A20000}"/>
    <cellStyle name="RIGs input totals 6 4 9" xfId="42218" xr:uid="{00000000-0005-0000-0000-0000BAA20000}"/>
    <cellStyle name="RIGs input totals 6 5" xfId="42219" xr:uid="{00000000-0005-0000-0000-0000BBA20000}"/>
    <cellStyle name="RIGs input totals 6 5 10" xfId="42220" xr:uid="{00000000-0005-0000-0000-0000BCA20000}"/>
    <cellStyle name="RIGs input totals 6 5 11" xfId="42221" xr:uid="{00000000-0005-0000-0000-0000BDA20000}"/>
    <cellStyle name="RIGs input totals 6 5 12" xfId="42222" xr:uid="{00000000-0005-0000-0000-0000BEA20000}"/>
    <cellStyle name="RIGs input totals 6 5 13" xfId="42223" xr:uid="{00000000-0005-0000-0000-0000BFA20000}"/>
    <cellStyle name="RIGs input totals 6 5 2" xfId="42224" xr:uid="{00000000-0005-0000-0000-0000C0A20000}"/>
    <cellStyle name="RIGs input totals 6 5 2 2" xfId="42225" xr:uid="{00000000-0005-0000-0000-0000C1A20000}"/>
    <cellStyle name="RIGs input totals 6 5 2 3" xfId="42226" xr:uid="{00000000-0005-0000-0000-0000C2A20000}"/>
    <cellStyle name="RIGs input totals 6 5 3" xfId="42227" xr:uid="{00000000-0005-0000-0000-0000C3A20000}"/>
    <cellStyle name="RIGs input totals 6 5 3 2" xfId="42228" xr:uid="{00000000-0005-0000-0000-0000C4A20000}"/>
    <cellStyle name="RIGs input totals 6 5 3 3" xfId="42229" xr:uid="{00000000-0005-0000-0000-0000C5A20000}"/>
    <cellStyle name="RIGs input totals 6 5 4" xfId="42230" xr:uid="{00000000-0005-0000-0000-0000C6A20000}"/>
    <cellStyle name="RIGs input totals 6 5 5" xfId="42231" xr:uid="{00000000-0005-0000-0000-0000C7A20000}"/>
    <cellStyle name="RIGs input totals 6 5 6" xfId="42232" xr:uid="{00000000-0005-0000-0000-0000C8A20000}"/>
    <cellStyle name="RIGs input totals 6 5 7" xfId="42233" xr:uid="{00000000-0005-0000-0000-0000C9A20000}"/>
    <cellStyle name="RIGs input totals 6 5 8" xfId="42234" xr:uid="{00000000-0005-0000-0000-0000CAA20000}"/>
    <cellStyle name="RIGs input totals 6 5 9" xfId="42235" xr:uid="{00000000-0005-0000-0000-0000CBA20000}"/>
    <cellStyle name="RIGs input totals 6 6" xfId="42236" xr:uid="{00000000-0005-0000-0000-0000CCA20000}"/>
    <cellStyle name="RIGs input totals 6 6 2" xfId="42237" xr:uid="{00000000-0005-0000-0000-0000CDA20000}"/>
    <cellStyle name="RIGs input totals 6 6 2 2" xfId="42238" xr:uid="{00000000-0005-0000-0000-0000CEA20000}"/>
    <cellStyle name="RIGs input totals 6 6 2 3" xfId="42239" xr:uid="{00000000-0005-0000-0000-0000CFA20000}"/>
    <cellStyle name="RIGs input totals 6 6 3" xfId="42240" xr:uid="{00000000-0005-0000-0000-0000D0A20000}"/>
    <cellStyle name="RIGs input totals 6 6 3 2" xfId="42241" xr:uid="{00000000-0005-0000-0000-0000D1A20000}"/>
    <cellStyle name="RIGs input totals 6 6 4" xfId="42242" xr:uid="{00000000-0005-0000-0000-0000D2A20000}"/>
    <cellStyle name="RIGs input totals 6 7" xfId="42243" xr:uid="{00000000-0005-0000-0000-0000D3A20000}"/>
    <cellStyle name="RIGs input totals 6 7 2" xfId="42244" xr:uid="{00000000-0005-0000-0000-0000D4A20000}"/>
    <cellStyle name="RIGs input totals 6 8" xfId="42245" xr:uid="{00000000-0005-0000-0000-0000D5A20000}"/>
    <cellStyle name="RIGs input totals 6 8 2" xfId="42246" xr:uid="{00000000-0005-0000-0000-0000D6A20000}"/>
    <cellStyle name="RIGs input totals 6 9" xfId="42247" xr:uid="{00000000-0005-0000-0000-0000D7A20000}"/>
    <cellStyle name="RIGs input totals 6 9 2" xfId="42248" xr:uid="{00000000-0005-0000-0000-0000D8A20000}"/>
    <cellStyle name="RIGs input totals 6_4 28 1_Asst_Health_Crit_AllTO_RIIO_20110714pm" xfId="42249" xr:uid="{00000000-0005-0000-0000-0000D9A20000}"/>
    <cellStyle name="RIGs input totals 7" xfId="1306" xr:uid="{00000000-0005-0000-0000-0000DAA20000}"/>
    <cellStyle name="RIGs input totals 7 10" xfId="42250" xr:uid="{00000000-0005-0000-0000-0000DBA20000}"/>
    <cellStyle name="RIGs input totals 7 11" xfId="42251" xr:uid="{00000000-0005-0000-0000-0000DCA20000}"/>
    <cellStyle name="RIGs input totals 7 12" xfId="42252" xr:uid="{00000000-0005-0000-0000-0000DDA20000}"/>
    <cellStyle name="RIGs input totals 7 13" xfId="42253" xr:uid="{00000000-0005-0000-0000-0000DEA20000}"/>
    <cellStyle name="RIGs input totals 7 14" xfId="42254" xr:uid="{00000000-0005-0000-0000-0000DFA20000}"/>
    <cellStyle name="RIGs input totals 7 15" xfId="42255" xr:uid="{00000000-0005-0000-0000-0000E0A20000}"/>
    <cellStyle name="RIGs input totals 7 16" xfId="42256" xr:uid="{00000000-0005-0000-0000-0000E1A20000}"/>
    <cellStyle name="RIGs input totals 7 17" xfId="42257" xr:uid="{00000000-0005-0000-0000-0000E2A20000}"/>
    <cellStyle name="RIGs input totals 7 18" xfId="42258" xr:uid="{00000000-0005-0000-0000-0000E3A20000}"/>
    <cellStyle name="RIGs input totals 7 19" xfId="42259" xr:uid="{00000000-0005-0000-0000-0000E4A20000}"/>
    <cellStyle name="RIGs input totals 7 2" xfId="42260" xr:uid="{00000000-0005-0000-0000-0000E5A20000}"/>
    <cellStyle name="RIGs input totals 7 2 10" xfId="42261" xr:uid="{00000000-0005-0000-0000-0000E6A20000}"/>
    <cellStyle name="RIGs input totals 7 2 11" xfId="42262" xr:uid="{00000000-0005-0000-0000-0000E7A20000}"/>
    <cellStyle name="RIGs input totals 7 2 12" xfId="42263" xr:uid="{00000000-0005-0000-0000-0000E8A20000}"/>
    <cellStyle name="RIGs input totals 7 2 13" xfId="42264" xr:uid="{00000000-0005-0000-0000-0000E9A20000}"/>
    <cellStyle name="RIGs input totals 7 2 14" xfId="42265" xr:uid="{00000000-0005-0000-0000-0000EAA20000}"/>
    <cellStyle name="RIGs input totals 7 2 15" xfId="42266" xr:uid="{00000000-0005-0000-0000-0000EBA20000}"/>
    <cellStyle name="RIGs input totals 7 2 16" xfId="42267" xr:uid="{00000000-0005-0000-0000-0000ECA20000}"/>
    <cellStyle name="RIGs input totals 7 2 17" xfId="42268" xr:uid="{00000000-0005-0000-0000-0000EDA20000}"/>
    <cellStyle name="RIGs input totals 7 2 18" xfId="42269" xr:uid="{00000000-0005-0000-0000-0000EEA20000}"/>
    <cellStyle name="RIGs input totals 7 2 19" xfId="42270" xr:uid="{00000000-0005-0000-0000-0000EFA20000}"/>
    <cellStyle name="RIGs input totals 7 2 2" xfId="42271" xr:uid="{00000000-0005-0000-0000-0000F0A20000}"/>
    <cellStyle name="RIGs input totals 7 2 2 10" xfId="42272" xr:uid="{00000000-0005-0000-0000-0000F1A20000}"/>
    <cellStyle name="RIGs input totals 7 2 2 11" xfId="42273" xr:uid="{00000000-0005-0000-0000-0000F2A20000}"/>
    <cellStyle name="RIGs input totals 7 2 2 12" xfId="42274" xr:uid="{00000000-0005-0000-0000-0000F3A20000}"/>
    <cellStyle name="RIGs input totals 7 2 2 13" xfId="42275" xr:uid="{00000000-0005-0000-0000-0000F4A20000}"/>
    <cellStyle name="RIGs input totals 7 2 2 2" xfId="42276" xr:uid="{00000000-0005-0000-0000-0000F5A20000}"/>
    <cellStyle name="RIGs input totals 7 2 2 2 2" xfId="42277" xr:uid="{00000000-0005-0000-0000-0000F6A20000}"/>
    <cellStyle name="RIGs input totals 7 2 2 2 3" xfId="42278" xr:uid="{00000000-0005-0000-0000-0000F7A20000}"/>
    <cellStyle name="RIGs input totals 7 2 2 3" xfId="42279" xr:uid="{00000000-0005-0000-0000-0000F8A20000}"/>
    <cellStyle name="RIGs input totals 7 2 2 3 2" xfId="42280" xr:uid="{00000000-0005-0000-0000-0000F9A20000}"/>
    <cellStyle name="RIGs input totals 7 2 2 3 3" xfId="42281" xr:uid="{00000000-0005-0000-0000-0000FAA20000}"/>
    <cellStyle name="RIGs input totals 7 2 2 4" xfId="42282" xr:uid="{00000000-0005-0000-0000-0000FBA20000}"/>
    <cellStyle name="RIGs input totals 7 2 2 5" xfId="42283" xr:uid="{00000000-0005-0000-0000-0000FCA20000}"/>
    <cellStyle name="RIGs input totals 7 2 2 6" xfId="42284" xr:uid="{00000000-0005-0000-0000-0000FDA20000}"/>
    <cellStyle name="RIGs input totals 7 2 2 7" xfId="42285" xr:uid="{00000000-0005-0000-0000-0000FEA20000}"/>
    <cellStyle name="RIGs input totals 7 2 2 8" xfId="42286" xr:uid="{00000000-0005-0000-0000-0000FFA20000}"/>
    <cellStyle name="RIGs input totals 7 2 2 9" xfId="42287" xr:uid="{00000000-0005-0000-0000-000000A30000}"/>
    <cellStyle name="RIGs input totals 7 2 20" xfId="42288" xr:uid="{00000000-0005-0000-0000-000001A30000}"/>
    <cellStyle name="RIGs input totals 7 2 21" xfId="42289" xr:uid="{00000000-0005-0000-0000-000002A30000}"/>
    <cellStyle name="RIGs input totals 7 2 22" xfId="42290" xr:uid="{00000000-0005-0000-0000-000003A30000}"/>
    <cellStyle name="RIGs input totals 7 2 23" xfId="42291" xr:uid="{00000000-0005-0000-0000-000004A30000}"/>
    <cellStyle name="RIGs input totals 7 2 24" xfId="42292" xr:uid="{00000000-0005-0000-0000-000005A30000}"/>
    <cellStyle name="RIGs input totals 7 2 25" xfId="42293" xr:uid="{00000000-0005-0000-0000-000006A30000}"/>
    <cellStyle name="RIGs input totals 7 2 26" xfId="42294" xr:uid="{00000000-0005-0000-0000-000007A30000}"/>
    <cellStyle name="RIGs input totals 7 2 27" xfId="42295" xr:uid="{00000000-0005-0000-0000-000008A30000}"/>
    <cellStyle name="RIGs input totals 7 2 28" xfId="42296" xr:uid="{00000000-0005-0000-0000-000009A30000}"/>
    <cellStyle name="RIGs input totals 7 2 29" xfId="42297" xr:uid="{00000000-0005-0000-0000-00000AA30000}"/>
    <cellStyle name="RIGs input totals 7 2 3" xfId="42298" xr:uid="{00000000-0005-0000-0000-00000BA30000}"/>
    <cellStyle name="RIGs input totals 7 2 3 2" xfId="42299" xr:uid="{00000000-0005-0000-0000-00000CA30000}"/>
    <cellStyle name="RIGs input totals 7 2 3 3" xfId="42300" xr:uid="{00000000-0005-0000-0000-00000DA30000}"/>
    <cellStyle name="RIGs input totals 7 2 30" xfId="42301" xr:uid="{00000000-0005-0000-0000-00000EA30000}"/>
    <cellStyle name="RIGs input totals 7 2 31" xfId="42302" xr:uid="{00000000-0005-0000-0000-00000FA30000}"/>
    <cellStyle name="RIGs input totals 7 2 32" xfId="42303" xr:uid="{00000000-0005-0000-0000-000010A30000}"/>
    <cellStyle name="RIGs input totals 7 2 33" xfId="42304" xr:uid="{00000000-0005-0000-0000-000011A30000}"/>
    <cellStyle name="RIGs input totals 7 2 34" xfId="42305" xr:uid="{00000000-0005-0000-0000-000012A30000}"/>
    <cellStyle name="RIGs input totals 7 2 4" xfId="42306" xr:uid="{00000000-0005-0000-0000-000013A30000}"/>
    <cellStyle name="RIGs input totals 7 2 4 2" xfId="42307" xr:uid="{00000000-0005-0000-0000-000014A30000}"/>
    <cellStyle name="RIGs input totals 7 2 4 3" xfId="42308" xr:uid="{00000000-0005-0000-0000-000015A30000}"/>
    <cellStyle name="RIGs input totals 7 2 5" xfId="42309" xr:uid="{00000000-0005-0000-0000-000016A30000}"/>
    <cellStyle name="RIGs input totals 7 2 6" xfId="42310" xr:uid="{00000000-0005-0000-0000-000017A30000}"/>
    <cellStyle name="RIGs input totals 7 2 7" xfId="42311" xr:uid="{00000000-0005-0000-0000-000018A30000}"/>
    <cellStyle name="RIGs input totals 7 2 8" xfId="42312" xr:uid="{00000000-0005-0000-0000-000019A30000}"/>
    <cellStyle name="RIGs input totals 7 2 9" xfId="42313" xr:uid="{00000000-0005-0000-0000-00001AA30000}"/>
    <cellStyle name="RIGs input totals 7 20" xfId="42314" xr:uid="{00000000-0005-0000-0000-00001BA30000}"/>
    <cellStyle name="RIGs input totals 7 21" xfId="42315" xr:uid="{00000000-0005-0000-0000-00001CA30000}"/>
    <cellStyle name="RIGs input totals 7 22" xfId="42316" xr:uid="{00000000-0005-0000-0000-00001DA30000}"/>
    <cellStyle name="RIGs input totals 7 23" xfId="42317" xr:uid="{00000000-0005-0000-0000-00001EA30000}"/>
    <cellStyle name="RIGs input totals 7 24" xfId="42318" xr:uid="{00000000-0005-0000-0000-00001FA30000}"/>
    <cellStyle name="RIGs input totals 7 25" xfId="42319" xr:uid="{00000000-0005-0000-0000-000020A30000}"/>
    <cellStyle name="RIGs input totals 7 26" xfId="42320" xr:uid="{00000000-0005-0000-0000-000021A30000}"/>
    <cellStyle name="RIGs input totals 7 27" xfId="42321" xr:uid="{00000000-0005-0000-0000-000022A30000}"/>
    <cellStyle name="RIGs input totals 7 28" xfId="42322" xr:uid="{00000000-0005-0000-0000-000023A30000}"/>
    <cellStyle name="RIGs input totals 7 29" xfId="42323" xr:uid="{00000000-0005-0000-0000-000024A30000}"/>
    <cellStyle name="RIGs input totals 7 3" xfId="42324" xr:uid="{00000000-0005-0000-0000-000025A30000}"/>
    <cellStyle name="RIGs input totals 7 3 10" xfId="42325" xr:uid="{00000000-0005-0000-0000-000026A30000}"/>
    <cellStyle name="RIGs input totals 7 3 11" xfId="42326" xr:uid="{00000000-0005-0000-0000-000027A30000}"/>
    <cellStyle name="RIGs input totals 7 3 12" xfId="42327" xr:uid="{00000000-0005-0000-0000-000028A30000}"/>
    <cellStyle name="RIGs input totals 7 3 13" xfId="42328" xr:uid="{00000000-0005-0000-0000-000029A30000}"/>
    <cellStyle name="RIGs input totals 7 3 14" xfId="42329" xr:uid="{00000000-0005-0000-0000-00002AA30000}"/>
    <cellStyle name="RIGs input totals 7 3 15" xfId="42330" xr:uid="{00000000-0005-0000-0000-00002BA30000}"/>
    <cellStyle name="RIGs input totals 7 3 16" xfId="42331" xr:uid="{00000000-0005-0000-0000-00002CA30000}"/>
    <cellStyle name="RIGs input totals 7 3 17" xfId="42332" xr:uid="{00000000-0005-0000-0000-00002DA30000}"/>
    <cellStyle name="RIGs input totals 7 3 18" xfId="42333" xr:uid="{00000000-0005-0000-0000-00002EA30000}"/>
    <cellStyle name="RIGs input totals 7 3 19" xfId="42334" xr:uid="{00000000-0005-0000-0000-00002FA30000}"/>
    <cellStyle name="RIGs input totals 7 3 2" xfId="42335" xr:uid="{00000000-0005-0000-0000-000030A30000}"/>
    <cellStyle name="RIGs input totals 7 3 2 10" xfId="42336" xr:uid="{00000000-0005-0000-0000-000031A30000}"/>
    <cellStyle name="RIGs input totals 7 3 2 11" xfId="42337" xr:uid="{00000000-0005-0000-0000-000032A30000}"/>
    <cellStyle name="RIGs input totals 7 3 2 12" xfId="42338" xr:uid="{00000000-0005-0000-0000-000033A30000}"/>
    <cellStyle name="RIGs input totals 7 3 2 13" xfId="42339" xr:uid="{00000000-0005-0000-0000-000034A30000}"/>
    <cellStyle name="RIGs input totals 7 3 2 2" xfId="42340" xr:uid="{00000000-0005-0000-0000-000035A30000}"/>
    <cellStyle name="RIGs input totals 7 3 2 2 2" xfId="42341" xr:uid="{00000000-0005-0000-0000-000036A30000}"/>
    <cellStyle name="RIGs input totals 7 3 2 2 3" xfId="42342" xr:uid="{00000000-0005-0000-0000-000037A30000}"/>
    <cellStyle name="RIGs input totals 7 3 2 3" xfId="42343" xr:uid="{00000000-0005-0000-0000-000038A30000}"/>
    <cellStyle name="RIGs input totals 7 3 2 3 2" xfId="42344" xr:uid="{00000000-0005-0000-0000-000039A30000}"/>
    <cellStyle name="RIGs input totals 7 3 2 3 3" xfId="42345" xr:uid="{00000000-0005-0000-0000-00003AA30000}"/>
    <cellStyle name="RIGs input totals 7 3 2 4" xfId="42346" xr:uid="{00000000-0005-0000-0000-00003BA30000}"/>
    <cellStyle name="RIGs input totals 7 3 2 5" xfId="42347" xr:uid="{00000000-0005-0000-0000-00003CA30000}"/>
    <cellStyle name="RIGs input totals 7 3 2 6" xfId="42348" xr:uid="{00000000-0005-0000-0000-00003DA30000}"/>
    <cellStyle name="RIGs input totals 7 3 2 7" xfId="42349" xr:uid="{00000000-0005-0000-0000-00003EA30000}"/>
    <cellStyle name="RIGs input totals 7 3 2 8" xfId="42350" xr:uid="{00000000-0005-0000-0000-00003FA30000}"/>
    <cellStyle name="RIGs input totals 7 3 2 9" xfId="42351" xr:uid="{00000000-0005-0000-0000-000040A30000}"/>
    <cellStyle name="RIGs input totals 7 3 20" xfId="42352" xr:uid="{00000000-0005-0000-0000-000041A30000}"/>
    <cellStyle name="RIGs input totals 7 3 21" xfId="42353" xr:uid="{00000000-0005-0000-0000-000042A30000}"/>
    <cellStyle name="RIGs input totals 7 3 22" xfId="42354" xr:uid="{00000000-0005-0000-0000-000043A30000}"/>
    <cellStyle name="RIGs input totals 7 3 23" xfId="42355" xr:uid="{00000000-0005-0000-0000-000044A30000}"/>
    <cellStyle name="RIGs input totals 7 3 24" xfId="42356" xr:uid="{00000000-0005-0000-0000-000045A30000}"/>
    <cellStyle name="RIGs input totals 7 3 25" xfId="42357" xr:uid="{00000000-0005-0000-0000-000046A30000}"/>
    <cellStyle name="RIGs input totals 7 3 26" xfId="42358" xr:uid="{00000000-0005-0000-0000-000047A30000}"/>
    <cellStyle name="RIGs input totals 7 3 27" xfId="42359" xr:uid="{00000000-0005-0000-0000-000048A30000}"/>
    <cellStyle name="RIGs input totals 7 3 28" xfId="42360" xr:uid="{00000000-0005-0000-0000-000049A30000}"/>
    <cellStyle name="RIGs input totals 7 3 29" xfId="42361" xr:uid="{00000000-0005-0000-0000-00004AA30000}"/>
    <cellStyle name="RIGs input totals 7 3 3" xfId="42362" xr:uid="{00000000-0005-0000-0000-00004BA30000}"/>
    <cellStyle name="RIGs input totals 7 3 3 2" xfId="42363" xr:uid="{00000000-0005-0000-0000-00004CA30000}"/>
    <cellStyle name="RIGs input totals 7 3 3 3" xfId="42364" xr:uid="{00000000-0005-0000-0000-00004DA30000}"/>
    <cellStyle name="RIGs input totals 7 3 30" xfId="42365" xr:uid="{00000000-0005-0000-0000-00004EA30000}"/>
    <cellStyle name="RIGs input totals 7 3 31" xfId="42366" xr:uid="{00000000-0005-0000-0000-00004FA30000}"/>
    <cellStyle name="RIGs input totals 7 3 32" xfId="42367" xr:uid="{00000000-0005-0000-0000-000050A30000}"/>
    <cellStyle name="RIGs input totals 7 3 33" xfId="42368" xr:uid="{00000000-0005-0000-0000-000051A30000}"/>
    <cellStyle name="RIGs input totals 7 3 34" xfId="42369" xr:uid="{00000000-0005-0000-0000-000052A30000}"/>
    <cellStyle name="RIGs input totals 7 3 4" xfId="42370" xr:uid="{00000000-0005-0000-0000-000053A30000}"/>
    <cellStyle name="RIGs input totals 7 3 4 2" xfId="42371" xr:uid="{00000000-0005-0000-0000-000054A30000}"/>
    <cellStyle name="RIGs input totals 7 3 4 3" xfId="42372" xr:uid="{00000000-0005-0000-0000-000055A30000}"/>
    <cellStyle name="RIGs input totals 7 3 5" xfId="42373" xr:uid="{00000000-0005-0000-0000-000056A30000}"/>
    <cellStyle name="RIGs input totals 7 3 6" xfId="42374" xr:uid="{00000000-0005-0000-0000-000057A30000}"/>
    <cellStyle name="RIGs input totals 7 3 7" xfId="42375" xr:uid="{00000000-0005-0000-0000-000058A30000}"/>
    <cellStyle name="RIGs input totals 7 3 8" xfId="42376" xr:uid="{00000000-0005-0000-0000-000059A30000}"/>
    <cellStyle name="RIGs input totals 7 3 9" xfId="42377" xr:uid="{00000000-0005-0000-0000-00005AA30000}"/>
    <cellStyle name="RIGs input totals 7 30" xfId="42378" xr:uid="{00000000-0005-0000-0000-00005BA30000}"/>
    <cellStyle name="RIGs input totals 7 31" xfId="42379" xr:uid="{00000000-0005-0000-0000-00005CA30000}"/>
    <cellStyle name="RIGs input totals 7 32" xfId="42380" xr:uid="{00000000-0005-0000-0000-00005DA30000}"/>
    <cellStyle name="RIGs input totals 7 33" xfId="42381" xr:uid="{00000000-0005-0000-0000-00005EA30000}"/>
    <cellStyle name="RIGs input totals 7 34" xfId="42382" xr:uid="{00000000-0005-0000-0000-00005FA30000}"/>
    <cellStyle name="RIGs input totals 7 35" xfId="42383" xr:uid="{00000000-0005-0000-0000-000060A30000}"/>
    <cellStyle name="RIGs input totals 7 36" xfId="42384" xr:uid="{00000000-0005-0000-0000-000061A30000}"/>
    <cellStyle name="RIGs input totals 7 37" xfId="42385" xr:uid="{00000000-0005-0000-0000-000062A30000}"/>
    <cellStyle name="RIGs input totals 7 38" xfId="42386" xr:uid="{00000000-0005-0000-0000-000063A30000}"/>
    <cellStyle name="RIGs input totals 7 4" xfId="42387" xr:uid="{00000000-0005-0000-0000-000064A30000}"/>
    <cellStyle name="RIGs input totals 7 4 10" xfId="42388" xr:uid="{00000000-0005-0000-0000-000065A30000}"/>
    <cellStyle name="RIGs input totals 7 4 11" xfId="42389" xr:uid="{00000000-0005-0000-0000-000066A30000}"/>
    <cellStyle name="RIGs input totals 7 4 12" xfId="42390" xr:uid="{00000000-0005-0000-0000-000067A30000}"/>
    <cellStyle name="RIGs input totals 7 4 13" xfId="42391" xr:uid="{00000000-0005-0000-0000-000068A30000}"/>
    <cellStyle name="RIGs input totals 7 4 14" xfId="42392" xr:uid="{00000000-0005-0000-0000-000069A30000}"/>
    <cellStyle name="RIGs input totals 7 4 15" xfId="42393" xr:uid="{00000000-0005-0000-0000-00006AA30000}"/>
    <cellStyle name="RIGs input totals 7 4 16" xfId="42394" xr:uid="{00000000-0005-0000-0000-00006BA30000}"/>
    <cellStyle name="RIGs input totals 7 4 17" xfId="42395" xr:uid="{00000000-0005-0000-0000-00006CA30000}"/>
    <cellStyle name="RIGs input totals 7 4 18" xfId="42396" xr:uid="{00000000-0005-0000-0000-00006DA30000}"/>
    <cellStyle name="RIGs input totals 7 4 19" xfId="42397" xr:uid="{00000000-0005-0000-0000-00006EA30000}"/>
    <cellStyle name="RIGs input totals 7 4 2" xfId="42398" xr:uid="{00000000-0005-0000-0000-00006FA30000}"/>
    <cellStyle name="RIGs input totals 7 4 2 10" xfId="42399" xr:uid="{00000000-0005-0000-0000-000070A30000}"/>
    <cellStyle name="RIGs input totals 7 4 2 11" xfId="42400" xr:uid="{00000000-0005-0000-0000-000071A30000}"/>
    <cellStyle name="RIGs input totals 7 4 2 12" xfId="42401" xr:uid="{00000000-0005-0000-0000-000072A30000}"/>
    <cellStyle name="RIGs input totals 7 4 2 13" xfId="42402" xr:uid="{00000000-0005-0000-0000-000073A30000}"/>
    <cellStyle name="RIGs input totals 7 4 2 2" xfId="42403" xr:uid="{00000000-0005-0000-0000-000074A30000}"/>
    <cellStyle name="RIGs input totals 7 4 2 2 2" xfId="42404" xr:uid="{00000000-0005-0000-0000-000075A30000}"/>
    <cellStyle name="RIGs input totals 7 4 2 2 3" xfId="42405" xr:uid="{00000000-0005-0000-0000-000076A30000}"/>
    <cellStyle name="RIGs input totals 7 4 2 3" xfId="42406" xr:uid="{00000000-0005-0000-0000-000077A30000}"/>
    <cellStyle name="RIGs input totals 7 4 2 3 2" xfId="42407" xr:uid="{00000000-0005-0000-0000-000078A30000}"/>
    <cellStyle name="RIGs input totals 7 4 2 3 3" xfId="42408" xr:uid="{00000000-0005-0000-0000-000079A30000}"/>
    <cellStyle name="RIGs input totals 7 4 2 4" xfId="42409" xr:uid="{00000000-0005-0000-0000-00007AA30000}"/>
    <cellStyle name="RIGs input totals 7 4 2 5" xfId="42410" xr:uid="{00000000-0005-0000-0000-00007BA30000}"/>
    <cellStyle name="RIGs input totals 7 4 2 6" xfId="42411" xr:uid="{00000000-0005-0000-0000-00007CA30000}"/>
    <cellStyle name="RIGs input totals 7 4 2 7" xfId="42412" xr:uid="{00000000-0005-0000-0000-00007DA30000}"/>
    <cellStyle name="RIGs input totals 7 4 2 8" xfId="42413" xr:uid="{00000000-0005-0000-0000-00007EA30000}"/>
    <cellStyle name="RIGs input totals 7 4 2 9" xfId="42414" xr:uid="{00000000-0005-0000-0000-00007FA30000}"/>
    <cellStyle name="RIGs input totals 7 4 20" xfId="42415" xr:uid="{00000000-0005-0000-0000-000080A30000}"/>
    <cellStyle name="RIGs input totals 7 4 21" xfId="42416" xr:uid="{00000000-0005-0000-0000-000081A30000}"/>
    <cellStyle name="RIGs input totals 7 4 22" xfId="42417" xr:uid="{00000000-0005-0000-0000-000082A30000}"/>
    <cellStyle name="RIGs input totals 7 4 23" xfId="42418" xr:uid="{00000000-0005-0000-0000-000083A30000}"/>
    <cellStyle name="RIGs input totals 7 4 24" xfId="42419" xr:uid="{00000000-0005-0000-0000-000084A30000}"/>
    <cellStyle name="RIGs input totals 7 4 25" xfId="42420" xr:uid="{00000000-0005-0000-0000-000085A30000}"/>
    <cellStyle name="RIGs input totals 7 4 26" xfId="42421" xr:uid="{00000000-0005-0000-0000-000086A30000}"/>
    <cellStyle name="RIGs input totals 7 4 27" xfId="42422" xr:uid="{00000000-0005-0000-0000-000087A30000}"/>
    <cellStyle name="RIGs input totals 7 4 28" xfId="42423" xr:uid="{00000000-0005-0000-0000-000088A30000}"/>
    <cellStyle name="RIGs input totals 7 4 29" xfId="42424" xr:uid="{00000000-0005-0000-0000-000089A30000}"/>
    <cellStyle name="RIGs input totals 7 4 3" xfId="42425" xr:uid="{00000000-0005-0000-0000-00008AA30000}"/>
    <cellStyle name="RIGs input totals 7 4 3 2" xfId="42426" xr:uid="{00000000-0005-0000-0000-00008BA30000}"/>
    <cellStyle name="RIGs input totals 7 4 3 3" xfId="42427" xr:uid="{00000000-0005-0000-0000-00008CA30000}"/>
    <cellStyle name="RIGs input totals 7 4 30" xfId="42428" xr:uid="{00000000-0005-0000-0000-00008DA30000}"/>
    <cellStyle name="RIGs input totals 7 4 31" xfId="42429" xr:uid="{00000000-0005-0000-0000-00008EA30000}"/>
    <cellStyle name="RIGs input totals 7 4 32" xfId="42430" xr:uid="{00000000-0005-0000-0000-00008FA30000}"/>
    <cellStyle name="RIGs input totals 7 4 33" xfId="42431" xr:uid="{00000000-0005-0000-0000-000090A30000}"/>
    <cellStyle name="RIGs input totals 7 4 34" xfId="42432" xr:uid="{00000000-0005-0000-0000-000091A30000}"/>
    <cellStyle name="RIGs input totals 7 4 4" xfId="42433" xr:uid="{00000000-0005-0000-0000-000092A30000}"/>
    <cellStyle name="RIGs input totals 7 4 4 2" xfId="42434" xr:uid="{00000000-0005-0000-0000-000093A30000}"/>
    <cellStyle name="RIGs input totals 7 4 4 3" xfId="42435" xr:uid="{00000000-0005-0000-0000-000094A30000}"/>
    <cellStyle name="RIGs input totals 7 4 5" xfId="42436" xr:uid="{00000000-0005-0000-0000-000095A30000}"/>
    <cellStyle name="RIGs input totals 7 4 6" xfId="42437" xr:uid="{00000000-0005-0000-0000-000096A30000}"/>
    <cellStyle name="RIGs input totals 7 4 7" xfId="42438" xr:uid="{00000000-0005-0000-0000-000097A30000}"/>
    <cellStyle name="RIGs input totals 7 4 8" xfId="42439" xr:uid="{00000000-0005-0000-0000-000098A30000}"/>
    <cellStyle name="RIGs input totals 7 4 9" xfId="42440" xr:uid="{00000000-0005-0000-0000-000099A30000}"/>
    <cellStyle name="RIGs input totals 7 5" xfId="42441" xr:uid="{00000000-0005-0000-0000-00009AA30000}"/>
    <cellStyle name="RIGs input totals 7 5 10" xfId="42442" xr:uid="{00000000-0005-0000-0000-00009BA30000}"/>
    <cellStyle name="RIGs input totals 7 5 11" xfId="42443" xr:uid="{00000000-0005-0000-0000-00009CA30000}"/>
    <cellStyle name="RIGs input totals 7 5 12" xfId="42444" xr:uid="{00000000-0005-0000-0000-00009DA30000}"/>
    <cellStyle name="RIGs input totals 7 5 13" xfId="42445" xr:uid="{00000000-0005-0000-0000-00009EA30000}"/>
    <cellStyle name="RIGs input totals 7 5 2" xfId="42446" xr:uid="{00000000-0005-0000-0000-00009FA30000}"/>
    <cellStyle name="RIGs input totals 7 5 2 2" xfId="42447" xr:uid="{00000000-0005-0000-0000-0000A0A30000}"/>
    <cellStyle name="RIGs input totals 7 5 2 3" xfId="42448" xr:uid="{00000000-0005-0000-0000-0000A1A30000}"/>
    <cellStyle name="RIGs input totals 7 5 3" xfId="42449" xr:uid="{00000000-0005-0000-0000-0000A2A30000}"/>
    <cellStyle name="RIGs input totals 7 5 3 2" xfId="42450" xr:uid="{00000000-0005-0000-0000-0000A3A30000}"/>
    <cellStyle name="RIGs input totals 7 5 3 3" xfId="42451" xr:uid="{00000000-0005-0000-0000-0000A4A30000}"/>
    <cellStyle name="RIGs input totals 7 5 4" xfId="42452" xr:uid="{00000000-0005-0000-0000-0000A5A30000}"/>
    <cellStyle name="RIGs input totals 7 5 5" xfId="42453" xr:uid="{00000000-0005-0000-0000-0000A6A30000}"/>
    <cellStyle name="RIGs input totals 7 5 6" xfId="42454" xr:uid="{00000000-0005-0000-0000-0000A7A30000}"/>
    <cellStyle name="RIGs input totals 7 5 7" xfId="42455" xr:uid="{00000000-0005-0000-0000-0000A8A30000}"/>
    <cellStyle name="RIGs input totals 7 5 8" xfId="42456" xr:uid="{00000000-0005-0000-0000-0000A9A30000}"/>
    <cellStyle name="RIGs input totals 7 5 9" xfId="42457" xr:uid="{00000000-0005-0000-0000-0000AAA30000}"/>
    <cellStyle name="RIGs input totals 7 6" xfId="42458" xr:uid="{00000000-0005-0000-0000-0000ABA30000}"/>
    <cellStyle name="RIGs input totals 7 6 2" xfId="42459" xr:uid="{00000000-0005-0000-0000-0000ACA30000}"/>
    <cellStyle name="RIGs input totals 7 6 3" xfId="42460" xr:uid="{00000000-0005-0000-0000-0000ADA30000}"/>
    <cellStyle name="RIGs input totals 7 7" xfId="42461" xr:uid="{00000000-0005-0000-0000-0000AEA30000}"/>
    <cellStyle name="RIGs input totals 7 7 2" xfId="42462" xr:uid="{00000000-0005-0000-0000-0000AFA30000}"/>
    <cellStyle name="RIGs input totals 7 7 3" xfId="42463" xr:uid="{00000000-0005-0000-0000-0000B0A30000}"/>
    <cellStyle name="RIGs input totals 7 8" xfId="42464" xr:uid="{00000000-0005-0000-0000-0000B1A30000}"/>
    <cellStyle name="RIGs input totals 7 9" xfId="42465" xr:uid="{00000000-0005-0000-0000-0000B2A30000}"/>
    <cellStyle name="RIGs input totals 7_4 28 1_Asst_Health_Crit_AllTO_RIIO_20110714pm" xfId="42466" xr:uid="{00000000-0005-0000-0000-0000B3A30000}"/>
    <cellStyle name="RIGs input totals 8" xfId="42467" xr:uid="{00000000-0005-0000-0000-0000B4A30000}"/>
    <cellStyle name="RIGs input totals 8 10" xfId="42468" xr:uid="{00000000-0005-0000-0000-0000B5A30000}"/>
    <cellStyle name="RIGs input totals 8 11" xfId="42469" xr:uid="{00000000-0005-0000-0000-0000B6A30000}"/>
    <cellStyle name="RIGs input totals 8 12" xfId="42470" xr:uid="{00000000-0005-0000-0000-0000B7A30000}"/>
    <cellStyle name="RIGs input totals 8 13" xfId="42471" xr:uid="{00000000-0005-0000-0000-0000B8A30000}"/>
    <cellStyle name="RIGs input totals 8 14" xfId="42472" xr:uid="{00000000-0005-0000-0000-0000B9A30000}"/>
    <cellStyle name="RIGs input totals 8 15" xfId="42473" xr:uid="{00000000-0005-0000-0000-0000BAA30000}"/>
    <cellStyle name="RIGs input totals 8 16" xfId="42474" xr:uid="{00000000-0005-0000-0000-0000BBA30000}"/>
    <cellStyle name="RIGs input totals 8 17" xfId="42475" xr:uid="{00000000-0005-0000-0000-0000BCA30000}"/>
    <cellStyle name="RIGs input totals 8 18" xfId="42476" xr:uid="{00000000-0005-0000-0000-0000BDA30000}"/>
    <cellStyle name="RIGs input totals 8 19" xfId="42477" xr:uid="{00000000-0005-0000-0000-0000BEA30000}"/>
    <cellStyle name="RIGs input totals 8 2" xfId="42478" xr:uid="{00000000-0005-0000-0000-0000BFA30000}"/>
    <cellStyle name="RIGs input totals 8 2 10" xfId="42479" xr:uid="{00000000-0005-0000-0000-0000C0A30000}"/>
    <cellStyle name="RIGs input totals 8 2 11" xfId="42480" xr:uid="{00000000-0005-0000-0000-0000C1A30000}"/>
    <cellStyle name="RIGs input totals 8 2 12" xfId="42481" xr:uid="{00000000-0005-0000-0000-0000C2A30000}"/>
    <cellStyle name="RIGs input totals 8 2 13" xfId="42482" xr:uid="{00000000-0005-0000-0000-0000C3A30000}"/>
    <cellStyle name="RIGs input totals 8 2 2" xfId="42483" xr:uid="{00000000-0005-0000-0000-0000C4A30000}"/>
    <cellStyle name="RIGs input totals 8 2 2 2" xfId="42484" xr:uid="{00000000-0005-0000-0000-0000C5A30000}"/>
    <cellStyle name="RIGs input totals 8 2 2 3" xfId="42485" xr:uid="{00000000-0005-0000-0000-0000C6A30000}"/>
    <cellStyle name="RIGs input totals 8 2 3" xfId="42486" xr:uid="{00000000-0005-0000-0000-0000C7A30000}"/>
    <cellStyle name="RIGs input totals 8 2 3 2" xfId="42487" xr:uid="{00000000-0005-0000-0000-0000C8A30000}"/>
    <cellStyle name="RIGs input totals 8 2 3 3" xfId="42488" xr:uid="{00000000-0005-0000-0000-0000C9A30000}"/>
    <cellStyle name="RIGs input totals 8 2 4" xfId="42489" xr:uid="{00000000-0005-0000-0000-0000CAA30000}"/>
    <cellStyle name="RIGs input totals 8 2 5" xfId="42490" xr:uid="{00000000-0005-0000-0000-0000CBA30000}"/>
    <cellStyle name="RIGs input totals 8 2 6" xfId="42491" xr:uid="{00000000-0005-0000-0000-0000CCA30000}"/>
    <cellStyle name="RIGs input totals 8 2 7" xfId="42492" xr:uid="{00000000-0005-0000-0000-0000CDA30000}"/>
    <cellStyle name="RIGs input totals 8 2 8" xfId="42493" xr:uid="{00000000-0005-0000-0000-0000CEA30000}"/>
    <cellStyle name="RIGs input totals 8 2 9" xfId="42494" xr:uid="{00000000-0005-0000-0000-0000CFA30000}"/>
    <cellStyle name="RIGs input totals 8 20" xfId="42495" xr:uid="{00000000-0005-0000-0000-0000D0A30000}"/>
    <cellStyle name="RIGs input totals 8 21" xfId="42496" xr:uid="{00000000-0005-0000-0000-0000D1A30000}"/>
    <cellStyle name="RIGs input totals 8 22" xfId="42497" xr:uid="{00000000-0005-0000-0000-0000D2A30000}"/>
    <cellStyle name="RIGs input totals 8 23" xfId="42498" xr:uid="{00000000-0005-0000-0000-0000D3A30000}"/>
    <cellStyle name="RIGs input totals 8 24" xfId="42499" xr:uid="{00000000-0005-0000-0000-0000D4A30000}"/>
    <cellStyle name="RIGs input totals 8 25" xfId="42500" xr:uid="{00000000-0005-0000-0000-0000D5A30000}"/>
    <cellStyle name="RIGs input totals 8 26" xfId="42501" xr:uid="{00000000-0005-0000-0000-0000D6A30000}"/>
    <cellStyle name="RIGs input totals 8 27" xfId="42502" xr:uid="{00000000-0005-0000-0000-0000D7A30000}"/>
    <cellStyle name="RIGs input totals 8 28" xfId="42503" xr:uid="{00000000-0005-0000-0000-0000D8A30000}"/>
    <cellStyle name="RIGs input totals 8 29" xfId="42504" xr:uid="{00000000-0005-0000-0000-0000D9A30000}"/>
    <cellStyle name="RIGs input totals 8 3" xfId="42505" xr:uid="{00000000-0005-0000-0000-0000DAA30000}"/>
    <cellStyle name="RIGs input totals 8 3 2" xfId="42506" xr:uid="{00000000-0005-0000-0000-0000DBA30000}"/>
    <cellStyle name="RIGs input totals 8 3 3" xfId="42507" xr:uid="{00000000-0005-0000-0000-0000DCA30000}"/>
    <cellStyle name="RIGs input totals 8 30" xfId="42508" xr:uid="{00000000-0005-0000-0000-0000DDA30000}"/>
    <cellStyle name="RIGs input totals 8 31" xfId="42509" xr:uid="{00000000-0005-0000-0000-0000DEA30000}"/>
    <cellStyle name="RIGs input totals 8 32" xfId="42510" xr:uid="{00000000-0005-0000-0000-0000DFA30000}"/>
    <cellStyle name="RIGs input totals 8 33" xfId="42511" xr:uid="{00000000-0005-0000-0000-0000E0A30000}"/>
    <cellStyle name="RIGs input totals 8 34" xfId="42512" xr:uid="{00000000-0005-0000-0000-0000E1A30000}"/>
    <cellStyle name="RIGs input totals 8 4" xfId="42513" xr:uid="{00000000-0005-0000-0000-0000E2A30000}"/>
    <cellStyle name="RIGs input totals 8 4 2" xfId="42514" xr:uid="{00000000-0005-0000-0000-0000E3A30000}"/>
    <cellStyle name="RIGs input totals 8 4 3" xfId="42515" xr:uid="{00000000-0005-0000-0000-0000E4A30000}"/>
    <cellStyle name="RIGs input totals 8 5" xfId="42516" xr:uid="{00000000-0005-0000-0000-0000E5A30000}"/>
    <cellStyle name="RIGs input totals 8 6" xfId="42517" xr:uid="{00000000-0005-0000-0000-0000E6A30000}"/>
    <cellStyle name="RIGs input totals 8 7" xfId="42518" xr:uid="{00000000-0005-0000-0000-0000E7A30000}"/>
    <cellStyle name="RIGs input totals 8 8" xfId="42519" xr:uid="{00000000-0005-0000-0000-0000E8A30000}"/>
    <cellStyle name="RIGs input totals 8 9" xfId="42520" xr:uid="{00000000-0005-0000-0000-0000E9A30000}"/>
    <cellStyle name="RIGs input totals 9" xfId="42521" xr:uid="{00000000-0005-0000-0000-0000EAA30000}"/>
    <cellStyle name="RIGs input totals 9 10" xfId="42522" xr:uid="{00000000-0005-0000-0000-0000EBA30000}"/>
    <cellStyle name="RIGs input totals 9 11" xfId="42523" xr:uid="{00000000-0005-0000-0000-0000ECA30000}"/>
    <cellStyle name="RIGs input totals 9 12" xfId="42524" xr:uid="{00000000-0005-0000-0000-0000EDA30000}"/>
    <cellStyle name="RIGs input totals 9 13" xfId="42525" xr:uid="{00000000-0005-0000-0000-0000EEA30000}"/>
    <cellStyle name="RIGs input totals 9 14" xfId="42526" xr:uid="{00000000-0005-0000-0000-0000EFA30000}"/>
    <cellStyle name="RIGs input totals 9 15" xfId="42527" xr:uid="{00000000-0005-0000-0000-0000F0A30000}"/>
    <cellStyle name="RIGs input totals 9 16" xfId="42528" xr:uid="{00000000-0005-0000-0000-0000F1A30000}"/>
    <cellStyle name="RIGs input totals 9 17" xfId="42529" xr:uid="{00000000-0005-0000-0000-0000F2A30000}"/>
    <cellStyle name="RIGs input totals 9 18" xfId="42530" xr:uid="{00000000-0005-0000-0000-0000F3A30000}"/>
    <cellStyle name="RIGs input totals 9 19" xfId="42531" xr:uid="{00000000-0005-0000-0000-0000F4A30000}"/>
    <cellStyle name="RIGs input totals 9 2" xfId="42532" xr:uid="{00000000-0005-0000-0000-0000F5A30000}"/>
    <cellStyle name="RIGs input totals 9 2 10" xfId="42533" xr:uid="{00000000-0005-0000-0000-0000F6A30000}"/>
    <cellStyle name="RIGs input totals 9 2 11" xfId="42534" xr:uid="{00000000-0005-0000-0000-0000F7A30000}"/>
    <cellStyle name="RIGs input totals 9 2 12" xfId="42535" xr:uid="{00000000-0005-0000-0000-0000F8A30000}"/>
    <cellStyle name="RIGs input totals 9 2 13" xfId="42536" xr:uid="{00000000-0005-0000-0000-0000F9A30000}"/>
    <cellStyle name="RIGs input totals 9 2 2" xfId="42537" xr:uid="{00000000-0005-0000-0000-0000FAA30000}"/>
    <cellStyle name="RIGs input totals 9 2 2 2" xfId="42538" xr:uid="{00000000-0005-0000-0000-0000FBA30000}"/>
    <cellStyle name="RIGs input totals 9 2 2 3" xfId="42539" xr:uid="{00000000-0005-0000-0000-0000FCA30000}"/>
    <cellStyle name="RIGs input totals 9 2 3" xfId="42540" xr:uid="{00000000-0005-0000-0000-0000FDA30000}"/>
    <cellStyle name="RIGs input totals 9 2 3 2" xfId="42541" xr:uid="{00000000-0005-0000-0000-0000FEA30000}"/>
    <cellStyle name="RIGs input totals 9 2 3 3" xfId="42542" xr:uid="{00000000-0005-0000-0000-0000FFA30000}"/>
    <cellStyle name="RIGs input totals 9 2 4" xfId="42543" xr:uid="{00000000-0005-0000-0000-000000A40000}"/>
    <cellStyle name="RIGs input totals 9 2 5" xfId="42544" xr:uid="{00000000-0005-0000-0000-000001A40000}"/>
    <cellStyle name="RIGs input totals 9 2 6" xfId="42545" xr:uid="{00000000-0005-0000-0000-000002A40000}"/>
    <cellStyle name="RIGs input totals 9 2 7" xfId="42546" xr:uid="{00000000-0005-0000-0000-000003A40000}"/>
    <cellStyle name="RIGs input totals 9 2 8" xfId="42547" xr:uid="{00000000-0005-0000-0000-000004A40000}"/>
    <cellStyle name="RIGs input totals 9 2 9" xfId="42548" xr:uid="{00000000-0005-0000-0000-000005A40000}"/>
    <cellStyle name="RIGs input totals 9 20" xfId="42549" xr:uid="{00000000-0005-0000-0000-000006A40000}"/>
    <cellStyle name="RIGs input totals 9 21" xfId="42550" xr:uid="{00000000-0005-0000-0000-000007A40000}"/>
    <cellStyle name="RIGs input totals 9 22" xfId="42551" xr:uid="{00000000-0005-0000-0000-000008A40000}"/>
    <cellStyle name="RIGs input totals 9 23" xfId="42552" xr:uid="{00000000-0005-0000-0000-000009A40000}"/>
    <cellStyle name="RIGs input totals 9 24" xfId="42553" xr:uid="{00000000-0005-0000-0000-00000AA40000}"/>
    <cellStyle name="RIGs input totals 9 25" xfId="42554" xr:uid="{00000000-0005-0000-0000-00000BA40000}"/>
    <cellStyle name="RIGs input totals 9 26" xfId="42555" xr:uid="{00000000-0005-0000-0000-00000CA40000}"/>
    <cellStyle name="RIGs input totals 9 27" xfId="42556" xr:uid="{00000000-0005-0000-0000-00000DA40000}"/>
    <cellStyle name="RIGs input totals 9 28" xfId="42557" xr:uid="{00000000-0005-0000-0000-00000EA40000}"/>
    <cellStyle name="RIGs input totals 9 29" xfId="42558" xr:uid="{00000000-0005-0000-0000-00000FA40000}"/>
    <cellStyle name="RIGs input totals 9 3" xfId="42559" xr:uid="{00000000-0005-0000-0000-000010A40000}"/>
    <cellStyle name="RIGs input totals 9 3 2" xfId="42560" xr:uid="{00000000-0005-0000-0000-000011A40000}"/>
    <cellStyle name="RIGs input totals 9 3 3" xfId="42561" xr:uid="{00000000-0005-0000-0000-000012A40000}"/>
    <cellStyle name="RIGs input totals 9 30" xfId="42562" xr:uid="{00000000-0005-0000-0000-000013A40000}"/>
    <cellStyle name="RIGs input totals 9 31" xfId="42563" xr:uid="{00000000-0005-0000-0000-000014A40000}"/>
    <cellStyle name="RIGs input totals 9 32" xfId="42564" xr:uid="{00000000-0005-0000-0000-000015A40000}"/>
    <cellStyle name="RIGs input totals 9 33" xfId="42565" xr:uid="{00000000-0005-0000-0000-000016A40000}"/>
    <cellStyle name="RIGs input totals 9 34" xfId="42566" xr:uid="{00000000-0005-0000-0000-000017A40000}"/>
    <cellStyle name="RIGs input totals 9 4" xfId="42567" xr:uid="{00000000-0005-0000-0000-000018A40000}"/>
    <cellStyle name="RIGs input totals 9 4 2" xfId="42568" xr:uid="{00000000-0005-0000-0000-000019A40000}"/>
    <cellStyle name="RIGs input totals 9 4 3" xfId="42569" xr:uid="{00000000-0005-0000-0000-00001AA40000}"/>
    <cellStyle name="RIGs input totals 9 5" xfId="42570" xr:uid="{00000000-0005-0000-0000-00001BA40000}"/>
    <cellStyle name="RIGs input totals 9 6" xfId="42571" xr:uid="{00000000-0005-0000-0000-00001CA40000}"/>
    <cellStyle name="RIGs input totals 9 7" xfId="42572" xr:uid="{00000000-0005-0000-0000-00001DA40000}"/>
    <cellStyle name="RIGs input totals 9 8" xfId="42573" xr:uid="{00000000-0005-0000-0000-00001EA40000}"/>
    <cellStyle name="RIGs input totals 9 9" xfId="42574" xr:uid="{00000000-0005-0000-0000-00001FA40000}"/>
    <cellStyle name="RIGs input totals_1.3s Accounting C Costs Scots" xfId="42575" xr:uid="{00000000-0005-0000-0000-000020A40000}"/>
    <cellStyle name="RIGs linked cells" xfId="1307" xr:uid="{00000000-0005-0000-0000-000021A40000}"/>
    <cellStyle name="RIGs linked cells 10" xfId="42576" xr:uid="{00000000-0005-0000-0000-000022A40000}"/>
    <cellStyle name="RIGs linked cells 10 10" xfId="42577" xr:uid="{00000000-0005-0000-0000-000023A40000}"/>
    <cellStyle name="RIGs linked cells 10 11" xfId="42578" xr:uid="{00000000-0005-0000-0000-000024A40000}"/>
    <cellStyle name="RIGs linked cells 10 12" xfId="42579" xr:uid="{00000000-0005-0000-0000-000025A40000}"/>
    <cellStyle name="RIGs linked cells 10 13" xfId="42580" xr:uid="{00000000-0005-0000-0000-000026A40000}"/>
    <cellStyle name="RIGs linked cells 10 14" xfId="42581" xr:uid="{00000000-0005-0000-0000-000027A40000}"/>
    <cellStyle name="RIGs linked cells 10 15" xfId="42582" xr:uid="{00000000-0005-0000-0000-000028A40000}"/>
    <cellStyle name="RIGs linked cells 10 16" xfId="42583" xr:uid="{00000000-0005-0000-0000-000029A40000}"/>
    <cellStyle name="RIGs linked cells 10 17" xfId="42584" xr:uid="{00000000-0005-0000-0000-00002AA40000}"/>
    <cellStyle name="RIGs linked cells 10 18" xfId="42585" xr:uid="{00000000-0005-0000-0000-00002BA40000}"/>
    <cellStyle name="RIGs linked cells 10 19" xfId="42586" xr:uid="{00000000-0005-0000-0000-00002CA40000}"/>
    <cellStyle name="RIGs linked cells 10 2" xfId="42587" xr:uid="{00000000-0005-0000-0000-00002DA40000}"/>
    <cellStyle name="RIGs linked cells 10 2 10" xfId="42588" xr:uid="{00000000-0005-0000-0000-00002EA40000}"/>
    <cellStyle name="RIGs linked cells 10 2 11" xfId="42589" xr:uid="{00000000-0005-0000-0000-00002FA40000}"/>
    <cellStyle name="RIGs linked cells 10 2 12" xfId="42590" xr:uid="{00000000-0005-0000-0000-000030A40000}"/>
    <cellStyle name="RIGs linked cells 10 2 13" xfId="42591" xr:uid="{00000000-0005-0000-0000-000031A40000}"/>
    <cellStyle name="RIGs linked cells 10 2 2" xfId="42592" xr:uid="{00000000-0005-0000-0000-000032A40000}"/>
    <cellStyle name="RIGs linked cells 10 2 2 2" xfId="42593" xr:uid="{00000000-0005-0000-0000-000033A40000}"/>
    <cellStyle name="RIGs linked cells 10 2 2 3" xfId="42594" xr:uid="{00000000-0005-0000-0000-000034A40000}"/>
    <cellStyle name="RIGs linked cells 10 2 3" xfId="42595" xr:uid="{00000000-0005-0000-0000-000035A40000}"/>
    <cellStyle name="RIGs linked cells 10 2 3 2" xfId="42596" xr:uid="{00000000-0005-0000-0000-000036A40000}"/>
    <cellStyle name="RIGs linked cells 10 2 3 3" xfId="42597" xr:uid="{00000000-0005-0000-0000-000037A40000}"/>
    <cellStyle name="RIGs linked cells 10 2 4" xfId="42598" xr:uid="{00000000-0005-0000-0000-000038A40000}"/>
    <cellStyle name="RIGs linked cells 10 2 5" xfId="42599" xr:uid="{00000000-0005-0000-0000-000039A40000}"/>
    <cellStyle name="RIGs linked cells 10 2 6" xfId="42600" xr:uid="{00000000-0005-0000-0000-00003AA40000}"/>
    <cellStyle name="RIGs linked cells 10 2 7" xfId="42601" xr:uid="{00000000-0005-0000-0000-00003BA40000}"/>
    <cellStyle name="RIGs linked cells 10 2 8" xfId="42602" xr:uid="{00000000-0005-0000-0000-00003CA40000}"/>
    <cellStyle name="RIGs linked cells 10 2 9" xfId="42603" xr:uid="{00000000-0005-0000-0000-00003DA40000}"/>
    <cellStyle name="RIGs linked cells 10 20" xfId="42604" xr:uid="{00000000-0005-0000-0000-00003EA40000}"/>
    <cellStyle name="RIGs linked cells 10 21" xfId="42605" xr:uid="{00000000-0005-0000-0000-00003FA40000}"/>
    <cellStyle name="RIGs linked cells 10 22" xfId="42606" xr:uid="{00000000-0005-0000-0000-000040A40000}"/>
    <cellStyle name="RIGs linked cells 10 23" xfId="42607" xr:uid="{00000000-0005-0000-0000-000041A40000}"/>
    <cellStyle name="RIGs linked cells 10 24" xfId="42608" xr:uid="{00000000-0005-0000-0000-000042A40000}"/>
    <cellStyle name="RIGs linked cells 10 25" xfId="42609" xr:uid="{00000000-0005-0000-0000-000043A40000}"/>
    <cellStyle name="RIGs linked cells 10 26" xfId="42610" xr:uid="{00000000-0005-0000-0000-000044A40000}"/>
    <cellStyle name="RIGs linked cells 10 27" xfId="42611" xr:uid="{00000000-0005-0000-0000-000045A40000}"/>
    <cellStyle name="RIGs linked cells 10 28" xfId="42612" xr:uid="{00000000-0005-0000-0000-000046A40000}"/>
    <cellStyle name="RIGs linked cells 10 29" xfId="42613" xr:uid="{00000000-0005-0000-0000-000047A40000}"/>
    <cellStyle name="RIGs linked cells 10 3" xfId="42614" xr:uid="{00000000-0005-0000-0000-000048A40000}"/>
    <cellStyle name="RIGs linked cells 10 3 2" xfId="42615" xr:uid="{00000000-0005-0000-0000-000049A40000}"/>
    <cellStyle name="RIGs linked cells 10 3 3" xfId="42616" xr:uid="{00000000-0005-0000-0000-00004AA40000}"/>
    <cellStyle name="RIGs linked cells 10 30" xfId="42617" xr:uid="{00000000-0005-0000-0000-00004BA40000}"/>
    <cellStyle name="RIGs linked cells 10 31" xfId="42618" xr:uid="{00000000-0005-0000-0000-00004CA40000}"/>
    <cellStyle name="RIGs linked cells 10 32" xfId="42619" xr:uid="{00000000-0005-0000-0000-00004DA40000}"/>
    <cellStyle name="RIGs linked cells 10 33" xfId="42620" xr:uid="{00000000-0005-0000-0000-00004EA40000}"/>
    <cellStyle name="RIGs linked cells 10 34" xfId="42621" xr:uid="{00000000-0005-0000-0000-00004FA40000}"/>
    <cellStyle name="RIGs linked cells 10 4" xfId="42622" xr:uid="{00000000-0005-0000-0000-000050A40000}"/>
    <cellStyle name="RIGs linked cells 10 4 2" xfId="42623" xr:uid="{00000000-0005-0000-0000-000051A40000}"/>
    <cellStyle name="RIGs linked cells 10 4 3" xfId="42624" xr:uid="{00000000-0005-0000-0000-000052A40000}"/>
    <cellStyle name="RIGs linked cells 10 5" xfId="42625" xr:uid="{00000000-0005-0000-0000-000053A40000}"/>
    <cellStyle name="RIGs linked cells 10 6" xfId="42626" xr:uid="{00000000-0005-0000-0000-000054A40000}"/>
    <cellStyle name="RIGs linked cells 10 7" xfId="42627" xr:uid="{00000000-0005-0000-0000-000055A40000}"/>
    <cellStyle name="RIGs linked cells 10 8" xfId="42628" xr:uid="{00000000-0005-0000-0000-000056A40000}"/>
    <cellStyle name="RIGs linked cells 10 9" xfId="42629" xr:uid="{00000000-0005-0000-0000-000057A40000}"/>
    <cellStyle name="RIGs linked cells 11" xfId="42630" xr:uid="{00000000-0005-0000-0000-000058A40000}"/>
    <cellStyle name="RIGs linked cells 11 10" xfId="42631" xr:uid="{00000000-0005-0000-0000-000059A40000}"/>
    <cellStyle name="RIGs linked cells 11 11" xfId="42632" xr:uid="{00000000-0005-0000-0000-00005AA40000}"/>
    <cellStyle name="RIGs linked cells 11 12" xfId="42633" xr:uid="{00000000-0005-0000-0000-00005BA40000}"/>
    <cellStyle name="RIGs linked cells 11 13" xfId="42634" xr:uid="{00000000-0005-0000-0000-00005CA40000}"/>
    <cellStyle name="RIGs linked cells 11 14" xfId="42635" xr:uid="{00000000-0005-0000-0000-00005DA40000}"/>
    <cellStyle name="RIGs linked cells 11 15" xfId="42636" xr:uid="{00000000-0005-0000-0000-00005EA40000}"/>
    <cellStyle name="RIGs linked cells 11 16" xfId="42637" xr:uid="{00000000-0005-0000-0000-00005FA40000}"/>
    <cellStyle name="RIGs linked cells 11 17" xfId="42638" xr:uid="{00000000-0005-0000-0000-000060A40000}"/>
    <cellStyle name="RIGs linked cells 11 18" xfId="42639" xr:uid="{00000000-0005-0000-0000-000061A40000}"/>
    <cellStyle name="RIGs linked cells 11 19" xfId="42640" xr:uid="{00000000-0005-0000-0000-000062A40000}"/>
    <cellStyle name="RIGs linked cells 11 2" xfId="42641" xr:uid="{00000000-0005-0000-0000-000063A40000}"/>
    <cellStyle name="RIGs linked cells 11 2 10" xfId="42642" xr:uid="{00000000-0005-0000-0000-000064A40000}"/>
    <cellStyle name="RIGs linked cells 11 2 11" xfId="42643" xr:uid="{00000000-0005-0000-0000-000065A40000}"/>
    <cellStyle name="RIGs linked cells 11 2 12" xfId="42644" xr:uid="{00000000-0005-0000-0000-000066A40000}"/>
    <cellStyle name="RIGs linked cells 11 2 13" xfId="42645" xr:uid="{00000000-0005-0000-0000-000067A40000}"/>
    <cellStyle name="RIGs linked cells 11 2 2" xfId="42646" xr:uid="{00000000-0005-0000-0000-000068A40000}"/>
    <cellStyle name="RIGs linked cells 11 2 2 2" xfId="42647" xr:uid="{00000000-0005-0000-0000-000069A40000}"/>
    <cellStyle name="RIGs linked cells 11 2 2 3" xfId="42648" xr:uid="{00000000-0005-0000-0000-00006AA40000}"/>
    <cellStyle name="RIGs linked cells 11 2 3" xfId="42649" xr:uid="{00000000-0005-0000-0000-00006BA40000}"/>
    <cellStyle name="RIGs linked cells 11 2 3 2" xfId="42650" xr:uid="{00000000-0005-0000-0000-00006CA40000}"/>
    <cellStyle name="RIGs linked cells 11 2 3 3" xfId="42651" xr:uid="{00000000-0005-0000-0000-00006DA40000}"/>
    <cellStyle name="RIGs linked cells 11 2 4" xfId="42652" xr:uid="{00000000-0005-0000-0000-00006EA40000}"/>
    <cellStyle name="RIGs linked cells 11 2 5" xfId="42653" xr:uid="{00000000-0005-0000-0000-00006FA40000}"/>
    <cellStyle name="RIGs linked cells 11 2 6" xfId="42654" xr:uid="{00000000-0005-0000-0000-000070A40000}"/>
    <cellStyle name="RIGs linked cells 11 2 7" xfId="42655" xr:uid="{00000000-0005-0000-0000-000071A40000}"/>
    <cellStyle name="RIGs linked cells 11 2 8" xfId="42656" xr:uid="{00000000-0005-0000-0000-000072A40000}"/>
    <cellStyle name="RIGs linked cells 11 2 9" xfId="42657" xr:uid="{00000000-0005-0000-0000-000073A40000}"/>
    <cellStyle name="RIGs linked cells 11 20" xfId="42658" xr:uid="{00000000-0005-0000-0000-000074A40000}"/>
    <cellStyle name="RIGs linked cells 11 21" xfId="42659" xr:uid="{00000000-0005-0000-0000-000075A40000}"/>
    <cellStyle name="RIGs linked cells 11 22" xfId="42660" xr:uid="{00000000-0005-0000-0000-000076A40000}"/>
    <cellStyle name="RIGs linked cells 11 23" xfId="42661" xr:uid="{00000000-0005-0000-0000-000077A40000}"/>
    <cellStyle name="RIGs linked cells 11 24" xfId="42662" xr:uid="{00000000-0005-0000-0000-000078A40000}"/>
    <cellStyle name="RIGs linked cells 11 25" xfId="42663" xr:uid="{00000000-0005-0000-0000-000079A40000}"/>
    <cellStyle name="RIGs linked cells 11 26" xfId="42664" xr:uid="{00000000-0005-0000-0000-00007AA40000}"/>
    <cellStyle name="RIGs linked cells 11 27" xfId="42665" xr:uid="{00000000-0005-0000-0000-00007BA40000}"/>
    <cellStyle name="RIGs linked cells 11 28" xfId="42666" xr:uid="{00000000-0005-0000-0000-00007CA40000}"/>
    <cellStyle name="RIGs linked cells 11 29" xfId="42667" xr:uid="{00000000-0005-0000-0000-00007DA40000}"/>
    <cellStyle name="RIGs linked cells 11 3" xfId="42668" xr:uid="{00000000-0005-0000-0000-00007EA40000}"/>
    <cellStyle name="RIGs linked cells 11 3 2" xfId="42669" xr:uid="{00000000-0005-0000-0000-00007FA40000}"/>
    <cellStyle name="RIGs linked cells 11 3 3" xfId="42670" xr:uid="{00000000-0005-0000-0000-000080A40000}"/>
    <cellStyle name="RIGs linked cells 11 30" xfId="42671" xr:uid="{00000000-0005-0000-0000-000081A40000}"/>
    <cellStyle name="RIGs linked cells 11 31" xfId="42672" xr:uid="{00000000-0005-0000-0000-000082A40000}"/>
    <cellStyle name="RIGs linked cells 11 32" xfId="42673" xr:uid="{00000000-0005-0000-0000-000083A40000}"/>
    <cellStyle name="RIGs linked cells 11 33" xfId="42674" xr:uid="{00000000-0005-0000-0000-000084A40000}"/>
    <cellStyle name="RIGs linked cells 11 34" xfId="42675" xr:uid="{00000000-0005-0000-0000-000085A40000}"/>
    <cellStyle name="RIGs linked cells 11 4" xfId="42676" xr:uid="{00000000-0005-0000-0000-000086A40000}"/>
    <cellStyle name="RIGs linked cells 11 4 2" xfId="42677" xr:uid="{00000000-0005-0000-0000-000087A40000}"/>
    <cellStyle name="RIGs linked cells 11 4 3" xfId="42678" xr:uid="{00000000-0005-0000-0000-000088A40000}"/>
    <cellStyle name="RIGs linked cells 11 5" xfId="42679" xr:uid="{00000000-0005-0000-0000-000089A40000}"/>
    <cellStyle name="RIGs linked cells 11 6" xfId="42680" xr:uid="{00000000-0005-0000-0000-00008AA40000}"/>
    <cellStyle name="RIGs linked cells 11 7" xfId="42681" xr:uid="{00000000-0005-0000-0000-00008BA40000}"/>
    <cellStyle name="RIGs linked cells 11 8" xfId="42682" xr:uid="{00000000-0005-0000-0000-00008CA40000}"/>
    <cellStyle name="RIGs linked cells 11 9" xfId="42683" xr:uid="{00000000-0005-0000-0000-00008DA40000}"/>
    <cellStyle name="RIGs linked cells 12" xfId="42684" xr:uid="{00000000-0005-0000-0000-00008EA40000}"/>
    <cellStyle name="RIGs linked cells 12 10" xfId="42685" xr:uid="{00000000-0005-0000-0000-00008FA40000}"/>
    <cellStyle name="RIGs linked cells 12 11" xfId="42686" xr:uid="{00000000-0005-0000-0000-000090A40000}"/>
    <cellStyle name="RIGs linked cells 12 12" xfId="42687" xr:uid="{00000000-0005-0000-0000-000091A40000}"/>
    <cellStyle name="RIGs linked cells 12 13" xfId="42688" xr:uid="{00000000-0005-0000-0000-000092A40000}"/>
    <cellStyle name="RIGs linked cells 12 2" xfId="42689" xr:uid="{00000000-0005-0000-0000-000093A40000}"/>
    <cellStyle name="RIGs linked cells 12 2 2" xfId="42690" xr:uid="{00000000-0005-0000-0000-000094A40000}"/>
    <cellStyle name="RIGs linked cells 12 2 3" xfId="42691" xr:uid="{00000000-0005-0000-0000-000095A40000}"/>
    <cellStyle name="RIGs linked cells 12 3" xfId="42692" xr:uid="{00000000-0005-0000-0000-000096A40000}"/>
    <cellStyle name="RIGs linked cells 12 3 2" xfId="42693" xr:uid="{00000000-0005-0000-0000-000097A40000}"/>
    <cellStyle name="RIGs linked cells 12 3 3" xfId="42694" xr:uid="{00000000-0005-0000-0000-000098A40000}"/>
    <cellStyle name="RIGs linked cells 12 4" xfId="42695" xr:uid="{00000000-0005-0000-0000-000099A40000}"/>
    <cellStyle name="RIGs linked cells 12 5" xfId="42696" xr:uid="{00000000-0005-0000-0000-00009AA40000}"/>
    <cellStyle name="RIGs linked cells 12 6" xfId="42697" xr:uid="{00000000-0005-0000-0000-00009BA40000}"/>
    <cellStyle name="RIGs linked cells 12 7" xfId="42698" xr:uid="{00000000-0005-0000-0000-00009CA40000}"/>
    <cellStyle name="RIGs linked cells 12 8" xfId="42699" xr:uid="{00000000-0005-0000-0000-00009DA40000}"/>
    <cellStyle name="RIGs linked cells 12 9" xfId="42700" xr:uid="{00000000-0005-0000-0000-00009EA40000}"/>
    <cellStyle name="RIGs linked cells 13" xfId="42701" xr:uid="{00000000-0005-0000-0000-00009FA40000}"/>
    <cellStyle name="RIGs linked cells 13 2" xfId="42702" xr:uid="{00000000-0005-0000-0000-0000A0A40000}"/>
    <cellStyle name="RIGs linked cells 13 2 2" xfId="42703" xr:uid="{00000000-0005-0000-0000-0000A1A40000}"/>
    <cellStyle name="RIGs linked cells 13 2 3" xfId="42704" xr:uid="{00000000-0005-0000-0000-0000A2A40000}"/>
    <cellStyle name="RIGs linked cells 13 3" xfId="42705" xr:uid="{00000000-0005-0000-0000-0000A3A40000}"/>
    <cellStyle name="RIGs linked cells 13 3 2" xfId="42706" xr:uid="{00000000-0005-0000-0000-0000A4A40000}"/>
    <cellStyle name="RIGs linked cells 13 4" xfId="42707" xr:uid="{00000000-0005-0000-0000-0000A5A40000}"/>
    <cellStyle name="RIGs linked cells 14" xfId="42708" xr:uid="{00000000-0005-0000-0000-0000A6A40000}"/>
    <cellStyle name="RIGs linked cells 14 2" xfId="42709" xr:uid="{00000000-0005-0000-0000-0000A7A40000}"/>
    <cellStyle name="RIGs linked cells 15" xfId="42710" xr:uid="{00000000-0005-0000-0000-0000A8A40000}"/>
    <cellStyle name="RIGs linked cells 15 2" xfId="42711" xr:uid="{00000000-0005-0000-0000-0000A9A40000}"/>
    <cellStyle name="RIGs linked cells 16" xfId="42712" xr:uid="{00000000-0005-0000-0000-0000AAA40000}"/>
    <cellStyle name="RIGs linked cells 16 2" xfId="42713" xr:uid="{00000000-0005-0000-0000-0000ABA40000}"/>
    <cellStyle name="RIGs linked cells 17" xfId="42714" xr:uid="{00000000-0005-0000-0000-0000ACA40000}"/>
    <cellStyle name="RIGs linked cells 17 2" xfId="42715" xr:uid="{00000000-0005-0000-0000-0000ADA40000}"/>
    <cellStyle name="RIGs linked cells 18" xfId="42716" xr:uid="{00000000-0005-0000-0000-0000AEA40000}"/>
    <cellStyle name="RIGs linked cells 18 2" xfId="42717" xr:uid="{00000000-0005-0000-0000-0000AFA40000}"/>
    <cellStyle name="RIGs linked cells 19" xfId="42718" xr:uid="{00000000-0005-0000-0000-0000B0A40000}"/>
    <cellStyle name="RIGs linked cells 19 2" xfId="42719" xr:uid="{00000000-0005-0000-0000-0000B1A40000}"/>
    <cellStyle name="RIGs linked cells 2" xfId="1308" xr:uid="{00000000-0005-0000-0000-0000B2A40000}"/>
    <cellStyle name="RIGs linked cells 2 10" xfId="42720" xr:uid="{00000000-0005-0000-0000-0000B3A40000}"/>
    <cellStyle name="RIGs linked cells 2 10 2" xfId="42721" xr:uid="{00000000-0005-0000-0000-0000B4A40000}"/>
    <cellStyle name="RIGs linked cells 2 11" xfId="42722" xr:uid="{00000000-0005-0000-0000-0000B5A40000}"/>
    <cellStyle name="RIGs linked cells 2 11 2" xfId="42723" xr:uid="{00000000-0005-0000-0000-0000B6A40000}"/>
    <cellStyle name="RIGs linked cells 2 12" xfId="42724" xr:uid="{00000000-0005-0000-0000-0000B7A40000}"/>
    <cellStyle name="RIGs linked cells 2 12 2" xfId="42725" xr:uid="{00000000-0005-0000-0000-0000B8A40000}"/>
    <cellStyle name="RIGs linked cells 2 13" xfId="42726" xr:uid="{00000000-0005-0000-0000-0000B9A40000}"/>
    <cellStyle name="RIGs linked cells 2 13 2" xfId="42727" xr:uid="{00000000-0005-0000-0000-0000BAA40000}"/>
    <cellStyle name="RIGs linked cells 2 14" xfId="42728" xr:uid="{00000000-0005-0000-0000-0000BBA40000}"/>
    <cellStyle name="RIGs linked cells 2 14 2" xfId="42729" xr:uid="{00000000-0005-0000-0000-0000BCA40000}"/>
    <cellStyle name="RIGs linked cells 2 15" xfId="42730" xr:uid="{00000000-0005-0000-0000-0000BDA40000}"/>
    <cellStyle name="RIGs linked cells 2 15 2" xfId="42731" xr:uid="{00000000-0005-0000-0000-0000BEA40000}"/>
    <cellStyle name="RIGs linked cells 2 16" xfId="42732" xr:uid="{00000000-0005-0000-0000-0000BFA40000}"/>
    <cellStyle name="RIGs linked cells 2 16 2" xfId="42733" xr:uid="{00000000-0005-0000-0000-0000C0A40000}"/>
    <cellStyle name="RIGs linked cells 2 17" xfId="42734" xr:uid="{00000000-0005-0000-0000-0000C1A40000}"/>
    <cellStyle name="RIGs linked cells 2 17 2" xfId="42735" xr:uid="{00000000-0005-0000-0000-0000C2A40000}"/>
    <cellStyle name="RIGs linked cells 2 18" xfId="42736" xr:uid="{00000000-0005-0000-0000-0000C3A40000}"/>
    <cellStyle name="RIGs linked cells 2 18 2" xfId="42737" xr:uid="{00000000-0005-0000-0000-0000C4A40000}"/>
    <cellStyle name="RIGs linked cells 2 19" xfId="42738" xr:uid="{00000000-0005-0000-0000-0000C5A40000}"/>
    <cellStyle name="RIGs linked cells 2 19 2" xfId="42739" xr:uid="{00000000-0005-0000-0000-0000C6A40000}"/>
    <cellStyle name="RIGs linked cells 2 2" xfId="1309" xr:uid="{00000000-0005-0000-0000-0000C7A40000}"/>
    <cellStyle name="RIGs linked cells 2 2 10" xfId="42740" xr:uid="{00000000-0005-0000-0000-0000C8A40000}"/>
    <cellStyle name="RIGs linked cells 2 2 10 2" xfId="42741" xr:uid="{00000000-0005-0000-0000-0000C9A40000}"/>
    <cellStyle name="RIGs linked cells 2 2 11" xfId="42742" xr:uid="{00000000-0005-0000-0000-0000CAA40000}"/>
    <cellStyle name="RIGs linked cells 2 2 11 2" xfId="42743" xr:uid="{00000000-0005-0000-0000-0000CBA40000}"/>
    <cellStyle name="RIGs linked cells 2 2 12" xfId="42744" xr:uid="{00000000-0005-0000-0000-0000CCA40000}"/>
    <cellStyle name="RIGs linked cells 2 2 12 2" xfId="42745" xr:uid="{00000000-0005-0000-0000-0000CDA40000}"/>
    <cellStyle name="RIGs linked cells 2 2 13" xfId="42746" xr:uid="{00000000-0005-0000-0000-0000CEA40000}"/>
    <cellStyle name="RIGs linked cells 2 2 13 2" xfId="42747" xr:uid="{00000000-0005-0000-0000-0000CFA40000}"/>
    <cellStyle name="RIGs linked cells 2 2 14" xfId="42748" xr:uid="{00000000-0005-0000-0000-0000D0A40000}"/>
    <cellStyle name="RIGs linked cells 2 2 14 2" xfId="42749" xr:uid="{00000000-0005-0000-0000-0000D1A40000}"/>
    <cellStyle name="RIGs linked cells 2 2 15" xfId="42750" xr:uid="{00000000-0005-0000-0000-0000D2A40000}"/>
    <cellStyle name="RIGs linked cells 2 2 15 2" xfId="42751" xr:uid="{00000000-0005-0000-0000-0000D3A40000}"/>
    <cellStyle name="RIGs linked cells 2 2 16" xfId="42752" xr:uid="{00000000-0005-0000-0000-0000D4A40000}"/>
    <cellStyle name="RIGs linked cells 2 2 16 2" xfId="42753" xr:uid="{00000000-0005-0000-0000-0000D5A40000}"/>
    <cellStyle name="RIGs linked cells 2 2 17" xfId="42754" xr:uid="{00000000-0005-0000-0000-0000D6A40000}"/>
    <cellStyle name="RIGs linked cells 2 2 17 2" xfId="42755" xr:uid="{00000000-0005-0000-0000-0000D7A40000}"/>
    <cellStyle name="RIGs linked cells 2 2 18" xfId="42756" xr:uid="{00000000-0005-0000-0000-0000D8A40000}"/>
    <cellStyle name="RIGs linked cells 2 2 18 2" xfId="42757" xr:uid="{00000000-0005-0000-0000-0000D9A40000}"/>
    <cellStyle name="RIGs linked cells 2 2 19" xfId="42758" xr:uid="{00000000-0005-0000-0000-0000DAA40000}"/>
    <cellStyle name="RIGs linked cells 2 2 19 2" xfId="42759" xr:uid="{00000000-0005-0000-0000-0000DBA40000}"/>
    <cellStyle name="RIGs linked cells 2 2 2" xfId="42760" xr:uid="{00000000-0005-0000-0000-0000DCA40000}"/>
    <cellStyle name="RIGs linked cells 2 2 2 10" xfId="42761" xr:uid="{00000000-0005-0000-0000-0000DDA40000}"/>
    <cellStyle name="RIGs linked cells 2 2 2 11" xfId="42762" xr:uid="{00000000-0005-0000-0000-0000DEA40000}"/>
    <cellStyle name="RIGs linked cells 2 2 2 12" xfId="42763" xr:uid="{00000000-0005-0000-0000-0000DFA40000}"/>
    <cellStyle name="RIGs linked cells 2 2 2 13" xfId="42764" xr:uid="{00000000-0005-0000-0000-0000E0A40000}"/>
    <cellStyle name="RIGs linked cells 2 2 2 14" xfId="42765" xr:uid="{00000000-0005-0000-0000-0000E1A40000}"/>
    <cellStyle name="RIGs linked cells 2 2 2 15" xfId="42766" xr:uid="{00000000-0005-0000-0000-0000E2A40000}"/>
    <cellStyle name="RIGs linked cells 2 2 2 16" xfId="42767" xr:uid="{00000000-0005-0000-0000-0000E3A40000}"/>
    <cellStyle name="RIGs linked cells 2 2 2 17" xfId="42768" xr:uid="{00000000-0005-0000-0000-0000E4A40000}"/>
    <cellStyle name="RIGs linked cells 2 2 2 18" xfId="42769" xr:uid="{00000000-0005-0000-0000-0000E5A40000}"/>
    <cellStyle name="RIGs linked cells 2 2 2 19" xfId="42770" xr:uid="{00000000-0005-0000-0000-0000E6A40000}"/>
    <cellStyle name="RIGs linked cells 2 2 2 2" xfId="42771" xr:uid="{00000000-0005-0000-0000-0000E7A40000}"/>
    <cellStyle name="RIGs linked cells 2 2 2 2 10" xfId="42772" xr:uid="{00000000-0005-0000-0000-0000E8A40000}"/>
    <cellStyle name="RIGs linked cells 2 2 2 2 11" xfId="42773" xr:uid="{00000000-0005-0000-0000-0000E9A40000}"/>
    <cellStyle name="RIGs linked cells 2 2 2 2 12" xfId="42774" xr:uid="{00000000-0005-0000-0000-0000EAA40000}"/>
    <cellStyle name="RIGs linked cells 2 2 2 2 13" xfId="42775" xr:uid="{00000000-0005-0000-0000-0000EBA40000}"/>
    <cellStyle name="RIGs linked cells 2 2 2 2 14" xfId="42776" xr:uid="{00000000-0005-0000-0000-0000ECA40000}"/>
    <cellStyle name="RIGs linked cells 2 2 2 2 15" xfId="42777" xr:uid="{00000000-0005-0000-0000-0000EDA40000}"/>
    <cellStyle name="RIGs linked cells 2 2 2 2 16" xfId="42778" xr:uid="{00000000-0005-0000-0000-0000EEA40000}"/>
    <cellStyle name="RIGs linked cells 2 2 2 2 17" xfId="42779" xr:uid="{00000000-0005-0000-0000-0000EFA40000}"/>
    <cellStyle name="RIGs linked cells 2 2 2 2 18" xfId="42780" xr:uid="{00000000-0005-0000-0000-0000F0A40000}"/>
    <cellStyle name="RIGs linked cells 2 2 2 2 19" xfId="42781" xr:uid="{00000000-0005-0000-0000-0000F1A40000}"/>
    <cellStyle name="RIGs linked cells 2 2 2 2 2" xfId="42782" xr:uid="{00000000-0005-0000-0000-0000F2A40000}"/>
    <cellStyle name="RIGs linked cells 2 2 2 2 2 10" xfId="42783" xr:uid="{00000000-0005-0000-0000-0000F3A40000}"/>
    <cellStyle name="RIGs linked cells 2 2 2 2 2 11" xfId="42784" xr:uid="{00000000-0005-0000-0000-0000F4A40000}"/>
    <cellStyle name="RIGs linked cells 2 2 2 2 2 12" xfId="42785" xr:uid="{00000000-0005-0000-0000-0000F5A40000}"/>
    <cellStyle name="RIGs linked cells 2 2 2 2 2 13" xfId="42786" xr:uid="{00000000-0005-0000-0000-0000F6A40000}"/>
    <cellStyle name="RIGs linked cells 2 2 2 2 2 2" xfId="42787" xr:uid="{00000000-0005-0000-0000-0000F7A40000}"/>
    <cellStyle name="RIGs linked cells 2 2 2 2 2 2 2" xfId="42788" xr:uid="{00000000-0005-0000-0000-0000F8A40000}"/>
    <cellStyle name="RIGs linked cells 2 2 2 2 2 2 3" xfId="42789" xr:uid="{00000000-0005-0000-0000-0000F9A40000}"/>
    <cellStyle name="RIGs linked cells 2 2 2 2 2 3" xfId="42790" xr:uid="{00000000-0005-0000-0000-0000FAA40000}"/>
    <cellStyle name="RIGs linked cells 2 2 2 2 2 3 2" xfId="42791" xr:uid="{00000000-0005-0000-0000-0000FBA40000}"/>
    <cellStyle name="RIGs linked cells 2 2 2 2 2 3 3" xfId="42792" xr:uid="{00000000-0005-0000-0000-0000FCA40000}"/>
    <cellStyle name="RIGs linked cells 2 2 2 2 2 4" xfId="42793" xr:uid="{00000000-0005-0000-0000-0000FDA40000}"/>
    <cellStyle name="RIGs linked cells 2 2 2 2 2 5" xfId="42794" xr:uid="{00000000-0005-0000-0000-0000FEA40000}"/>
    <cellStyle name="RIGs linked cells 2 2 2 2 2 6" xfId="42795" xr:uid="{00000000-0005-0000-0000-0000FFA40000}"/>
    <cellStyle name="RIGs linked cells 2 2 2 2 2 7" xfId="42796" xr:uid="{00000000-0005-0000-0000-000000A50000}"/>
    <cellStyle name="RIGs linked cells 2 2 2 2 2 8" xfId="42797" xr:uid="{00000000-0005-0000-0000-000001A50000}"/>
    <cellStyle name="RIGs linked cells 2 2 2 2 2 9" xfId="42798" xr:uid="{00000000-0005-0000-0000-000002A50000}"/>
    <cellStyle name="RIGs linked cells 2 2 2 2 20" xfId="42799" xr:uid="{00000000-0005-0000-0000-000003A50000}"/>
    <cellStyle name="RIGs linked cells 2 2 2 2 21" xfId="42800" xr:uid="{00000000-0005-0000-0000-000004A50000}"/>
    <cellStyle name="RIGs linked cells 2 2 2 2 22" xfId="42801" xr:uid="{00000000-0005-0000-0000-000005A50000}"/>
    <cellStyle name="RIGs linked cells 2 2 2 2 23" xfId="42802" xr:uid="{00000000-0005-0000-0000-000006A50000}"/>
    <cellStyle name="RIGs linked cells 2 2 2 2 24" xfId="42803" xr:uid="{00000000-0005-0000-0000-000007A50000}"/>
    <cellStyle name="RIGs linked cells 2 2 2 2 25" xfId="42804" xr:uid="{00000000-0005-0000-0000-000008A50000}"/>
    <cellStyle name="RIGs linked cells 2 2 2 2 26" xfId="42805" xr:uid="{00000000-0005-0000-0000-000009A50000}"/>
    <cellStyle name="RIGs linked cells 2 2 2 2 27" xfId="42806" xr:uid="{00000000-0005-0000-0000-00000AA50000}"/>
    <cellStyle name="RIGs linked cells 2 2 2 2 28" xfId="42807" xr:uid="{00000000-0005-0000-0000-00000BA50000}"/>
    <cellStyle name="RIGs linked cells 2 2 2 2 29" xfId="42808" xr:uid="{00000000-0005-0000-0000-00000CA50000}"/>
    <cellStyle name="RIGs linked cells 2 2 2 2 3" xfId="42809" xr:uid="{00000000-0005-0000-0000-00000DA50000}"/>
    <cellStyle name="RIGs linked cells 2 2 2 2 3 2" xfId="42810" xr:uid="{00000000-0005-0000-0000-00000EA50000}"/>
    <cellStyle name="RIGs linked cells 2 2 2 2 3 3" xfId="42811" xr:uid="{00000000-0005-0000-0000-00000FA50000}"/>
    <cellStyle name="RIGs linked cells 2 2 2 2 30" xfId="42812" xr:uid="{00000000-0005-0000-0000-000010A50000}"/>
    <cellStyle name="RIGs linked cells 2 2 2 2 31" xfId="42813" xr:uid="{00000000-0005-0000-0000-000011A50000}"/>
    <cellStyle name="RIGs linked cells 2 2 2 2 32" xfId="42814" xr:uid="{00000000-0005-0000-0000-000012A50000}"/>
    <cellStyle name="RIGs linked cells 2 2 2 2 33" xfId="42815" xr:uid="{00000000-0005-0000-0000-000013A50000}"/>
    <cellStyle name="RIGs linked cells 2 2 2 2 34" xfId="42816" xr:uid="{00000000-0005-0000-0000-000014A50000}"/>
    <cellStyle name="RIGs linked cells 2 2 2 2 4" xfId="42817" xr:uid="{00000000-0005-0000-0000-000015A50000}"/>
    <cellStyle name="RIGs linked cells 2 2 2 2 4 2" xfId="42818" xr:uid="{00000000-0005-0000-0000-000016A50000}"/>
    <cellStyle name="RIGs linked cells 2 2 2 2 4 3" xfId="42819" xr:uid="{00000000-0005-0000-0000-000017A50000}"/>
    <cellStyle name="RIGs linked cells 2 2 2 2 5" xfId="42820" xr:uid="{00000000-0005-0000-0000-000018A50000}"/>
    <cellStyle name="RIGs linked cells 2 2 2 2 6" xfId="42821" xr:uid="{00000000-0005-0000-0000-000019A50000}"/>
    <cellStyle name="RIGs linked cells 2 2 2 2 7" xfId="42822" xr:uid="{00000000-0005-0000-0000-00001AA50000}"/>
    <cellStyle name="RIGs linked cells 2 2 2 2 8" xfId="42823" xr:uid="{00000000-0005-0000-0000-00001BA50000}"/>
    <cellStyle name="RIGs linked cells 2 2 2 2 9" xfId="42824" xr:uid="{00000000-0005-0000-0000-00001CA50000}"/>
    <cellStyle name="RIGs linked cells 2 2 2 20" xfId="42825" xr:uid="{00000000-0005-0000-0000-00001DA50000}"/>
    <cellStyle name="RIGs linked cells 2 2 2 21" xfId="42826" xr:uid="{00000000-0005-0000-0000-00001EA50000}"/>
    <cellStyle name="RIGs linked cells 2 2 2 22" xfId="42827" xr:uid="{00000000-0005-0000-0000-00001FA50000}"/>
    <cellStyle name="RIGs linked cells 2 2 2 23" xfId="42828" xr:uid="{00000000-0005-0000-0000-000020A50000}"/>
    <cellStyle name="RIGs linked cells 2 2 2 24" xfId="42829" xr:uid="{00000000-0005-0000-0000-000021A50000}"/>
    <cellStyle name="RIGs linked cells 2 2 2 25" xfId="42830" xr:uid="{00000000-0005-0000-0000-000022A50000}"/>
    <cellStyle name="RIGs linked cells 2 2 2 26" xfId="42831" xr:uid="{00000000-0005-0000-0000-000023A50000}"/>
    <cellStyle name="RIGs linked cells 2 2 2 27" xfId="42832" xr:uid="{00000000-0005-0000-0000-000024A50000}"/>
    <cellStyle name="RIGs linked cells 2 2 2 28" xfId="42833" xr:uid="{00000000-0005-0000-0000-000025A50000}"/>
    <cellStyle name="RIGs linked cells 2 2 2 29" xfId="42834" xr:uid="{00000000-0005-0000-0000-000026A50000}"/>
    <cellStyle name="RIGs linked cells 2 2 2 3" xfId="42835" xr:uid="{00000000-0005-0000-0000-000027A50000}"/>
    <cellStyle name="RIGs linked cells 2 2 2 3 10" xfId="42836" xr:uid="{00000000-0005-0000-0000-000028A50000}"/>
    <cellStyle name="RIGs linked cells 2 2 2 3 11" xfId="42837" xr:uid="{00000000-0005-0000-0000-000029A50000}"/>
    <cellStyle name="RIGs linked cells 2 2 2 3 12" xfId="42838" xr:uid="{00000000-0005-0000-0000-00002AA50000}"/>
    <cellStyle name="RIGs linked cells 2 2 2 3 13" xfId="42839" xr:uid="{00000000-0005-0000-0000-00002BA50000}"/>
    <cellStyle name="RIGs linked cells 2 2 2 3 2" xfId="42840" xr:uid="{00000000-0005-0000-0000-00002CA50000}"/>
    <cellStyle name="RIGs linked cells 2 2 2 3 2 2" xfId="42841" xr:uid="{00000000-0005-0000-0000-00002DA50000}"/>
    <cellStyle name="RIGs linked cells 2 2 2 3 2 3" xfId="42842" xr:uid="{00000000-0005-0000-0000-00002EA50000}"/>
    <cellStyle name="RIGs linked cells 2 2 2 3 3" xfId="42843" xr:uid="{00000000-0005-0000-0000-00002FA50000}"/>
    <cellStyle name="RIGs linked cells 2 2 2 3 3 2" xfId="42844" xr:uid="{00000000-0005-0000-0000-000030A50000}"/>
    <cellStyle name="RIGs linked cells 2 2 2 3 3 3" xfId="42845" xr:uid="{00000000-0005-0000-0000-000031A50000}"/>
    <cellStyle name="RIGs linked cells 2 2 2 3 4" xfId="42846" xr:uid="{00000000-0005-0000-0000-000032A50000}"/>
    <cellStyle name="RIGs linked cells 2 2 2 3 5" xfId="42847" xr:uid="{00000000-0005-0000-0000-000033A50000}"/>
    <cellStyle name="RIGs linked cells 2 2 2 3 6" xfId="42848" xr:uid="{00000000-0005-0000-0000-000034A50000}"/>
    <cellStyle name="RIGs linked cells 2 2 2 3 7" xfId="42849" xr:uid="{00000000-0005-0000-0000-000035A50000}"/>
    <cellStyle name="RIGs linked cells 2 2 2 3 8" xfId="42850" xr:uid="{00000000-0005-0000-0000-000036A50000}"/>
    <cellStyle name="RIGs linked cells 2 2 2 3 9" xfId="42851" xr:uid="{00000000-0005-0000-0000-000037A50000}"/>
    <cellStyle name="RIGs linked cells 2 2 2 30" xfId="42852" xr:uid="{00000000-0005-0000-0000-000038A50000}"/>
    <cellStyle name="RIGs linked cells 2 2 2 31" xfId="42853" xr:uid="{00000000-0005-0000-0000-000039A50000}"/>
    <cellStyle name="RIGs linked cells 2 2 2 32" xfId="42854" xr:uid="{00000000-0005-0000-0000-00003AA50000}"/>
    <cellStyle name="RIGs linked cells 2 2 2 33" xfId="42855" xr:uid="{00000000-0005-0000-0000-00003BA50000}"/>
    <cellStyle name="RIGs linked cells 2 2 2 34" xfId="42856" xr:uid="{00000000-0005-0000-0000-00003CA50000}"/>
    <cellStyle name="RIGs linked cells 2 2 2 35" xfId="42857" xr:uid="{00000000-0005-0000-0000-00003DA50000}"/>
    <cellStyle name="RIGs linked cells 2 2 2 4" xfId="42858" xr:uid="{00000000-0005-0000-0000-00003EA50000}"/>
    <cellStyle name="RIGs linked cells 2 2 2 4 2" xfId="42859" xr:uid="{00000000-0005-0000-0000-00003FA50000}"/>
    <cellStyle name="RIGs linked cells 2 2 2 4 3" xfId="42860" xr:uid="{00000000-0005-0000-0000-000040A50000}"/>
    <cellStyle name="RIGs linked cells 2 2 2 5" xfId="42861" xr:uid="{00000000-0005-0000-0000-000041A50000}"/>
    <cellStyle name="RIGs linked cells 2 2 2 5 2" xfId="42862" xr:uid="{00000000-0005-0000-0000-000042A50000}"/>
    <cellStyle name="RIGs linked cells 2 2 2 5 3" xfId="42863" xr:uid="{00000000-0005-0000-0000-000043A50000}"/>
    <cellStyle name="RIGs linked cells 2 2 2 6" xfId="42864" xr:uid="{00000000-0005-0000-0000-000044A50000}"/>
    <cellStyle name="RIGs linked cells 2 2 2 7" xfId="42865" xr:uid="{00000000-0005-0000-0000-000045A50000}"/>
    <cellStyle name="RIGs linked cells 2 2 2 8" xfId="42866" xr:uid="{00000000-0005-0000-0000-000046A50000}"/>
    <cellStyle name="RIGs linked cells 2 2 2 9" xfId="42867" xr:uid="{00000000-0005-0000-0000-000047A50000}"/>
    <cellStyle name="RIGs linked cells 2 2 2_4 28 1_Asst_Health_Crit_AllTO_RIIO_20110714pm" xfId="42868" xr:uid="{00000000-0005-0000-0000-000048A50000}"/>
    <cellStyle name="RIGs linked cells 2 2 20" xfId="42869" xr:uid="{00000000-0005-0000-0000-000049A50000}"/>
    <cellStyle name="RIGs linked cells 2 2 20 2" xfId="42870" xr:uid="{00000000-0005-0000-0000-00004AA50000}"/>
    <cellStyle name="RIGs linked cells 2 2 21" xfId="42871" xr:uid="{00000000-0005-0000-0000-00004BA50000}"/>
    <cellStyle name="RIGs linked cells 2 2 21 2" xfId="42872" xr:uid="{00000000-0005-0000-0000-00004CA50000}"/>
    <cellStyle name="RIGs linked cells 2 2 22" xfId="42873" xr:uid="{00000000-0005-0000-0000-00004DA50000}"/>
    <cellStyle name="RIGs linked cells 2 2 22 2" xfId="42874" xr:uid="{00000000-0005-0000-0000-00004EA50000}"/>
    <cellStyle name="RIGs linked cells 2 2 23" xfId="42875" xr:uid="{00000000-0005-0000-0000-00004FA50000}"/>
    <cellStyle name="RIGs linked cells 2 2 23 2" xfId="42876" xr:uid="{00000000-0005-0000-0000-000050A50000}"/>
    <cellStyle name="RIGs linked cells 2 2 24" xfId="42877" xr:uid="{00000000-0005-0000-0000-000051A50000}"/>
    <cellStyle name="RIGs linked cells 2 2 24 2" xfId="42878" xr:uid="{00000000-0005-0000-0000-000052A50000}"/>
    <cellStyle name="RIGs linked cells 2 2 25" xfId="42879" xr:uid="{00000000-0005-0000-0000-000053A50000}"/>
    <cellStyle name="RIGs linked cells 2 2 25 2" xfId="42880" xr:uid="{00000000-0005-0000-0000-000054A50000}"/>
    <cellStyle name="RIGs linked cells 2 2 26" xfId="42881" xr:uid="{00000000-0005-0000-0000-000055A50000}"/>
    <cellStyle name="RIGs linked cells 2 2 27" xfId="42882" xr:uid="{00000000-0005-0000-0000-000056A50000}"/>
    <cellStyle name="RIGs linked cells 2 2 28" xfId="42883" xr:uid="{00000000-0005-0000-0000-000057A50000}"/>
    <cellStyle name="RIGs linked cells 2 2 29" xfId="42884" xr:uid="{00000000-0005-0000-0000-000058A50000}"/>
    <cellStyle name="RIGs linked cells 2 2 3" xfId="42885" xr:uid="{00000000-0005-0000-0000-000059A50000}"/>
    <cellStyle name="RIGs linked cells 2 2 3 10" xfId="42886" xr:uid="{00000000-0005-0000-0000-00005AA50000}"/>
    <cellStyle name="RIGs linked cells 2 2 3 11" xfId="42887" xr:uid="{00000000-0005-0000-0000-00005BA50000}"/>
    <cellStyle name="RIGs linked cells 2 2 3 12" xfId="42888" xr:uid="{00000000-0005-0000-0000-00005CA50000}"/>
    <cellStyle name="RIGs linked cells 2 2 3 13" xfId="42889" xr:uid="{00000000-0005-0000-0000-00005DA50000}"/>
    <cellStyle name="RIGs linked cells 2 2 3 14" xfId="42890" xr:uid="{00000000-0005-0000-0000-00005EA50000}"/>
    <cellStyle name="RIGs linked cells 2 2 3 15" xfId="42891" xr:uid="{00000000-0005-0000-0000-00005FA50000}"/>
    <cellStyle name="RIGs linked cells 2 2 3 16" xfId="42892" xr:uid="{00000000-0005-0000-0000-000060A50000}"/>
    <cellStyle name="RIGs linked cells 2 2 3 17" xfId="42893" xr:uid="{00000000-0005-0000-0000-000061A50000}"/>
    <cellStyle name="RIGs linked cells 2 2 3 18" xfId="42894" xr:uid="{00000000-0005-0000-0000-000062A50000}"/>
    <cellStyle name="RIGs linked cells 2 2 3 19" xfId="42895" xr:uid="{00000000-0005-0000-0000-000063A50000}"/>
    <cellStyle name="RIGs linked cells 2 2 3 2" xfId="42896" xr:uid="{00000000-0005-0000-0000-000064A50000}"/>
    <cellStyle name="RIGs linked cells 2 2 3 2 10" xfId="42897" xr:uid="{00000000-0005-0000-0000-000065A50000}"/>
    <cellStyle name="RIGs linked cells 2 2 3 2 11" xfId="42898" xr:uid="{00000000-0005-0000-0000-000066A50000}"/>
    <cellStyle name="RIGs linked cells 2 2 3 2 12" xfId="42899" xr:uid="{00000000-0005-0000-0000-000067A50000}"/>
    <cellStyle name="RIGs linked cells 2 2 3 2 13" xfId="42900" xr:uid="{00000000-0005-0000-0000-000068A50000}"/>
    <cellStyle name="RIGs linked cells 2 2 3 2 2" xfId="42901" xr:uid="{00000000-0005-0000-0000-000069A50000}"/>
    <cellStyle name="RIGs linked cells 2 2 3 2 2 2" xfId="42902" xr:uid="{00000000-0005-0000-0000-00006AA50000}"/>
    <cellStyle name="RIGs linked cells 2 2 3 2 2 3" xfId="42903" xr:uid="{00000000-0005-0000-0000-00006BA50000}"/>
    <cellStyle name="RIGs linked cells 2 2 3 2 3" xfId="42904" xr:uid="{00000000-0005-0000-0000-00006CA50000}"/>
    <cellStyle name="RIGs linked cells 2 2 3 2 3 2" xfId="42905" xr:uid="{00000000-0005-0000-0000-00006DA50000}"/>
    <cellStyle name="RIGs linked cells 2 2 3 2 3 3" xfId="42906" xr:uid="{00000000-0005-0000-0000-00006EA50000}"/>
    <cellStyle name="RIGs linked cells 2 2 3 2 4" xfId="42907" xr:uid="{00000000-0005-0000-0000-00006FA50000}"/>
    <cellStyle name="RIGs linked cells 2 2 3 2 5" xfId="42908" xr:uid="{00000000-0005-0000-0000-000070A50000}"/>
    <cellStyle name="RIGs linked cells 2 2 3 2 6" xfId="42909" xr:uid="{00000000-0005-0000-0000-000071A50000}"/>
    <cellStyle name="RIGs linked cells 2 2 3 2 7" xfId="42910" xr:uid="{00000000-0005-0000-0000-000072A50000}"/>
    <cellStyle name="RIGs linked cells 2 2 3 2 8" xfId="42911" xr:uid="{00000000-0005-0000-0000-000073A50000}"/>
    <cellStyle name="RIGs linked cells 2 2 3 2 9" xfId="42912" xr:uid="{00000000-0005-0000-0000-000074A50000}"/>
    <cellStyle name="RIGs linked cells 2 2 3 20" xfId="42913" xr:uid="{00000000-0005-0000-0000-000075A50000}"/>
    <cellStyle name="RIGs linked cells 2 2 3 21" xfId="42914" xr:uid="{00000000-0005-0000-0000-000076A50000}"/>
    <cellStyle name="RIGs linked cells 2 2 3 22" xfId="42915" xr:uid="{00000000-0005-0000-0000-000077A50000}"/>
    <cellStyle name="RIGs linked cells 2 2 3 23" xfId="42916" xr:uid="{00000000-0005-0000-0000-000078A50000}"/>
    <cellStyle name="RIGs linked cells 2 2 3 24" xfId="42917" xr:uid="{00000000-0005-0000-0000-000079A50000}"/>
    <cellStyle name="RIGs linked cells 2 2 3 25" xfId="42918" xr:uid="{00000000-0005-0000-0000-00007AA50000}"/>
    <cellStyle name="RIGs linked cells 2 2 3 26" xfId="42919" xr:uid="{00000000-0005-0000-0000-00007BA50000}"/>
    <cellStyle name="RIGs linked cells 2 2 3 27" xfId="42920" xr:uid="{00000000-0005-0000-0000-00007CA50000}"/>
    <cellStyle name="RIGs linked cells 2 2 3 28" xfId="42921" xr:uid="{00000000-0005-0000-0000-00007DA50000}"/>
    <cellStyle name="RIGs linked cells 2 2 3 29" xfId="42922" xr:uid="{00000000-0005-0000-0000-00007EA50000}"/>
    <cellStyle name="RIGs linked cells 2 2 3 3" xfId="42923" xr:uid="{00000000-0005-0000-0000-00007FA50000}"/>
    <cellStyle name="RIGs linked cells 2 2 3 3 2" xfId="42924" xr:uid="{00000000-0005-0000-0000-000080A50000}"/>
    <cellStyle name="RIGs linked cells 2 2 3 3 3" xfId="42925" xr:uid="{00000000-0005-0000-0000-000081A50000}"/>
    <cellStyle name="RIGs linked cells 2 2 3 30" xfId="42926" xr:uid="{00000000-0005-0000-0000-000082A50000}"/>
    <cellStyle name="RIGs linked cells 2 2 3 31" xfId="42927" xr:uid="{00000000-0005-0000-0000-000083A50000}"/>
    <cellStyle name="RIGs linked cells 2 2 3 32" xfId="42928" xr:uid="{00000000-0005-0000-0000-000084A50000}"/>
    <cellStyle name="RIGs linked cells 2 2 3 33" xfId="42929" xr:uid="{00000000-0005-0000-0000-000085A50000}"/>
    <cellStyle name="RIGs linked cells 2 2 3 34" xfId="42930" xr:uid="{00000000-0005-0000-0000-000086A50000}"/>
    <cellStyle name="RIGs linked cells 2 2 3 4" xfId="42931" xr:uid="{00000000-0005-0000-0000-000087A50000}"/>
    <cellStyle name="RIGs linked cells 2 2 3 4 2" xfId="42932" xr:uid="{00000000-0005-0000-0000-000088A50000}"/>
    <cellStyle name="RIGs linked cells 2 2 3 4 3" xfId="42933" xr:uid="{00000000-0005-0000-0000-000089A50000}"/>
    <cellStyle name="RIGs linked cells 2 2 3 5" xfId="42934" xr:uid="{00000000-0005-0000-0000-00008AA50000}"/>
    <cellStyle name="RIGs linked cells 2 2 3 6" xfId="42935" xr:uid="{00000000-0005-0000-0000-00008BA50000}"/>
    <cellStyle name="RIGs linked cells 2 2 3 7" xfId="42936" xr:uid="{00000000-0005-0000-0000-00008CA50000}"/>
    <cellStyle name="RIGs linked cells 2 2 3 8" xfId="42937" xr:uid="{00000000-0005-0000-0000-00008DA50000}"/>
    <cellStyle name="RIGs linked cells 2 2 3 9" xfId="42938" xr:uid="{00000000-0005-0000-0000-00008EA50000}"/>
    <cellStyle name="RIGs linked cells 2 2 30" xfId="42939" xr:uid="{00000000-0005-0000-0000-00008FA50000}"/>
    <cellStyle name="RIGs linked cells 2 2 31" xfId="42940" xr:uid="{00000000-0005-0000-0000-000090A50000}"/>
    <cellStyle name="RIGs linked cells 2 2 32" xfId="42941" xr:uid="{00000000-0005-0000-0000-000091A50000}"/>
    <cellStyle name="RIGs linked cells 2 2 33" xfId="42942" xr:uid="{00000000-0005-0000-0000-000092A50000}"/>
    <cellStyle name="RIGs linked cells 2 2 34" xfId="42943" xr:uid="{00000000-0005-0000-0000-000093A50000}"/>
    <cellStyle name="RIGs linked cells 2 2 35" xfId="42944" xr:uid="{00000000-0005-0000-0000-000094A50000}"/>
    <cellStyle name="RIGs linked cells 2 2 36" xfId="42945" xr:uid="{00000000-0005-0000-0000-000095A50000}"/>
    <cellStyle name="RIGs linked cells 2 2 37" xfId="42946" xr:uid="{00000000-0005-0000-0000-000096A50000}"/>
    <cellStyle name="RIGs linked cells 2 2 38" xfId="42947" xr:uid="{00000000-0005-0000-0000-000097A50000}"/>
    <cellStyle name="RIGs linked cells 2 2 4" xfId="42948" xr:uid="{00000000-0005-0000-0000-000098A50000}"/>
    <cellStyle name="RIGs linked cells 2 2 4 10" xfId="42949" xr:uid="{00000000-0005-0000-0000-000099A50000}"/>
    <cellStyle name="RIGs linked cells 2 2 4 11" xfId="42950" xr:uid="{00000000-0005-0000-0000-00009AA50000}"/>
    <cellStyle name="RIGs linked cells 2 2 4 12" xfId="42951" xr:uid="{00000000-0005-0000-0000-00009BA50000}"/>
    <cellStyle name="RIGs linked cells 2 2 4 13" xfId="42952" xr:uid="{00000000-0005-0000-0000-00009CA50000}"/>
    <cellStyle name="RIGs linked cells 2 2 4 14" xfId="42953" xr:uid="{00000000-0005-0000-0000-00009DA50000}"/>
    <cellStyle name="RIGs linked cells 2 2 4 15" xfId="42954" xr:uid="{00000000-0005-0000-0000-00009EA50000}"/>
    <cellStyle name="RIGs linked cells 2 2 4 16" xfId="42955" xr:uid="{00000000-0005-0000-0000-00009FA50000}"/>
    <cellStyle name="RIGs linked cells 2 2 4 17" xfId="42956" xr:uid="{00000000-0005-0000-0000-0000A0A50000}"/>
    <cellStyle name="RIGs linked cells 2 2 4 18" xfId="42957" xr:uid="{00000000-0005-0000-0000-0000A1A50000}"/>
    <cellStyle name="RIGs linked cells 2 2 4 19" xfId="42958" xr:uid="{00000000-0005-0000-0000-0000A2A50000}"/>
    <cellStyle name="RIGs linked cells 2 2 4 2" xfId="42959" xr:uid="{00000000-0005-0000-0000-0000A3A50000}"/>
    <cellStyle name="RIGs linked cells 2 2 4 2 10" xfId="42960" xr:uid="{00000000-0005-0000-0000-0000A4A50000}"/>
    <cellStyle name="RIGs linked cells 2 2 4 2 11" xfId="42961" xr:uid="{00000000-0005-0000-0000-0000A5A50000}"/>
    <cellStyle name="RIGs linked cells 2 2 4 2 12" xfId="42962" xr:uid="{00000000-0005-0000-0000-0000A6A50000}"/>
    <cellStyle name="RIGs linked cells 2 2 4 2 13" xfId="42963" xr:uid="{00000000-0005-0000-0000-0000A7A50000}"/>
    <cellStyle name="RIGs linked cells 2 2 4 2 2" xfId="42964" xr:uid="{00000000-0005-0000-0000-0000A8A50000}"/>
    <cellStyle name="RIGs linked cells 2 2 4 2 2 2" xfId="42965" xr:uid="{00000000-0005-0000-0000-0000A9A50000}"/>
    <cellStyle name="RIGs linked cells 2 2 4 2 2 3" xfId="42966" xr:uid="{00000000-0005-0000-0000-0000AAA50000}"/>
    <cellStyle name="RIGs linked cells 2 2 4 2 3" xfId="42967" xr:uid="{00000000-0005-0000-0000-0000ABA50000}"/>
    <cellStyle name="RIGs linked cells 2 2 4 2 3 2" xfId="42968" xr:uid="{00000000-0005-0000-0000-0000ACA50000}"/>
    <cellStyle name="RIGs linked cells 2 2 4 2 3 3" xfId="42969" xr:uid="{00000000-0005-0000-0000-0000ADA50000}"/>
    <cellStyle name="RIGs linked cells 2 2 4 2 4" xfId="42970" xr:uid="{00000000-0005-0000-0000-0000AEA50000}"/>
    <cellStyle name="RIGs linked cells 2 2 4 2 5" xfId="42971" xr:uid="{00000000-0005-0000-0000-0000AFA50000}"/>
    <cellStyle name="RIGs linked cells 2 2 4 2 6" xfId="42972" xr:uid="{00000000-0005-0000-0000-0000B0A50000}"/>
    <cellStyle name="RIGs linked cells 2 2 4 2 7" xfId="42973" xr:uid="{00000000-0005-0000-0000-0000B1A50000}"/>
    <cellStyle name="RIGs linked cells 2 2 4 2 8" xfId="42974" xr:uid="{00000000-0005-0000-0000-0000B2A50000}"/>
    <cellStyle name="RIGs linked cells 2 2 4 2 9" xfId="42975" xr:uid="{00000000-0005-0000-0000-0000B3A50000}"/>
    <cellStyle name="RIGs linked cells 2 2 4 20" xfId="42976" xr:uid="{00000000-0005-0000-0000-0000B4A50000}"/>
    <cellStyle name="RIGs linked cells 2 2 4 21" xfId="42977" xr:uid="{00000000-0005-0000-0000-0000B5A50000}"/>
    <cellStyle name="RIGs linked cells 2 2 4 22" xfId="42978" xr:uid="{00000000-0005-0000-0000-0000B6A50000}"/>
    <cellStyle name="RIGs linked cells 2 2 4 23" xfId="42979" xr:uid="{00000000-0005-0000-0000-0000B7A50000}"/>
    <cellStyle name="RIGs linked cells 2 2 4 24" xfId="42980" xr:uid="{00000000-0005-0000-0000-0000B8A50000}"/>
    <cellStyle name="RIGs linked cells 2 2 4 25" xfId="42981" xr:uid="{00000000-0005-0000-0000-0000B9A50000}"/>
    <cellStyle name="RIGs linked cells 2 2 4 26" xfId="42982" xr:uid="{00000000-0005-0000-0000-0000BAA50000}"/>
    <cellStyle name="RIGs linked cells 2 2 4 27" xfId="42983" xr:uid="{00000000-0005-0000-0000-0000BBA50000}"/>
    <cellStyle name="RIGs linked cells 2 2 4 28" xfId="42984" xr:uid="{00000000-0005-0000-0000-0000BCA50000}"/>
    <cellStyle name="RIGs linked cells 2 2 4 29" xfId="42985" xr:uid="{00000000-0005-0000-0000-0000BDA50000}"/>
    <cellStyle name="RIGs linked cells 2 2 4 3" xfId="42986" xr:uid="{00000000-0005-0000-0000-0000BEA50000}"/>
    <cellStyle name="RIGs linked cells 2 2 4 3 2" xfId="42987" xr:uid="{00000000-0005-0000-0000-0000BFA50000}"/>
    <cellStyle name="RIGs linked cells 2 2 4 3 3" xfId="42988" xr:uid="{00000000-0005-0000-0000-0000C0A50000}"/>
    <cellStyle name="RIGs linked cells 2 2 4 30" xfId="42989" xr:uid="{00000000-0005-0000-0000-0000C1A50000}"/>
    <cellStyle name="RIGs linked cells 2 2 4 31" xfId="42990" xr:uid="{00000000-0005-0000-0000-0000C2A50000}"/>
    <cellStyle name="RIGs linked cells 2 2 4 32" xfId="42991" xr:uid="{00000000-0005-0000-0000-0000C3A50000}"/>
    <cellStyle name="RIGs linked cells 2 2 4 33" xfId="42992" xr:uid="{00000000-0005-0000-0000-0000C4A50000}"/>
    <cellStyle name="RIGs linked cells 2 2 4 34" xfId="42993" xr:uid="{00000000-0005-0000-0000-0000C5A50000}"/>
    <cellStyle name="RIGs linked cells 2 2 4 4" xfId="42994" xr:uid="{00000000-0005-0000-0000-0000C6A50000}"/>
    <cellStyle name="RIGs linked cells 2 2 4 4 2" xfId="42995" xr:uid="{00000000-0005-0000-0000-0000C7A50000}"/>
    <cellStyle name="RIGs linked cells 2 2 4 4 3" xfId="42996" xr:uid="{00000000-0005-0000-0000-0000C8A50000}"/>
    <cellStyle name="RIGs linked cells 2 2 4 5" xfId="42997" xr:uid="{00000000-0005-0000-0000-0000C9A50000}"/>
    <cellStyle name="RIGs linked cells 2 2 4 6" xfId="42998" xr:uid="{00000000-0005-0000-0000-0000CAA50000}"/>
    <cellStyle name="RIGs linked cells 2 2 4 7" xfId="42999" xr:uid="{00000000-0005-0000-0000-0000CBA50000}"/>
    <cellStyle name="RIGs linked cells 2 2 4 8" xfId="43000" xr:uid="{00000000-0005-0000-0000-0000CCA50000}"/>
    <cellStyle name="RIGs linked cells 2 2 4 9" xfId="43001" xr:uid="{00000000-0005-0000-0000-0000CDA50000}"/>
    <cellStyle name="RIGs linked cells 2 2 5" xfId="43002" xr:uid="{00000000-0005-0000-0000-0000CEA50000}"/>
    <cellStyle name="RIGs linked cells 2 2 5 10" xfId="43003" xr:uid="{00000000-0005-0000-0000-0000CFA50000}"/>
    <cellStyle name="RIGs linked cells 2 2 5 11" xfId="43004" xr:uid="{00000000-0005-0000-0000-0000D0A50000}"/>
    <cellStyle name="RIGs linked cells 2 2 5 12" xfId="43005" xr:uid="{00000000-0005-0000-0000-0000D1A50000}"/>
    <cellStyle name="RIGs linked cells 2 2 5 13" xfId="43006" xr:uid="{00000000-0005-0000-0000-0000D2A50000}"/>
    <cellStyle name="RIGs linked cells 2 2 5 2" xfId="43007" xr:uid="{00000000-0005-0000-0000-0000D3A50000}"/>
    <cellStyle name="RIGs linked cells 2 2 5 2 2" xfId="43008" xr:uid="{00000000-0005-0000-0000-0000D4A50000}"/>
    <cellStyle name="RIGs linked cells 2 2 5 2 3" xfId="43009" xr:uid="{00000000-0005-0000-0000-0000D5A50000}"/>
    <cellStyle name="RIGs linked cells 2 2 5 3" xfId="43010" xr:uid="{00000000-0005-0000-0000-0000D6A50000}"/>
    <cellStyle name="RIGs linked cells 2 2 5 3 2" xfId="43011" xr:uid="{00000000-0005-0000-0000-0000D7A50000}"/>
    <cellStyle name="RIGs linked cells 2 2 5 3 3" xfId="43012" xr:uid="{00000000-0005-0000-0000-0000D8A50000}"/>
    <cellStyle name="RIGs linked cells 2 2 5 4" xfId="43013" xr:uid="{00000000-0005-0000-0000-0000D9A50000}"/>
    <cellStyle name="RIGs linked cells 2 2 5 5" xfId="43014" xr:uid="{00000000-0005-0000-0000-0000DAA50000}"/>
    <cellStyle name="RIGs linked cells 2 2 5 6" xfId="43015" xr:uid="{00000000-0005-0000-0000-0000DBA50000}"/>
    <cellStyle name="RIGs linked cells 2 2 5 7" xfId="43016" xr:uid="{00000000-0005-0000-0000-0000DCA50000}"/>
    <cellStyle name="RIGs linked cells 2 2 5 8" xfId="43017" xr:uid="{00000000-0005-0000-0000-0000DDA50000}"/>
    <cellStyle name="RIGs linked cells 2 2 5 9" xfId="43018" xr:uid="{00000000-0005-0000-0000-0000DEA50000}"/>
    <cellStyle name="RIGs linked cells 2 2 6" xfId="43019" xr:uid="{00000000-0005-0000-0000-0000DFA50000}"/>
    <cellStyle name="RIGs linked cells 2 2 6 2" xfId="43020" xr:uid="{00000000-0005-0000-0000-0000E0A50000}"/>
    <cellStyle name="RIGs linked cells 2 2 6 2 2" xfId="43021" xr:uid="{00000000-0005-0000-0000-0000E1A50000}"/>
    <cellStyle name="RIGs linked cells 2 2 6 2 3" xfId="43022" xr:uid="{00000000-0005-0000-0000-0000E2A50000}"/>
    <cellStyle name="RIGs linked cells 2 2 6 3" xfId="43023" xr:uid="{00000000-0005-0000-0000-0000E3A50000}"/>
    <cellStyle name="RIGs linked cells 2 2 6 3 2" xfId="43024" xr:uid="{00000000-0005-0000-0000-0000E4A50000}"/>
    <cellStyle name="RIGs linked cells 2 2 6 4" xfId="43025" xr:uid="{00000000-0005-0000-0000-0000E5A50000}"/>
    <cellStyle name="RIGs linked cells 2 2 7" xfId="43026" xr:uid="{00000000-0005-0000-0000-0000E6A50000}"/>
    <cellStyle name="RIGs linked cells 2 2 7 2" xfId="43027" xr:uid="{00000000-0005-0000-0000-0000E7A50000}"/>
    <cellStyle name="RIGs linked cells 2 2 8" xfId="43028" xr:uid="{00000000-0005-0000-0000-0000E8A50000}"/>
    <cellStyle name="RIGs linked cells 2 2 8 2" xfId="43029" xr:uid="{00000000-0005-0000-0000-0000E9A50000}"/>
    <cellStyle name="RIGs linked cells 2 2 9" xfId="43030" xr:uid="{00000000-0005-0000-0000-0000EAA50000}"/>
    <cellStyle name="RIGs linked cells 2 2 9 2" xfId="43031" xr:uid="{00000000-0005-0000-0000-0000EBA50000}"/>
    <cellStyle name="RIGs linked cells 2 2_4 28 1_Asst_Health_Crit_AllTO_RIIO_20110714pm" xfId="43032" xr:uid="{00000000-0005-0000-0000-0000ECA50000}"/>
    <cellStyle name="RIGs linked cells 2 20" xfId="43033" xr:uid="{00000000-0005-0000-0000-0000EDA50000}"/>
    <cellStyle name="RIGs linked cells 2 20 2" xfId="43034" xr:uid="{00000000-0005-0000-0000-0000EEA50000}"/>
    <cellStyle name="RIGs linked cells 2 21" xfId="43035" xr:uid="{00000000-0005-0000-0000-0000EFA50000}"/>
    <cellStyle name="RIGs linked cells 2 21 2" xfId="43036" xr:uid="{00000000-0005-0000-0000-0000F0A50000}"/>
    <cellStyle name="RIGs linked cells 2 22" xfId="43037" xr:uid="{00000000-0005-0000-0000-0000F1A50000}"/>
    <cellStyle name="RIGs linked cells 2 22 2" xfId="43038" xr:uid="{00000000-0005-0000-0000-0000F2A50000}"/>
    <cellStyle name="RIGs linked cells 2 23" xfId="43039" xr:uid="{00000000-0005-0000-0000-0000F3A50000}"/>
    <cellStyle name="RIGs linked cells 2 23 2" xfId="43040" xr:uid="{00000000-0005-0000-0000-0000F4A50000}"/>
    <cellStyle name="RIGs linked cells 2 24" xfId="43041" xr:uid="{00000000-0005-0000-0000-0000F5A50000}"/>
    <cellStyle name="RIGs linked cells 2 24 2" xfId="43042" xr:uid="{00000000-0005-0000-0000-0000F6A50000}"/>
    <cellStyle name="RIGs linked cells 2 25" xfId="43043" xr:uid="{00000000-0005-0000-0000-0000F7A50000}"/>
    <cellStyle name="RIGs linked cells 2 25 2" xfId="43044" xr:uid="{00000000-0005-0000-0000-0000F8A50000}"/>
    <cellStyle name="RIGs linked cells 2 26" xfId="43045" xr:uid="{00000000-0005-0000-0000-0000F9A50000}"/>
    <cellStyle name="RIGs linked cells 2 26 2" xfId="43046" xr:uid="{00000000-0005-0000-0000-0000FAA50000}"/>
    <cellStyle name="RIGs linked cells 2 27" xfId="43047" xr:uid="{00000000-0005-0000-0000-0000FBA50000}"/>
    <cellStyle name="RIGs linked cells 2 28" xfId="43048" xr:uid="{00000000-0005-0000-0000-0000FCA50000}"/>
    <cellStyle name="RIGs linked cells 2 29" xfId="43049" xr:uid="{00000000-0005-0000-0000-0000FDA50000}"/>
    <cellStyle name="RIGs linked cells 2 3" xfId="43050" xr:uid="{00000000-0005-0000-0000-0000FEA50000}"/>
    <cellStyle name="RIGs linked cells 2 3 10" xfId="43051" xr:uid="{00000000-0005-0000-0000-0000FFA50000}"/>
    <cellStyle name="RIGs linked cells 2 3 11" xfId="43052" xr:uid="{00000000-0005-0000-0000-000000A60000}"/>
    <cellStyle name="RIGs linked cells 2 3 12" xfId="43053" xr:uid="{00000000-0005-0000-0000-000001A60000}"/>
    <cellStyle name="RIGs linked cells 2 3 13" xfId="43054" xr:uid="{00000000-0005-0000-0000-000002A60000}"/>
    <cellStyle name="RIGs linked cells 2 3 14" xfId="43055" xr:uid="{00000000-0005-0000-0000-000003A60000}"/>
    <cellStyle name="RIGs linked cells 2 3 15" xfId="43056" xr:uid="{00000000-0005-0000-0000-000004A60000}"/>
    <cellStyle name="RIGs linked cells 2 3 16" xfId="43057" xr:uid="{00000000-0005-0000-0000-000005A60000}"/>
    <cellStyle name="RIGs linked cells 2 3 17" xfId="43058" xr:uid="{00000000-0005-0000-0000-000006A60000}"/>
    <cellStyle name="RIGs linked cells 2 3 18" xfId="43059" xr:uid="{00000000-0005-0000-0000-000007A60000}"/>
    <cellStyle name="RIGs linked cells 2 3 19" xfId="43060" xr:uid="{00000000-0005-0000-0000-000008A60000}"/>
    <cellStyle name="RIGs linked cells 2 3 2" xfId="43061" xr:uid="{00000000-0005-0000-0000-000009A60000}"/>
    <cellStyle name="RIGs linked cells 2 3 2 10" xfId="43062" xr:uid="{00000000-0005-0000-0000-00000AA60000}"/>
    <cellStyle name="RIGs linked cells 2 3 2 11" xfId="43063" xr:uid="{00000000-0005-0000-0000-00000BA60000}"/>
    <cellStyle name="RIGs linked cells 2 3 2 12" xfId="43064" xr:uid="{00000000-0005-0000-0000-00000CA60000}"/>
    <cellStyle name="RIGs linked cells 2 3 2 13" xfId="43065" xr:uid="{00000000-0005-0000-0000-00000DA60000}"/>
    <cellStyle name="RIGs linked cells 2 3 2 14" xfId="43066" xr:uid="{00000000-0005-0000-0000-00000EA60000}"/>
    <cellStyle name="RIGs linked cells 2 3 2 15" xfId="43067" xr:uid="{00000000-0005-0000-0000-00000FA60000}"/>
    <cellStyle name="RIGs linked cells 2 3 2 16" xfId="43068" xr:uid="{00000000-0005-0000-0000-000010A60000}"/>
    <cellStyle name="RIGs linked cells 2 3 2 17" xfId="43069" xr:uid="{00000000-0005-0000-0000-000011A60000}"/>
    <cellStyle name="RIGs linked cells 2 3 2 18" xfId="43070" xr:uid="{00000000-0005-0000-0000-000012A60000}"/>
    <cellStyle name="RIGs linked cells 2 3 2 19" xfId="43071" xr:uid="{00000000-0005-0000-0000-000013A60000}"/>
    <cellStyle name="RIGs linked cells 2 3 2 2" xfId="43072" xr:uid="{00000000-0005-0000-0000-000014A60000}"/>
    <cellStyle name="RIGs linked cells 2 3 2 2 10" xfId="43073" xr:uid="{00000000-0005-0000-0000-000015A60000}"/>
    <cellStyle name="RIGs linked cells 2 3 2 2 11" xfId="43074" xr:uid="{00000000-0005-0000-0000-000016A60000}"/>
    <cellStyle name="RIGs linked cells 2 3 2 2 12" xfId="43075" xr:uid="{00000000-0005-0000-0000-000017A60000}"/>
    <cellStyle name="RIGs linked cells 2 3 2 2 13" xfId="43076" xr:uid="{00000000-0005-0000-0000-000018A60000}"/>
    <cellStyle name="RIGs linked cells 2 3 2 2 2" xfId="43077" xr:uid="{00000000-0005-0000-0000-000019A60000}"/>
    <cellStyle name="RIGs linked cells 2 3 2 2 2 2" xfId="43078" xr:uid="{00000000-0005-0000-0000-00001AA60000}"/>
    <cellStyle name="RIGs linked cells 2 3 2 2 2 3" xfId="43079" xr:uid="{00000000-0005-0000-0000-00001BA60000}"/>
    <cellStyle name="RIGs linked cells 2 3 2 2 3" xfId="43080" xr:uid="{00000000-0005-0000-0000-00001CA60000}"/>
    <cellStyle name="RIGs linked cells 2 3 2 2 3 2" xfId="43081" xr:uid="{00000000-0005-0000-0000-00001DA60000}"/>
    <cellStyle name="RIGs linked cells 2 3 2 2 3 3" xfId="43082" xr:uid="{00000000-0005-0000-0000-00001EA60000}"/>
    <cellStyle name="RIGs linked cells 2 3 2 2 4" xfId="43083" xr:uid="{00000000-0005-0000-0000-00001FA60000}"/>
    <cellStyle name="RIGs linked cells 2 3 2 2 5" xfId="43084" xr:uid="{00000000-0005-0000-0000-000020A60000}"/>
    <cellStyle name="RIGs linked cells 2 3 2 2 6" xfId="43085" xr:uid="{00000000-0005-0000-0000-000021A60000}"/>
    <cellStyle name="RIGs linked cells 2 3 2 2 7" xfId="43086" xr:uid="{00000000-0005-0000-0000-000022A60000}"/>
    <cellStyle name="RIGs linked cells 2 3 2 2 8" xfId="43087" xr:uid="{00000000-0005-0000-0000-000023A60000}"/>
    <cellStyle name="RIGs linked cells 2 3 2 2 9" xfId="43088" xr:uid="{00000000-0005-0000-0000-000024A60000}"/>
    <cellStyle name="RIGs linked cells 2 3 2 20" xfId="43089" xr:uid="{00000000-0005-0000-0000-000025A60000}"/>
    <cellStyle name="RIGs linked cells 2 3 2 21" xfId="43090" xr:uid="{00000000-0005-0000-0000-000026A60000}"/>
    <cellStyle name="RIGs linked cells 2 3 2 22" xfId="43091" xr:uid="{00000000-0005-0000-0000-000027A60000}"/>
    <cellStyle name="RIGs linked cells 2 3 2 23" xfId="43092" xr:uid="{00000000-0005-0000-0000-000028A60000}"/>
    <cellStyle name="RIGs linked cells 2 3 2 24" xfId="43093" xr:uid="{00000000-0005-0000-0000-000029A60000}"/>
    <cellStyle name="RIGs linked cells 2 3 2 25" xfId="43094" xr:uid="{00000000-0005-0000-0000-00002AA60000}"/>
    <cellStyle name="RIGs linked cells 2 3 2 26" xfId="43095" xr:uid="{00000000-0005-0000-0000-00002BA60000}"/>
    <cellStyle name="RIGs linked cells 2 3 2 27" xfId="43096" xr:uid="{00000000-0005-0000-0000-00002CA60000}"/>
    <cellStyle name="RIGs linked cells 2 3 2 28" xfId="43097" xr:uid="{00000000-0005-0000-0000-00002DA60000}"/>
    <cellStyle name="RIGs linked cells 2 3 2 29" xfId="43098" xr:uid="{00000000-0005-0000-0000-00002EA60000}"/>
    <cellStyle name="RIGs linked cells 2 3 2 3" xfId="43099" xr:uid="{00000000-0005-0000-0000-00002FA60000}"/>
    <cellStyle name="RIGs linked cells 2 3 2 3 2" xfId="43100" xr:uid="{00000000-0005-0000-0000-000030A60000}"/>
    <cellStyle name="RIGs linked cells 2 3 2 3 3" xfId="43101" xr:uid="{00000000-0005-0000-0000-000031A60000}"/>
    <cellStyle name="RIGs linked cells 2 3 2 30" xfId="43102" xr:uid="{00000000-0005-0000-0000-000032A60000}"/>
    <cellStyle name="RIGs linked cells 2 3 2 31" xfId="43103" xr:uid="{00000000-0005-0000-0000-000033A60000}"/>
    <cellStyle name="RIGs linked cells 2 3 2 32" xfId="43104" xr:uid="{00000000-0005-0000-0000-000034A60000}"/>
    <cellStyle name="RIGs linked cells 2 3 2 33" xfId="43105" xr:uid="{00000000-0005-0000-0000-000035A60000}"/>
    <cellStyle name="RIGs linked cells 2 3 2 34" xfId="43106" xr:uid="{00000000-0005-0000-0000-000036A60000}"/>
    <cellStyle name="RIGs linked cells 2 3 2 4" xfId="43107" xr:uid="{00000000-0005-0000-0000-000037A60000}"/>
    <cellStyle name="RIGs linked cells 2 3 2 4 2" xfId="43108" xr:uid="{00000000-0005-0000-0000-000038A60000}"/>
    <cellStyle name="RIGs linked cells 2 3 2 4 3" xfId="43109" xr:uid="{00000000-0005-0000-0000-000039A60000}"/>
    <cellStyle name="RIGs linked cells 2 3 2 5" xfId="43110" xr:uid="{00000000-0005-0000-0000-00003AA60000}"/>
    <cellStyle name="RIGs linked cells 2 3 2 6" xfId="43111" xr:uid="{00000000-0005-0000-0000-00003BA60000}"/>
    <cellStyle name="RIGs linked cells 2 3 2 7" xfId="43112" xr:uid="{00000000-0005-0000-0000-00003CA60000}"/>
    <cellStyle name="RIGs linked cells 2 3 2 8" xfId="43113" xr:uid="{00000000-0005-0000-0000-00003DA60000}"/>
    <cellStyle name="RIGs linked cells 2 3 2 9" xfId="43114" xr:uid="{00000000-0005-0000-0000-00003EA60000}"/>
    <cellStyle name="RIGs linked cells 2 3 20" xfId="43115" xr:uid="{00000000-0005-0000-0000-00003FA60000}"/>
    <cellStyle name="RIGs linked cells 2 3 21" xfId="43116" xr:uid="{00000000-0005-0000-0000-000040A60000}"/>
    <cellStyle name="RIGs linked cells 2 3 22" xfId="43117" xr:uid="{00000000-0005-0000-0000-000041A60000}"/>
    <cellStyle name="RIGs linked cells 2 3 23" xfId="43118" xr:uid="{00000000-0005-0000-0000-000042A60000}"/>
    <cellStyle name="RIGs linked cells 2 3 24" xfId="43119" xr:uid="{00000000-0005-0000-0000-000043A60000}"/>
    <cellStyle name="RIGs linked cells 2 3 25" xfId="43120" xr:uid="{00000000-0005-0000-0000-000044A60000}"/>
    <cellStyle name="RIGs linked cells 2 3 26" xfId="43121" xr:uid="{00000000-0005-0000-0000-000045A60000}"/>
    <cellStyle name="RIGs linked cells 2 3 27" xfId="43122" xr:uid="{00000000-0005-0000-0000-000046A60000}"/>
    <cellStyle name="RIGs linked cells 2 3 28" xfId="43123" xr:uid="{00000000-0005-0000-0000-000047A60000}"/>
    <cellStyle name="RIGs linked cells 2 3 29" xfId="43124" xr:uid="{00000000-0005-0000-0000-000048A60000}"/>
    <cellStyle name="RIGs linked cells 2 3 3" xfId="43125" xr:uid="{00000000-0005-0000-0000-000049A60000}"/>
    <cellStyle name="RIGs linked cells 2 3 3 10" xfId="43126" xr:uid="{00000000-0005-0000-0000-00004AA60000}"/>
    <cellStyle name="RIGs linked cells 2 3 3 11" xfId="43127" xr:uid="{00000000-0005-0000-0000-00004BA60000}"/>
    <cellStyle name="RIGs linked cells 2 3 3 12" xfId="43128" xr:uid="{00000000-0005-0000-0000-00004CA60000}"/>
    <cellStyle name="RIGs linked cells 2 3 3 13" xfId="43129" xr:uid="{00000000-0005-0000-0000-00004DA60000}"/>
    <cellStyle name="RIGs linked cells 2 3 3 2" xfId="43130" xr:uid="{00000000-0005-0000-0000-00004EA60000}"/>
    <cellStyle name="RIGs linked cells 2 3 3 2 2" xfId="43131" xr:uid="{00000000-0005-0000-0000-00004FA60000}"/>
    <cellStyle name="RIGs linked cells 2 3 3 2 3" xfId="43132" xr:uid="{00000000-0005-0000-0000-000050A60000}"/>
    <cellStyle name="RIGs linked cells 2 3 3 3" xfId="43133" xr:uid="{00000000-0005-0000-0000-000051A60000}"/>
    <cellStyle name="RIGs linked cells 2 3 3 3 2" xfId="43134" xr:uid="{00000000-0005-0000-0000-000052A60000}"/>
    <cellStyle name="RIGs linked cells 2 3 3 3 3" xfId="43135" xr:uid="{00000000-0005-0000-0000-000053A60000}"/>
    <cellStyle name="RIGs linked cells 2 3 3 4" xfId="43136" xr:uid="{00000000-0005-0000-0000-000054A60000}"/>
    <cellStyle name="RIGs linked cells 2 3 3 5" xfId="43137" xr:uid="{00000000-0005-0000-0000-000055A60000}"/>
    <cellStyle name="RIGs linked cells 2 3 3 6" xfId="43138" xr:uid="{00000000-0005-0000-0000-000056A60000}"/>
    <cellStyle name="RIGs linked cells 2 3 3 7" xfId="43139" xr:uid="{00000000-0005-0000-0000-000057A60000}"/>
    <cellStyle name="RIGs linked cells 2 3 3 8" xfId="43140" xr:uid="{00000000-0005-0000-0000-000058A60000}"/>
    <cellStyle name="RIGs linked cells 2 3 3 9" xfId="43141" xr:uid="{00000000-0005-0000-0000-000059A60000}"/>
    <cellStyle name="RIGs linked cells 2 3 30" xfId="43142" xr:uid="{00000000-0005-0000-0000-00005AA60000}"/>
    <cellStyle name="RIGs linked cells 2 3 31" xfId="43143" xr:uid="{00000000-0005-0000-0000-00005BA60000}"/>
    <cellStyle name="RIGs linked cells 2 3 32" xfId="43144" xr:uid="{00000000-0005-0000-0000-00005CA60000}"/>
    <cellStyle name="RIGs linked cells 2 3 33" xfId="43145" xr:uid="{00000000-0005-0000-0000-00005DA60000}"/>
    <cellStyle name="RIGs linked cells 2 3 34" xfId="43146" xr:uid="{00000000-0005-0000-0000-00005EA60000}"/>
    <cellStyle name="RIGs linked cells 2 3 35" xfId="43147" xr:uid="{00000000-0005-0000-0000-00005FA60000}"/>
    <cellStyle name="RIGs linked cells 2 3 4" xfId="43148" xr:uid="{00000000-0005-0000-0000-000060A60000}"/>
    <cellStyle name="RIGs linked cells 2 3 4 2" xfId="43149" xr:uid="{00000000-0005-0000-0000-000061A60000}"/>
    <cellStyle name="RIGs linked cells 2 3 4 3" xfId="43150" xr:uid="{00000000-0005-0000-0000-000062A60000}"/>
    <cellStyle name="RIGs linked cells 2 3 5" xfId="43151" xr:uid="{00000000-0005-0000-0000-000063A60000}"/>
    <cellStyle name="RIGs linked cells 2 3 5 2" xfId="43152" xr:uid="{00000000-0005-0000-0000-000064A60000}"/>
    <cellStyle name="RIGs linked cells 2 3 5 3" xfId="43153" xr:uid="{00000000-0005-0000-0000-000065A60000}"/>
    <cellStyle name="RIGs linked cells 2 3 6" xfId="43154" xr:uid="{00000000-0005-0000-0000-000066A60000}"/>
    <cellStyle name="RIGs linked cells 2 3 7" xfId="43155" xr:uid="{00000000-0005-0000-0000-000067A60000}"/>
    <cellStyle name="RIGs linked cells 2 3 8" xfId="43156" xr:uid="{00000000-0005-0000-0000-000068A60000}"/>
    <cellStyle name="RIGs linked cells 2 3 9" xfId="43157" xr:uid="{00000000-0005-0000-0000-000069A60000}"/>
    <cellStyle name="RIGs linked cells 2 3_4 28 1_Asst_Health_Crit_AllTO_RIIO_20110714pm" xfId="43158" xr:uid="{00000000-0005-0000-0000-00006AA60000}"/>
    <cellStyle name="RIGs linked cells 2 30" xfId="43159" xr:uid="{00000000-0005-0000-0000-00006BA60000}"/>
    <cellStyle name="RIGs linked cells 2 31" xfId="43160" xr:uid="{00000000-0005-0000-0000-00006CA60000}"/>
    <cellStyle name="RIGs linked cells 2 32" xfId="43161" xr:uid="{00000000-0005-0000-0000-00006DA60000}"/>
    <cellStyle name="RIGs linked cells 2 33" xfId="43162" xr:uid="{00000000-0005-0000-0000-00006EA60000}"/>
    <cellStyle name="RIGs linked cells 2 34" xfId="43163" xr:uid="{00000000-0005-0000-0000-00006FA60000}"/>
    <cellStyle name="RIGs linked cells 2 35" xfId="43164" xr:uid="{00000000-0005-0000-0000-000070A60000}"/>
    <cellStyle name="RIGs linked cells 2 36" xfId="43165" xr:uid="{00000000-0005-0000-0000-000071A60000}"/>
    <cellStyle name="RIGs linked cells 2 37" xfId="43166" xr:uid="{00000000-0005-0000-0000-000072A60000}"/>
    <cellStyle name="RIGs linked cells 2 38" xfId="43167" xr:uid="{00000000-0005-0000-0000-000073A60000}"/>
    <cellStyle name="RIGs linked cells 2 39" xfId="43168" xr:uid="{00000000-0005-0000-0000-000074A60000}"/>
    <cellStyle name="RIGs linked cells 2 4" xfId="43169" xr:uid="{00000000-0005-0000-0000-000075A60000}"/>
    <cellStyle name="RIGs linked cells 2 4 10" xfId="43170" xr:uid="{00000000-0005-0000-0000-000076A60000}"/>
    <cellStyle name="RIGs linked cells 2 4 11" xfId="43171" xr:uid="{00000000-0005-0000-0000-000077A60000}"/>
    <cellStyle name="RIGs linked cells 2 4 12" xfId="43172" xr:uid="{00000000-0005-0000-0000-000078A60000}"/>
    <cellStyle name="RIGs linked cells 2 4 13" xfId="43173" xr:uid="{00000000-0005-0000-0000-000079A60000}"/>
    <cellStyle name="RIGs linked cells 2 4 14" xfId="43174" xr:uid="{00000000-0005-0000-0000-00007AA60000}"/>
    <cellStyle name="RIGs linked cells 2 4 15" xfId="43175" xr:uid="{00000000-0005-0000-0000-00007BA60000}"/>
    <cellStyle name="RIGs linked cells 2 4 16" xfId="43176" xr:uid="{00000000-0005-0000-0000-00007CA60000}"/>
    <cellStyle name="RIGs linked cells 2 4 17" xfId="43177" xr:uid="{00000000-0005-0000-0000-00007DA60000}"/>
    <cellStyle name="RIGs linked cells 2 4 18" xfId="43178" xr:uid="{00000000-0005-0000-0000-00007EA60000}"/>
    <cellStyle name="RIGs linked cells 2 4 19" xfId="43179" xr:uid="{00000000-0005-0000-0000-00007FA60000}"/>
    <cellStyle name="RIGs linked cells 2 4 2" xfId="43180" xr:uid="{00000000-0005-0000-0000-000080A60000}"/>
    <cellStyle name="RIGs linked cells 2 4 2 10" xfId="43181" xr:uid="{00000000-0005-0000-0000-000081A60000}"/>
    <cellStyle name="RIGs linked cells 2 4 2 11" xfId="43182" xr:uid="{00000000-0005-0000-0000-000082A60000}"/>
    <cellStyle name="RIGs linked cells 2 4 2 12" xfId="43183" xr:uid="{00000000-0005-0000-0000-000083A60000}"/>
    <cellStyle name="RIGs linked cells 2 4 2 13" xfId="43184" xr:uid="{00000000-0005-0000-0000-000084A60000}"/>
    <cellStyle name="RIGs linked cells 2 4 2 2" xfId="43185" xr:uid="{00000000-0005-0000-0000-000085A60000}"/>
    <cellStyle name="RIGs linked cells 2 4 2 2 2" xfId="43186" xr:uid="{00000000-0005-0000-0000-000086A60000}"/>
    <cellStyle name="RIGs linked cells 2 4 2 2 3" xfId="43187" xr:uid="{00000000-0005-0000-0000-000087A60000}"/>
    <cellStyle name="RIGs linked cells 2 4 2 3" xfId="43188" xr:uid="{00000000-0005-0000-0000-000088A60000}"/>
    <cellStyle name="RIGs linked cells 2 4 2 3 2" xfId="43189" xr:uid="{00000000-0005-0000-0000-000089A60000}"/>
    <cellStyle name="RIGs linked cells 2 4 2 3 3" xfId="43190" xr:uid="{00000000-0005-0000-0000-00008AA60000}"/>
    <cellStyle name="RIGs linked cells 2 4 2 4" xfId="43191" xr:uid="{00000000-0005-0000-0000-00008BA60000}"/>
    <cellStyle name="RIGs linked cells 2 4 2 5" xfId="43192" xr:uid="{00000000-0005-0000-0000-00008CA60000}"/>
    <cellStyle name="RIGs linked cells 2 4 2 6" xfId="43193" xr:uid="{00000000-0005-0000-0000-00008DA60000}"/>
    <cellStyle name="RIGs linked cells 2 4 2 7" xfId="43194" xr:uid="{00000000-0005-0000-0000-00008EA60000}"/>
    <cellStyle name="RIGs linked cells 2 4 2 8" xfId="43195" xr:uid="{00000000-0005-0000-0000-00008FA60000}"/>
    <cellStyle name="RIGs linked cells 2 4 2 9" xfId="43196" xr:uid="{00000000-0005-0000-0000-000090A60000}"/>
    <cellStyle name="RIGs linked cells 2 4 20" xfId="43197" xr:uid="{00000000-0005-0000-0000-000091A60000}"/>
    <cellStyle name="RIGs linked cells 2 4 21" xfId="43198" xr:uid="{00000000-0005-0000-0000-000092A60000}"/>
    <cellStyle name="RIGs linked cells 2 4 22" xfId="43199" xr:uid="{00000000-0005-0000-0000-000093A60000}"/>
    <cellStyle name="RIGs linked cells 2 4 23" xfId="43200" xr:uid="{00000000-0005-0000-0000-000094A60000}"/>
    <cellStyle name="RIGs linked cells 2 4 24" xfId="43201" xr:uid="{00000000-0005-0000-0000-000095A60000}"/>
    <cellStyle name="RIGs linked cells 2 4 25" xfId="43202" xr:uid="{00000000-0005-0000-0000-000096A60000}"/>
    <cellStyle name="RIGs linked cells 2 4 26" xfId="43203" xr:uid="{00000000-0005-0000-0000-000097A60000}"/>
    <cellStyle name="RIGs linked cells 2 4 27" xfId="43204" xr:uid="{00000000-0005-0000-0000-000098A60000}"/>
    <cellStyle name="RIGs linked cells 2 4 28" xfId="43205" xr:uid="{00000000-0005-0000-0000-000099A60000}"/>
    <cellStyle name="RIGs linked cells 2 4 29" xfId="43206" xr:uid="{00000000-0005-0000-0000-00009AA60000}"/>
    <cellStyle name="RIGs linked cells 2 4 3" xfId="43207" xr:uid="{00000000-0005-0000-0000-00009BA60000}"/>
    <cellStyle name="RIGs linked cells 2 4 3 2" xfId="43208" xr:uid="{00000000-0005-0000-0000-00009CA60000}"/>
    <cellStyle name="RIGs linked cells 2 4 3 3" xfId="43209" xr:uid="{00000000-0005-0000-0000-00009DA60000}"/>
    <cellStyle name="RIGs linked cells 2 4 30" xfId="43210" xr:uid="{00000000-0005-0000-0000-00009EA60000}"/>
    <cellStyle name="RIGs linked cells 2 4 31" xfId="43211" xr:uid="{00000000-0005-0000-0000-00009FA60000}"/>
    <cellStyle name="RIGs linked cells 2 4 32" xfId="43212" xr:uid="{00000000-0005-0000-0000-0000A0A60000}"/>
    <cellStyle name="RIGs linked cells 2 4 33" xfId="43213" xr:uid="{00000000-0005-0000-0000-0000A1A60000}"/>
    <cellStyle name="RIGs linked cells 2 4 34" xfId="43214" xr:uid="{00000000-0005-0000-0000-0000A2A60000}"/>
    <cellStyle name="RIGs linked cells 2 4 4" xfId="43215" xr:uid="{00000000-0005-0000-0000-0000A3A60000}"/>
    <cellStyle name="RIGs linked cells 2 4 4 2" xfId="43216" xr:uid="{00000000-0005-0000-0000-0000A4A60000}"/>
    <cellStyle name="RIGs linked cells 2 4 4 3" xfId="43217" xr:uid="{00000000-0005-0000-0000-0000A5A60000}"/>
    <cellStyle name="RIGs linked cells 2 4 5" xfId="43218" xr:uid="{00000000-0005-0000-0000-0000A6A60000}"/>
    <cellStyle name="RIGs linked cells 2 4 6" xfId="43219" xr:uid="{00000000-0005-0000-0000-0000A7A60000}"/>
    <cellStyle name="RIGs linked cells 2 4 7" xfId="43220" xr:uid="{00000000-0005-0000-0000-0000A8A60000}"/>
    <cellStyle name="RIGs linked cells 2 4 8" xfId="43221" xr:uid="{00000000-0005-0000-0000-0000A9A60000}"/>
    <cellStyle name="RIGs linked cells 2 4 9" xfId="43222" xr:uid="{00000000-0005-0000-0000-0000AAA60000}"/>
    <cellStyle name="RIGs linked cells 2 5" xfId="43223" xr:uid="{00000000-0005-0000-0000-0000ABA60000}"/>
    <cellStyle name="RIGs linked cells 2 5 10" xfId="43224" xr:uid="{00000000-0005-0000-0000-0000ACA60000}"/>
    <cellStyle name="RIGs linked cells 2 5 11" xfId="43225" xr:uid="{00000000-0005-0000-0000-0000ADA60000}"/>
    <cellStyle name="RIGs linked cells 2 5 12" xfId="43226" xr:uid="{00000000-0005-0000-0000-0000AEA60000}"/>
    <cellStyle name="RIGs linked cells 2 5 13" xfId="43227" xr:uid="{00000000-0005-0000-0000-0000AFA60000}"/>
    <cellStyle name="RIGs linked cells 2 5 14" xfId="43228" xr:uid="{00000000-0005-0000-0000-0000B0A60000}"/>
    <cellStyle name="RIGs linked cells 2 5 15" xfId="43229" xr:uid="{00000000-0005-0000-0000-0000B1A60000}"/>
    <cellStyle name="RIGs linked cells 2 5 16" xfId="43230" xr:uid="{00000000-0005-0000-0000-0000B2A60000}"/>
    <cellStyle name="RIGs linked cells 2 5 17" xfId="43231" xr:uid="{00000000-0005-0000-0000-0000B3A60000}"/>
    <cellStyle name="RIGs linked cells 2 5 18" xfId="43232" xr:uid="{00000000-0005-0000-0000-0000B4A60000}"/>
    <cellStyle name="RIGs linked cells 2 5 19" xfId="43233" xr:uid="{00000000-0005-0000-0000-0000B5A60000}"/>
    <cellStyle name="RIGs linked cells 2 5 2" xfId="43234" xr:uid="{00000000-0005-0000-0000-0000B6A60000}"/>
    <cellStyle name="RIGs linked cells 2 5 2 10" xfId="43235" xr:uid="{00000000-0005-0000-0000-0000B7A60000}"/>
    <cellStyle name="RIGs linked cells 2 5 2 11" xfId="43236" xr:uid="{00000000-0005-0000-0000-0000B8A60000}"/>
    <cellStyle name="RIGs linked cells 2 5 2 12" xfId="43237" xr:uid="{00000000-0005-0000-0000-0000B9A60000}"/>
    <cellStyle name="RIGs linked cells 2 5 2 13" xfId="43238" xr:uid="{00000000-0005-0000-0000-0000BAA60000}"/>
    <cellStyle name="RIGs linked cells 2 5 2 2" xfId="43239" xr:uid="{00000000-0005-0000-0000-0000BBA60000}"/>
    <cellStyle name="RIGs linked cells 2 5 2 2 2" xfId="43240" xr:uid="{00000000-0005-0000-0000-0000BCA60000}"/>
    <cellStyle name="RIGs linked cells 2 5 2 2 3" xfId="43241" xr:uid="{00000000-0005-0000-0000-0000BDA60000}"/>
    <cellStyle name="RIGs linked cells 2 5 2 3" xfId="43242" xr:uid="{00000000-0005-0000-0000-0000BEA60000}"/>
    <cellStyle name="RIGs linked cells 2 5 2 3 2" xfId="43243" xr:uid="{00000000-0005-0000-0000-0000BFA60000}"/>
    <cellStyle name="RIGs linked cells 2 5 2 3 3" xfId="43244" xr:uid="{00000000-0005-0000-0000-0000C0A60000}"/>
    <cellStyle name="RIGs linked cells 2 5 2 4" xfId="43245" xr:uid="{00000000-0005-0000-0000-0000C1A60000}"/>
    <cellStyle name="RIGs linked cells 2 5 2 5" xfId="43246" xr:uid="{00000000-0005-0000-0000-0000C2A60000}"/>
    <cellStyle name="RIGs linked cells 2 5 2 6" xfId="43247" xr:uid="{00000000-0005-0000-0000-0000C3A60000}"/>
    <cellStyle name="RIGs linked cells 2 5 2 7" xfId="43248" xr:uid="{00000000-0005-0000-0000-0000C4A60000}"/>
    <cellStyle name="RIGs linked cells 2 5 2 8" xfId="43249" xr:uid="{00000000-0005-0000-0000-0000C5A60000}"/>
    <cellStyle name="RIGs linked cells 2 5 2 9" xfId="43250" xr:uid="{00000000-0005-0000-0000-0000C6A60000}"/>
    <cellStyle name="RIGs linked cells 2 5 20" xfId="43251" xr:uid="{00000000-0005-0000-0000-0000C7A60000}"/>
    <cellStyle name="RIGs linked cells 2 5 21" xfId="43252" xr:uid="{00000000-0005-0000-0000-0000C8A60000}"/>
    <cellStyle name="RIGs linked cells 2 5 22" xfId="43253" xr:uid="{00000000-0005-0000-0000-0000C9A60000}"/>
    <cellStyle name="RIGs linked cells 2 5 23" xfId="43254" xr:uid="{00000000-0005-0000-0000-0000CAA60000}"/>
    <cellStyle name="RIGs linked cells 2 5 24" xfId="43255" xr:uid="{00000000-0005-0000-0000-0000CBA60000}"/>
    <cellStyle name="RIGs linked cells 2 5 25" xfId="43256" xr:uid="{00000000-0005-0000-0000-0000CCA60000}"/>
    <cellStyle name="RIGs linked cells 2 5 26" xfId="43257" xr:uid="{00000000-0005-0000-0000-0000CDA60000}"/>
    <cellStyle name="RIGs linked cells 2 5 27" xfId="43258" xr:uid="{00000000-0005-0000-0000-0000CEA60000}"/>
    <cellStyle name="RIGs linked cells 2 5 28" xfId="43259" xr:uid="{00000000-0005-0000-0000-0000CFA60000}"/>
    <cellStyle name="RIGs linked cells 2 5 29" xfId="43260" xr:uid="{00000000-0005-0000-0000-0000D0A60000}"/>
    <cellStyle name="RIGs linked cells 2 5 3" xfId="43261" xr:uid="{00000000-0005-0000-0000-0000D1A60000}"/>
    <cellStyle name="RIGs linked cells 2 5 3 2" xfId="43262" xr:uid="{00000000-0005-0000-0000-0000D2A60000}"/>
    <cellStyle name="RIGs linked cells 2 5 3 3" xfId="43263" xr:uid="{00000000-0005-0000-0000-0000D3A60000}"/>
    <cellStyle name="RIGs linked cells 2 5 30" xfId="43264" xr:uid="{00000000-0005-0000-0000-0000D4A60000}"/>
    <cellStyle name="RIGs linked cells 2 5 31" xfId="43265" xr:uid="{00000000-0005-0000-0000-0000D5A60000}"/>
    <cellStyle name="RIGs linked cells 2 5 32" xfId="43266" xr:uid="{00000000-0005-0000-0000-0000D6A60000}"/>
    <cellStyle name="RIGs linked cells 2 5 33" xfId="43267" xr:uid="{00000000-0005-0000-0000-0000D7A60000}"/>
    <cellStyle name="RIGs linked cells 2 5 34" xfId="43268" xr:uid="{00000000-0005-0000-0000-0000D8A60000}"/>
    <cellStyle name="RIGs linked cells 2 5 4" xfId="43269" xr:uid="{00000000-0005-0000-0000-0000D9A60000}"/>
    <cellStyle name="RIGs linked cells 2 5 4 2" xfId="43270" xr:uid="{00000000-0005-0000-0000-0000DAA60000}"/>
    <cellStyle name="RIGs linked cells 2 5 4 3" xfId="43271" xr:uid="{00000000-0005-0000-0000-0000DBA60000}"/>
    <cellStyle name="RIGs linked cells 2 5 5" xfId="43272" xr:uid="{00000000-0005-0000-0000-0000DCA60000}"/>
    <cellStyle name="RIGs linked cells 2 5 6" xfId="43273" xr:uid="{00000000-0005-0000-0000-0000DDA60000}"/>
    <cellStyle name="RIGs linked cells 2 5 7" xfId="43274" xr:uid="{00000000-0005-0000-0000-0000DEA60000}"/>
    <cellStyle name="RIGs linked cells 2 5 8" xfId="43275" xr:uid="{00000000-0005-0000-0000-0000DFA60000}"/>
    <cellStyle name="RIGs linked cells 2 5 9" xfId="43276" xr:uid="{00000000-0005-0000-0000-0000E0A60000}"/>
    <cellStyle name="RIGs linked cells 2 6" xfId="43277" xr:uid="{00000000-0005-0000-0000-0000E1A60000}"/>
    <cellStyle name="RIGs linked cells 2 6 10" xfId="43278" xr:uid="{00000000-0005-0000-0000-0000E2A60000}"/>
    <cellStyle name="RIGs linked cells 2 6 11" xfId="43279" xr:uid="{00000000-0005-0000-0000-0000E3A60000}"/>
    <cellStyle name="RIGs linked cells 2 6 12" xfId="43280" xr:uid="{00000000-0005-0000-0000-0000E4A60000}"/>
    <cellStyle name="RIGs linked cells 2 6 13" xfId="43281" xr:uid="{00000000-0005-0000-0000-0000E5A60000}"/>
    <cellStyle name="RIGs linked cells 2 6 2" xfId="43282" xr:uid="{00000000-0005-0000-0000-0000E6A60000}"/>
    <cellStyle name="RIGs linked cells 2 6 2 2" xfId="43283" xr:uid="{00000000-0005-0000-0000-0000E7A60000}"/>
    <cellStyle name="RIGs linked cells 2 6 2 3" xfId="43284" xr:uid="{00000000-0005-0000-0000-0000E8A60000}"/>
    <cellStyle name="RIGs linked cells 2 6 3" xfId="43285" xr:uid="{00000000-0005-0000-0000-0000E9A60000}"/>
    <cellStyle name="RIGs linked cells 2 6 3 2" xfId="43286" xr:uid="{00000000-0005-0000-0000-0000EAA60000}"/>
    <cellStyle name="RIGs linked cells 2 6 3 3" xfId="43287" xr:uid="{00000000-0005-0000-0000-0000EBA60000}"/>
    <cellStyle name="RIGs linked cells 2 6 4" xfId="43288" xr:uid="{00000000-0005-0000-0000-0000ECA60000}"/>
    <cellStyle name="RIGs linked cells 2 6 5" xfId="43289" xr:uid="{00000000-0005-0000-0000-0000EDA60000}"/>
    <cellStyle name="RIGs linked cells 2 6 6" xfId="43290" xr:uid="{00000000-0005-0000-0000-0000EEA60000}"/>
    <cellStyle name="RIGs linked cells 2 6 7" xfId="43291" xr:uid="{00000000-0005-0000-0000-0000EFA60000}"/>
    <cellStyle name="RIGs linked cells 2 6 8" xfId="43292" xr:uid="{00000000-0005-0000-0000-0000F0A60000}"/>
    <cellStyle name="RIGs linked cells 2 6 9" xfId="43293" xr:uid="{00000000-0005-0000-0000-0000F1A60000}"/>
    <cellStyle name="RIGs linked cells 2 7" xfId="43294" xr:uid="{00000000-0005-0000-0000-0000F2A60000}"/>
    <cellStyle name="RIGs linked cells 2 7 2" xfId="43295" xr:uid="{00000000-0005-0000-0000-0000F3A60000}"/>
    <cellStyle name="RIGs linked cells 2 7 2 2" xfId="43296" xr:uid="{00000000-0005-0000-0000-0000F4A60000}"/>
    <cellStyle name="RIGs linked cells 2 7 2 3" xfId="43297" xr:uid="{00000000-0005-0000-0000-0000F5A60000}"/>
    <cellStyle name="RIGs linked cells 2 7 3" xfId="43298" xr:uid="{00000000-0005-0000-0000-0000F6A60000}"/>
    <cellStyle name="RIGs linked cells 2 7 3 2" xfId="43299" xr:uid="{00000000-0005-0000-0000-0000F7A60000}"/>
    <cellStyle name="RIGs linked cells 2 7 4" xfId="43300" xr:uid="{00000000-0005-0000-0000-0000F8A60000}"/>
    <cellStyle name="RIGs linked cells 2 8" xfId="43301" xr:uid="{00000000-0005-0000-0000-0000F9A60000}"/>
    <cellStyle name="RIGs linked cells 2 8 2" xfId="43302" xr:uid="{00000000-0005-0000-0000-0000FAA60000}"/>
    <cellStyle name="RIGs linked cells 2 9" xfId="43303" xr:uid="{00000000-0005-0000-0000-0000FBA60000}"/>
    <cellStyle name="RIGs linked cells 2 9 2" xfId="43304" xr:uid="{00000000-0005-0000-0000-0000FCA60000}"/>
    <cellStyle name="RIGs linked cells 2_1.3s Accounting C Costs Scots" xfId="43305" xr:uid="{00000000-0005-0000-0000-0000FDA60000}"/>
    <cellStyle name="RIGs linked cells 20" xfId="43306" xr:uid="{00000000-0005-0000-0000-0000FEA60000}"/>
    <cellStyle name="RIGs linked cells 20 2" xfId="43307" xr:uid="{00000000-0005-0000-0000-0000FFA60000}"/>
    <cellStyle name="RIGs linked cells 21" xfId="43308" xr:uid="{00000000-0005-0000-0000-000000A70000}"/>
    <cellStyle name="RIGs linked cells 21 2" xfId="43309" xr:uid="{00000000-0005-0000-0000-000001A70000}"/>
    <cellStyle name="RIGs linked cells 22" xfId="43310" xr:uid="{00000000-0005-0000-0000-000002A70000}"/>
    <cellStyle name="RIGs linked cells 22 2" xfId="43311" xr:uid="{00000000-0005-0000-0000-000003A70000}"/>
    <cellStyle name="RIGs linked cells 23" xfId="43312" xr:uid="{00000000-0005-0000-0000-000004A70000}"/>
    <cellStyle name="RIGs linked cells 23 2" xfId="43313" xr:uid="{00000000-0005-0000-0000-000005A70000}"/>
    <cellStyle name="RIGs linked cells 24" xfId="43314" xr:uid="{00000000-0005-0000-0000-000006A70000}"/>
    <cellStyle name="RIGs linked cells 24 2" xfId="43315" xr:uid="{00000000-0005-0000-0000-000007A70000}"/>
    <cellStyle name="RIGs linked cells 25" xfId="43316" xr:uid="{00000000-0005-0000-0000-000008A70000}"/>
    <cellStyle name="RIGs linked cells 25 2" xfId="43317" xr:uid="{00000000-0005-0000-0000-000009A70000}"/>
    <cellStyle name="RIGs linked cells 26" xfId="43318" xr:uid="{00000000-0005-0000-0000-00000AA70000}"/>
    <cellStyle name="RIGs linked cells 26 2" xfId="43319" xr:uid="{00000000-0005-0000-0000-00000BA70000}"/>
    <cellStyle name="RIGs linked cells 27" xfId="43320" xr:uid="{00000000-0005-0000-0000-00000CA70000}"/>
    <cellStyle name="RIGs linked cells 27 2" xfId="43321" xr:uid="{00000000-0005-0000-0000-00000DA70000}"/>
    <cellStyle name="RIGs linked cells 28" xfId="43322" xr:uid="{00000000-0005-0000-0000-00000EA70000}"/>
    <cellStyle name="RIGs linked cells 28 2" xfId="43323" xr:uid="{00000000-0005-0000-0000-00000FA70000}"/>
    <cellStyle name="RIGs linked cells 29" xfId="43324" xr:uid="{00000000-0005-0000-0000-000010A70000}"/>
    <cellStyle name="RIGs linked cells 29 2" xfId="43325" xr:uid="{00000000-0005-0000-0000-000011A70000}"/>
    <cellStyle name="RIGs linked cells 3" xfId="1310" xr:uid="{00000000-0005-0000-0000-000012A70000}"/>
    <cellStyle name="RIGs linked cells 3 10" xfId="43326" xr:uid="{00000000-0005-0000-0000-000013A70000}"/>
    <cellStyle name="RIGs linked cells 3 10 2" xfId="43327" xr:uid="{00000000-0005-0000-0000-000014A70000}"/>
    <cellStyle name="RIGs linked cells 3 11" xfId="43328" xr:uid="{00000000-0005-0000-0000-000015A70000}"/>
    <cellStyle name="RIGs linked cells 3 11 2" xfId="43329" xr:uid="{00000000-0005-0000-0000-000016A70000}"/>
    <cellStyle name="RIGs linked cells 3 12" xfId="43330" xr:uid="{00000000-0005-0000-0000-000017A70000}"/>
    <cellStyle name="RIGs linked cells 3 12 2" xfId="43331" xr:uid="{00000000-0005-0000-0000-000018A70000}"/>
    <cellStyle name="RIGs linked cells 3 13" xfId="43332" xr:uid="{00000000-0005-0000-0000-000019A70000}"/>
    <cellStyle name="RIGs linked cells 3 13 2" xfId="43333" xr:uid="{00000000-0005-0000-0000-00001AA70000}"/>
    <cellStyle name="RIGs linked cells 3 14" xfId="43334" xr:uid="{00000000-0005-0000-0000-00001BA70000}"/>
    <cellStyle name="RIGs linked cells 3 14 2" xfId="43335" xr:uid="{00000000-0005-0000-0000-00001CA70000}"/>
    <cellStyle name="RIGs linked cells 3 15" xfId="43336" xr:uid="{00000000-0005-0000-0000-00001DA70000}"/>
    <cellStyle name="RIGs linked cells 3 15 2" xfId="43337" xr:uid="{00000000-0005-0000-0000-00001EA70000}"/>
    <cellStyle name="RIGs linked cells 3 16" xfId="43338" xr:uid="{00000000-0005-0000-0000-00001FA70000}"/>
    <cellStyle name="RIGs linked cells 3 16 2" xfId="43339" xr:uid="{00000000-0005-0000-0000-000020A70000}"/>
    <cellStyle name="RIGs linked cells 3 17" xfId="43340" xr:uid="{00000000-0005-0000-0000-000021A70000}"/>
    <cellStyle name="RIGs linked cells 3 17 2" xfId="43341" xr:uid="{00000000-0005-0000-0000-000022A70000}"/>
    <cellStyle name="RIGs linked cells 3 18" xfId="43342" xr:uid="{00000000-0005-0000-0000-000023A70000}"/>
    <cellStyle name="RIGs linked cells 3 18 2" xfId="43343" xr:uid="{00000000-0005-0000-0000-000024A70000}"/>
    <cellStyle name="RIGs linked cells 3 19" xfId="43344" xr:uid="{00000000-0005-0000-0000-000025A70000}"/>
    <cellStyle name="RIGs linked cells 3 19 2" xfId="43345" xr:uid="{00000000-0005-0000-0000-000026A70000}"/>
    <cellStyle name="RIGs linked cells 3 2" xfId="1311" xr:uid="{00000000-0005-0000-0000-000027A70000}"/>
    <cellStyle name="RIGs linked cells 3 2 10" xfId="43346" xr:uid="{00000000-0005-0000-0000-000028A70000}"/>
    <cellStyle name="RIGs linked cells 3 2 10 2" xfId="43347" xr:uid="{00000000-0005-0000-0000-000029A70000}"/>
    <cellStyle name="RIGs linked cells 3 2 11" xfId="43348" xr:uid="{00000000-0005-0000-0000-00002AA70000}"/>
    <cellStyle name="RIGs linked cells 3 2 11 2" xfId="43349" xr:uid="{00000000-0005-0000-0000-00002BA70000}"/>
    <cellStyle name="RIGs linked cells 3 2 12" xfId="43350" xr:uid="{00000000-0005-0000-0000-00002CA70000}"/>
    <cellStyle name="RIGs linked cells 3 2 12 2" xfId="43351" xr:uid="{00000000-0005-0000-0000-00002DA70000}"/>
    <cellStyle name="RIGs linked cells 3 2 13" xfId="43352" xr:uid="{00000000-0005-0000-0000-00002EA70000}"/>
    <cellStyle name="RIGs linked cells 3 2 13 2" xfId="43353" xr:uid="{00000000-0005-0000-0000-00002FA70000}"/>
    <cellStyle name="RIGs linked cells 3 2 14" xfId="43354" xr:uid="{00000000-0005-0000-0000-000030A70000}"/>
    <cellStyle name="RIGs linked cells 3 2 14 2" xfId="43355" xr:uid="{00000000-0005-0000-0000-000031A70000}"/>
    <cellStyle name="RIGs linked cells 3 2 15" xfId="43356" xr:uid="{00000000-0005-0000-0000-000032A70000}"/>
    <cellStyle name="RIGs linked cells 3 2 15 2" xfId="43357" xr:uid="{00000000-0005-0000-0000-000033A70000}"/>
    <cellStyle name="RIGs linked cells 3 2 16" xfId="43358" xr:uid="{00000000-0005-0000-0000-000034A70000}"/>
    <cellStyle name="RIGs linked cells 3 2 16 2" xfId="43359" xr:uid="{00000000-0005-0000-0000-000035A70000}"/>
    <cellStyle name="RIGs linked cells 3 2 17" xfId="43360" xr:uid="{00000000-0005-0000-0000-000036A70000}"/>
    <cellStyle name="RIGs linked cells 3 2 17 2" xfId="43361" xr:uid="{00000000-0005-0000-0000-000037A70000}"/>
    <cellStyle name="RIGs linked cells 3 2 18" xfId="43362" xr:uid="{00000000-0005-0000-0000-000038A70000}"/>
    <cellStyle name="RIGs linked cells 3 2 18 2" xfId="43363" xr:uid="{00000000-0005-0000-0000-000039A70000}"/>
    <cellStyle name="RIGs linked cells 3 2 19" xfId="43364" xr:uid="{00000000-0005-0000-0000-00003AA70000}"/>
    <cellStyle name="RIGs linked cells 3 2 19 2" xfId="43365" xr:uid="{00000000-0005-0000-0000-00003BA70000}"/>
    <cellStyle name="RIGs linked cells 3 2 2" xfId="1312" xr:uid="{00000000-0005-0000-0000-00003CA70000}"/>
    <cellStyle name="RIGs linked cells 3 2 2 10" xfId="43366" xr:uid="{00000000-0005-0000-0000-00003DA70000}"/>
    <cellStyle name="RIGs linked cells 3 2 2 10 2" xfId="43367" xr:uid="{00000000-0005-0000-0000-00003EA70000}"/>
    <cellStyle name="RIGs linked cells 3 2 2 11" xfId="43368" xr:uid="{00000000-0005-0000-0000-00003FA70000}"/>
    <cellStyle name="RIGs linked cells 3 2 2 11 2" xfId="43369" xr:uid="{00000000-0005-0000-0000-000040A70000}"/>
    <cellStyle name="RIGs linked cells 3 2 2 12" xfId="43370" xr:uid="{00000000-0005-0000-0000-000041A70000}"/>
    <cellStyle name="RIGs linked cells 3 2 2 12 2" xfId="43371" xr:uid="{00000000-0005-0000-0000-000042A70000}"/>
    <cellStyle name="RIGs linked cells 3 2 2 13" xfId="43372" xr:uid="{00000000-0005-0000-0000-000043A70000}"/>
    <cellStyle name="RIGs linked cells 3 2 2 13 2" xfId="43373" xr:uid="{00000000-0005-0000-0000-000044A70000}"/>
    <cellStyle name="RIGs linked cells 3 2 2 14" xfId="43374" xr:uid="{00000000-0005-0000-0000-000045A70000}"/>
    <cellStyle name="RIGs linked cells 3 2 2 14 2" xfId="43375" xr:uid="{00000000-0005-0000-0000-000046A70000}"/>
    <cellStyle name="RIGs linked cells 3 2 2 15" xfId="43376" xr:uid="{00000000-0005-0000-0000-000047A70000}"/>
    <cellStyle name="RIGs linked cells 3 2 2 15 2" xfId="43377" xr:uid="{00000000-0005-0000-0000-000048A70000}"/>
    <cellStyle name="RIGs linked cells 3 2 2 16" xfId="43378" xr:uid="{00000000-0005-0000-0000-000049A70000}"/>
    <cellStyle name="RIGs linked cells 3 2 2 16 2" xfId="43379" xr:uid="{00000000-0005-0000-0000-00004AA70000}"/>
    <cellStyle name="RIGs linked cells 3 2 2 17" xfId="43380" xr:uid="{00000000-0005-0000-0000-00004BA70000}"/>
    <cellStyle name="RIGs linked cells 3 2 2 17 2" xfId="43381" xr:uid="{00000000-0005-0000-0000-00004CA70000}"/>
    <cellStyle name="RIGs linked cells 3 2 2 18" xfId="43382" xr:uid="{00000000-0005-0000-0000-00004DA70000}"/>
    <cellStyle name="RIGs linked cells 3 2 2 18 2" xfId="43383" xr:uid="{00000000-0005-0000-0000-00004EA70000}"/>
    <cellStyle name="RIGs linked cells 3 2 2 19" xfId="43384" xr:uid="{00000000-0005-0000-0000-00004FA70000}"/>
    <cellStyle name="RIGs linked cells 3 2 2 19 2" xfId="43385" xr:uid="{00000000-0005-0000-0000-000050A70000}"/>
    <cellStyle name="RIGs linked cells 3 2 2 2" xfId="1313" xr:uid="{00000000-0005-0000-0000-000051A70000}"/>
    <cellStyle name="RIGs linked cells 3 2 2 2 10" xfId="43386" xr:uid="{00000000-0005-0000-0000-000052A70000}"/>
    <cellStyle name="RIGs linked cells 3 2 2 2 11" xfId="43387" xr:uid="{00000000-0005-0000-0000-000053A70000}"/>
    <cellStyle name="RIGs linked cells 3 2 2 2 12" xfId="43388" xr:uid="{00000000-0005-0000-0000-000054A70000}"/>
    <cellStyle name="RIGs linked cells 3 2 2 2 13" xfId="43389" xr:uid="{00000000-0005-0000-0000-000055A70000}"/>
    <cellStyle name="RIGs linked cells 3 2 2 2 14" xfId="43390" xr:uid="{00000000-0005-0000-0000-000056A70000}"/>
    <cellStyle name="RIGs linked cells 3 2 2 2 15" xfId="43391" xr:uid="{00000000-0005-0000-0000-000057A70000}"/>
    <cellStyle name="RIGs linked cells 3 2 2 2 16" xfId="43392" xr:uid="{00000000-0005-0000-0000-000058A70000}"/>
    <cellStyle name="RIGs linked cells 3 2 2 2 17" xfId="43393" xr:uid="{00000000-0005-0000-0000-000059A70000}"/>
    <cellStyle name="RIGs linked cells 3 2 2 2 18" xfId="43394" xr:uid="{00000000-0005-0000-0000-00005AA70000}"/>
    <cellStyle name="RIGs linked cells 3 2 2 2 19" xfId="43395" xr:uid="{00000000-0005-0000-0000-00005BA70000}"/>
    <cellStyle name="RIGs linked cells 3 2 2 2 2" xfId="1930" xr:uid="{00000000-0005-0000-0000-00005CA70000}"/>
    <cellStyle name="RIGs linked cells 3 2 2 2 2 10" xfId="43396" xr:uid="{00000000-0005-0000-0000-00005DA70000}"/>
    <cellStyle name="RIGs linked cells 3 2 2 2 2 11" xfId="43397" xr:uid="{00000000-0005-0000-0000-00005EA70000}"/>
    <cellStyle name="RIGs linked cells 3 2 2 2 2 12" xfId="43398" xr:uid="{00000000-0005-0000-0000-00005FA70000}"/>
    <cellStyle name="RIGs linked cells 3 2 2 2 2 13" xfId="43399" xr:uid="{00000000-0005-0000-0000-000060A70000}"/>
    <cellStyle name="RIGs linked cells 3 2 2 2 2 14" xfId="43400" xr:uid="{00000000-0005-0000-0000-000061A70000}"/>
    <cellStyle name="RIGs linked cells 3 2 2 2 2 15" xfId="43401" xr:uid="{00000000-0005-0000-0000-000062A70000}"/>
    <cellStyle name="RIGs linked cells 3 2 2 2 2 16" xfId="43402" xr:uid="{00000000-0005-0000-0000-000063A70000}"/>
    <cellStyle name="RIGs linked cells 3 2 2 2 2 17" xfId="43403" xr:uid="{00000000-0005-0000-0000-000064A70000}"/>
    <cellStyle name="RIGs linked cells 3 2 2 2 2 18" xfId="43404" xr:uid="{00000000-0005-0000-0000-000065A70000}"/>
    <cellStyle name="RIGs linked cells 3 2 2 2 2 19" xfId="43405" xr:uid="{00000000-0005-0000-0000-000066A70000}"/>
    <cellStyle name="RIGs linked cells 3 2 2 2 2 2" xfId="43406" xr:uid="{00000000-0005-0000-0000-000067A70000}"/>
    <cellStyle name="RIGs linked cells 3 2 2 2 2 2 10" xfId="43407" xr:uid="{00000000-0005-0000-0000-000068A70000}"/>
    <cellStyle name="RIGs linked cells 3 2 2 2 2 2 11" xfId="43408" xr:uid="{00000000-0005-0000-0000-000069A70000}"/>
    <cellStyle name="RIGs linked cells 3 2 2 2 2 2 12" xfId="43409" xr:uid="{00000000-0005-0000-0000-00006AA70000}"/>
    <cellStyle name="RIGs linked cells 3 2 2 2 2 2 13" xfId="43410" xr:uid="{00000000-0005-0000-0000-00006BA70000}"/>
    <cellStyle name="RIGs linked cells 3 2 2 2 2 2 2" xfId="43411" xr:uid="{00000000-0005-0000-0000-00006CA70000}"/>
    <cellStyle name="RIGs linked cells 3 2 2 2 2 2 2 2" xfId="43412" xr:uid="{00000000-0005-0000-0000-00006DA70000}"/>
    <cellStyle name="RIGs linked cells 3 2 2 2 2 2 2 3" xfId="43413" xr:uid="{00000000-0005-0000-0000-00006EA70000}"/>
    <cellStyle name="RIGs linked cells 3 2 2 2 2 2 3" xfId="43414" xr:uid="{00000000-0005-0000-0000-00006FA70000}"/>
    <cellStyle name="RIGs linked cells 3 2 2 2 2 2 3 2" xfId="43415" xr:uid="{00000000-0005-0000-0000-000070A70000}"/>
    <cellStyle name="RIGs linked cells 3 2 2 2 2 2 3 3" xfId="43416" xr:uid="{00000000-0005-0000-0000-000071A70000}"/>
    <cellStyle name="RIGs linked cells 3 2 2 2 2 2 4" xfId="43417" xr:uid="{00000000-0005-0000-0000-000072A70000}"/>
    <cellStyle name="RIGs linked cells 3 2 2 2 2 2 5" xfId="43418" xr:uid="{00000000-0005-0000-0000-000073A70000}"/>
    <cellStyle name="RIGs linked cells 3 2 2 2 2 2 6" xfId="43419" xr:uid="{00000000-0005-0000-0000-000074A70000}"/>
    <cellStyle name="RIGs linked cells 3 2 2 2 2 2 7" xfId="43420" xr:uid="{00000000-0005-0000-0000-000075A70000}"/>
    <cellStyle name="RIGs linked cells 3 2 2 2 2 2 8" xfId="43421" xr:uid="{00000000-0005-0000-0000-000076A70000}"/>
    <cellStyle name="RIGs linked cells 3 2 2 2 2 2 9" xfId="43422" xr:uid="{00000000-0005-0000-0000-000077A70000}"/>
    <cellStyle name="RIGs linked cells 3 2 2 2 2 20" xfId="43423" xr:uid="{00000000-0005-0000-0000-000078A70000}"/>
    <cellStyle name="RIGs linked cells 3 2 2 2 2 21" xfId="43424" xr:uid="{00000000-0005-0000-0000-000079A70000}"/>
    <cellStyle name="RIGs linked cells 3 2 2 2 2 22" xfId="43425" xr:uid="{00000000-0005-0000-0000-00007AA70000}"/>
    <cellStyle name="RIGs linked cells 3 2 2 2 2 23" xfId="43426" xr:uid="{00000000-0005-0000-0000-00007BA70000}"/>
    <cellStyle name="RIGs linked cells 3 2 2 2 2 24" xfId="43427" xr:uid="{00000000-0005-0000-0000-00007CA70000}"/>
    <cellStyle name="RIGs linked cells 3 2 2 2 2 25" xfId="43428" xr:uid="{00000000-0005-0000-0000-00007DA70000}"/>
    <cellStyle name="RIGs linked cells 3 2 2 2 2 26" xfId="43429" xr:uid="{00000000-0005-0000-0000-00007EA70000}"/>
    <cellStyle name="RIGs linked cells 3 2 2 2 2 27" xfId="43430" xr:uid="{00000000-0005-0000-0000-00007FA70000}"/>
    <cellStyle name="RIGs linked cells 3 2 2 2 2 28" xfId="43431" xr:uid="{00000000-0005-0000-0000-000080A70000}"/>
    <cellStyle name="RIGs linked cells 3 2 2 2 2 29" xfId="43432" xr:uid="{00000000-0005-0000-0000-000081A70000}"/>
    <cellStyle name="RIGs linked cells 3 2 2 2 2 3" xfId="43433" xr:uid="{00000000-0005-0000-0000-000082A70000}"/>
    <cellStyle name="RIGs linked cells 3 2 2 2 2 3 2" xfId="43434" xr:uid="{00000000-0005-0000-0000-000083A70000}"/>
    <cellStyle name="RIGs linked cells 3 2 2 2 2 3 3" xfId="43435" xr:uid="{00000000-0005-0000-0000-000084A70000}"/>
    <cellStyle name="RIGs linked cells 3 2 2 2 2 30" xfId="43436" xr:uid="{00000000-0005-0000-0000-000085A70000}"/>
    <cellStyle name="RIGs linked cells 3 2 2 2 2 31" xfId="43437" xr:uid="{00000000-0005-0000-0000-000086A70000}"/>
    <cellStyle name="RIGs linked cells 3 2 2 2 2 32" xfId="43438" xr:uid="{00000000-0005-0000-0000-000087A70000}"/>
    <cellStyle name="RIGs linked cells 3 2 2 2 2 33" xfId="43439" xr:uid="{00000000-0005-0000-0000-000088A70000}"/>
    <cellStyle name="RIGs linked cells 3 2 2 2 2 34" xfId="43440" xr:uid="{00000000-0005-0000-0000-000089A70000}"/>
    <cellStyle name="RIGs linked cells 3 2 2 2 2 4" xfId="43441" xr:uid="{00000000-0005-0000-0000-00008AA70000}"/>
    <cellStyle name="RIGs linked cells 3 2 2 2 2 4 2" xfId="43442" xr:uid="{00000000-0005-0000-0000-00008BA70000}"/>
    <cellStyle name="RIGs linked cells 3 2 2 2 2 4 3" xfId="43443" xr:uid="{00000000-0005-0000-0000-00008CA70000}"/>
    <cellStyle name="RIGs linked cells 3 2 2 2 2 5" xfId="43444" xr:uid="{00000000-0005-0000-0000-00008DA70000}"/>
    <cellStyle name="RIGs linked cells 3 2 2 2 2 6" xfId="43445" xr:uid="{00000000-0005-0000-0000-00008EA70000}"/>
    <cellStyle name="RIGs linked cells 3 2 2 2 2 7" xfId="43446" xr:uid="{00000000-0005-0000-0000-00008FA70000}"/>
    <cellStyle name="RIGs linked cells 3 2 2 2 2 8" xfId="43447" xr:uid="{00000000-0005-0000-0000-000090A70000}"/>
    <cellStyle name="RIGs linked cells 3 2 2 2 2 9" xfId="43448" xr:uid="{00000000-0005-0000-0000-000091A70000}"/>
    <cellStyle name="RIGs linked cells 3 2 2 2 20" xfId="43449" xr:uid="{00000000-0005-0000-0000-000092A70000}"/>
    <cellStyle name="RIGs linked cells 3 2 2 2 21" xfId="43450" xr:uid="{00000000-0005-0000-0000-000093A70000}"/>
    <cellStyle name="RIGs linked cells 3 2 2 2 22" xfId="43451" xr:uid="{00000000-0005-0000-0000-000094A70000}"/>
    <cellStyle name="RIGs linked cells 3 2 2 2 23" xfId="43452" xr:uid="{00000000-0005-0000-0000-000095A70000}"/>
    <cellStyle name="RIGs linked cells 3 2 2 2 24" xfId="43453" xr:uid="{00000000-0005-0000-0000-000096A70000}"/>
    <cellStyle name="RIGs linked cells 3 2 2 2 25" xfId="43454" xr:uid="{00000000-0005-0000-0000-000097A70000}"/>
    <cellStyle name="RIGs linked cells 3 2 2 2 26" xfId="43455" xr:uid="{00000000-0005-0000-0000-000098A70000}"/>
    <cellStyle name="RIGs linked cells 3 2 2 2 27" xfId="43456" xr:uid="{00000000-0005-0000-0000-000099A70000}"/>
    <cellStyle name="RIGs linked cells 3 2 2 2 28" xfId="43457" xr:uid="{00000000-0005-0000-0000-00009AA70000}"/>
    <cellStyle name="RIGs linked cells 3 2 2 2 29" xfId="43458" xr:uid="{00000000-0005-0000-0000-00009BA70000}"/>
    <cellStyle name="RIGs linked cells 3 2 2 2 3" xfId="43459" xr:uid="{00000000-0005-0000-0000-00009CA70000}"/>
    <cellStyle name="RIGs linked cells 3 2 2 2 3 10" xfId="43460" xr:uid="{00000000-0005-0000-0000-00009DA70000}"/>
    <cellStyle name="RIGs linked cells 3 2 2 2 3 11" xfId="43461" xr:uid="{00000000-0005-0000-0000-00009EA70000}"/>
    <cellStyle name="RIGs linked cells 3 2 2 2 3 12" xfId="43462" xr:uid="{00000000-0005-0000-0000-00009FA70000}"/>
    <cellStyle name="RIGs linked cells 3 2 2 2 3 13" xfId="43463" xr:uid="{00000000-0005-0000-0000-0000A0A70000}"/>
    <cellStyle name="RIGs linked cells 3 2 2 2 3 2" xfId="43464" xr:uid="{00000000-0005-0000-0000-0000A1A70000}"/>
    <cellStyle name="RIGs linked cells 3 2 2 2 3 2 2" xfId="43465" xr:uid="{00000000-0005-0000-0000-0000A2A70000}"/>
    <cellStyle name="RIGs linked cells 3 2 2 2 3 2 3" xfId="43466" xr:uid="{00000000-0005-0000-0000-0000A3A70000}"/>
    <cellStyle name="RIGs linked cells 3 2 2 2 3 3" xfId="43467" xr:uid="{00000000-0005-0000-0000-0000A4A70000}"/>
    <cellStyle name="RIGs linked cells 3 2 2 2 3 3 2" xfId="43468" xr:uid="{00000000-0005-0000-0000-0000A5A70000}"/>
    <cellStyle name="RIGs linked cells 3 2 2 2 3 3 3" xfId="43469" xr:uid="{00000000-0005-0000-0000-0000A6A70000}"/>
    <cellStyle name="RIGs linked cells 3 2 2 2 3 4" xfId="43470" xr:uid="{00000000-0005-0000-0000-0000A7A70000}"/>
    <cellStyle name="RIGs linked cells 3 2 2 2 3 5" xfId="43471" xr:uid="{00000000-0005-0000-0000-0000A8A70000}"/>
    <cellStyle name="RIGs linked cells 3 2 2 2 3 6" xfId="43472" xr:uid="{00000000-0005-0000-0000-0000A9A70000}"/>
    <cellStyle name="RIGs linked cells 3 2 2 2 3 7" xfId="43473" xr:uid="{00000000-0005-0000-0000-0000AAA70000}"/>
    <cellStyle name="RIGs linked cells 3 2 2 2 3 8" xfId="43474" xr:uid="{00000000-0005-0000-0000-0000ABA70000}"/>
    <cellStyle name="RIGs linked cells 3 2 2 2 3 9" xfId="43475" xr:uid="{00000000-0005-0000-0000-0000ACA70000}"/>
    <cellStyle name="RIGs linked cells 3 2 2 2 30" xfId="43476" xr:uid="{00000000-0005-0000-0000-0000ADA70000}"/>
    <cellStyle name="RIGs linked cells 3 2 2 2 31" xfId="43477" xr:uid="{00000000-0005-0000-0000-0000AEA70000}"/>
    <cellStyle name="RIGs linked cells 3 2 2 2 4" xfId="43478" xr:uid="{00000000-0005-0000-0000-0000AFA70000}"/>
    <cellStyle name="RIGs linked cells 3 2 2 2 4 2" xfId="43479" xr:uid="{00000000-0005-0000-0000-0000B0A70000}"/>
    <cellStyle name="RIGs linked cells 3 2 2 2 4 3" xfId="43480" xr:uid="{00000000-0005-0000-0000-0000B1A70000}"/>
    <cellStyle name="RIGs linked cells 3 2 2 2 5" xfId="43481" xr:uid="{00000000-0005-0000-0000-0000B2A70000}"/>
    <cellStyle name="RIGs linked cells 3 2 2 2 5 2" xfId="43482" xr:uid="{00000000-0005-0000-0000-0000B3A70000}"/>
    <cellStyle name="RIGs linked cells 3 2 2 2 5 3" xfId="43483" xr:uid="{00000000-0005-0000-0000-0000B4A70000}"/>
    <cellStyle name="RIGs linked cells 3 2 2 2 6" xfId="43484" xr:uid="{00000000-0005-0000-0000-0000B5A70000}"/>
    <cellStyle name="RIGs linked cells 3 2 2 2 7" xfId="43485" xr:uid="{00000000-0005-0000-0000-0000B6A70000}"/>
    <cellStyle name="RIGs linked cells 3 2 2 2 8" xfId="43486" xr:uid="{00000000-0005-0000-0000-0000B7A70000}"/>
    <cellStyle name="RIGs linked cells 3 2 2 2 9" xfId="43487" xr:uid="{00000000-0005-0000-0000-0000B8A70000}"/>
    <cellStyle name="RIGs linked cells 3 2 2 2_4 28 1_Asst_Health_Crit_AllTO_RIIO_20110714pm" xfId="43488" xr:uid="{00000000-0005-0000-0000-0000B9A70000}"/>
    <cellStyle name="RIGs linked cells 3 2 2 20" xfId="43489" xr:uid="{00000000-0005-0000-0000-0000BAA70000}"/>
    <cellStyle name="RIGs linked cells 3 2 2 20 2" xfId="43490" xr:uid="{00000000-0005-0000-0000-0000BBA70000}"/>
    <cellStyle name="RIGs linked cells 3 2 2 21" xfId="43491" xr:uid="{00000000-0005-0000-0000-0000BCA70000}"/>
    <cellStyle name="RIGs linked cells 3 2 2 21 2" xfId="43492" xr:uid="{00000000-0005-0000-0000-0000BDA70000}"/>
    <cellStyle name="RIGs linked cells 3 2 2 22" xfId="43493" xr:uid="{00000000-0005-0000-0000-0000BEA70000}"/>
    <cellStyle name="RIGs linked cells 3 2 2 22 2" xfId="43494" xr:uid="{00000000-0005-0000-0000-0000BFA70000}"/>
    <cellStyle name="RIGs linked cells 3 2 2 23" xfId="43495" xr:uid="{00000000-0005-0000-0000-0000C0A70000}"/>
    <cellStyle name="RIGs linked cells 3 2 2 23 2" xfId="43496" xr:uid="{00000000-0005-0000-0000-0000C1A70000}"/>
    <cellStyle name="RIGs linked cells 3 2 2 24" xfId="43497" xr:uid="{00000000-0005-0000-0000-0000C2A70000}"/>
    <cellStyle name="RIGs linked cells 3 2 2 24 2" xfId="43498" xr:uid="{00000000-0005-0000-0000-0000C3A70000}"/>
    <cellStyle name="RIGs linked cells 3 2 2 25" xfId="43499" xr:uid="{00000000-0005-0000-0000-0000C4A70000}"/>
    <cellStyle name="RIGs linked cells 3 2 2 25 2" xfId="43500" xr:uid="{00000000-0005-0000-0000-0000C5A70000}"/>
    <cellStyle name="RIGs linked cells 3 2 2 26" xfId="43501" xr:uid="{00000000-0005-0000-0000-0000C6A70000}"/>
    <cellStyle name="RIGs linked cells 3 2 2 27" xfId="43502" xr:uid="{00000000-0005-0000-0000-0000C7A70000}"/>
    <cellStyle name="RIGs linked cells 3 2 2 28" xfId="43503" xr:uid="{00000000-0005-0000-0000-0000C8A70000}"/>
    <cellStyle name="RIGs linked cells 3 2 2 29" xfId="43504" xr:uid="{00000000-0005-0000-0000-0000C9A70000}"/>
    <cellStyle name="RIGs linked cells 3 2 2 3" xfId="1929" xr:uid="{00000000-0005-0000-0000-0000CAA70000}"/>
    <cellStyle name="RIGs linked cells 3 2 2 3 10" xfId="43505" xr:uid="{00000000-0005-0000-0000-0000CBA70000}"/>
    <cellStyle name="RIGs linked cells 3 2 2 3 11" xfId="43506" xr:uid="{00000000-0005-0000-0000-0000CCA70000}"/>
    <cellStyle name="RIGs linked cells 3 2 2 3 12" xfId="43507" xr:uid="{00000000-0005-0000-0000-0000CDA70000}"/>
    <cellStyle name="RIGs linked cells 3 2 2 3 13" xfId="43508" xr:uid="{00000000-0005-0000-0000-0000CEA70000}"/>
    <cellStyle name="RIGs linked cells 3 2 2 3 14" xfId="43509" xr:uid="{00000000-0005-0000-0000-0000CFA70000}"/>
    <cellStyle name="RIGs linked cells 3 2 2 3 15" xfId="43510" xr:uid="{00000000-0005-0000-0000-0000D0A70000}"/>
    <cellStyle name="RIGs linked cells 3 2 2 3 16" xfId="43511" xr:uid="{00000000-0005-0000-0000-0000D1A70000}"/>
    <cellStyle name="RIGs linked cells 3 2 2 3 17" xfId="43512" xr:uid="{00000000-0005-0000-0000-0000D2A70000}"/>
    <cellStyle name="RIGs linked cells 3 2 2 3 18" xfId="43513" xr:uid="{00000000-0005-0000-0000-0000D3A70000}"/>
    <cellStyle name="RIGs linked cells 3 2 2 3 19" xfId="43514" xr:uid="{00000000-0005-0000-0000-0000D4A70000}"/>
    <cellStyle name="RIGs linked cells 3 2 2 3 2" xfId="43515" xr:uid="{00000000-0005-0000-0000-0000D5A70000}"/>
    <cellStyle name="RIGs linked cells 3 2 2 3 2 10" xfId="43516" xr:uid="{00000000-0005-0000-0000-0000D6A70000}"/>
    <cellStyle name="RIGs linked cells 3 2 2 3 2 11" xfId="43517" xr:uid="{00000000-0005-0000-0000-0000D7A70000}"/>
    <cellStyle name="RIGs linked cells 3 2 2 3 2 12" xfId="43518" xr:uid="{00000000-0005-0000-0000-0000D8A70000}"/>
    <cellStyle name="RIGs linked cells 3 2 2 3 2 13" xfId="43519" xr:uid="{00000000-0005-0000-0000-0000D9A70000}"/>
    <cellStyle name="RIGs linked cells 3 2 2 3 2 2" xfId="43520" xr:uid="{00000000-0005-0000-0000-0000DAA70000}"/>
    <cellStyle name="RIGs linked cells 3 2 2 3 2 2 2" xfId="43521" xr:uid="{00000000-0005-0000-0000-0000DBA70000}"/>
    <cellStyle name="RIGs linked cells 3 2 2 3 2 2 3" xfId="43522" xr:uid="{00000000-0005-0000-0000-0000DCA70000}"/>
    <cellStyle name="RIGs linked cells 3 2 2 3 2 3" xfId="43523" xr:uid="{00000000-0005-0000-0000-0000DDA70000}"/>
    <cellStyle name="RIGs linked cells 3 2 2 3 2 3 2" xfId="43524" xr:uid="{00000000-0005-0000-0000-0000DEA70000}"/>
    <cellStyle name="RIGs linked cells 3 2 2 3 2 3 3" xfId="43525" xr:uid="{00000000-0005-0000-0000-0000DFA70000}"/>
    <cellStyle name="RIGs linked cells 3 2 2 3 2 4" xfId="43526" xr:uid="{00000000-0005-0000-0000-0000E0A70000}"/>
    <cellStyle name="RIGs linked cells 3 2 2 3 2 5" xfId="43527" xr:uid="{00000000-0005-0000-0000-0000E1A70000}"/>
    <cellStyle name="RIGs linked cells 3 2 2 3 2 6" xfId="43528" xr:uid="{00000000-0005-0000-0000-0000E2A70000}"/>
    <cellStyle name="RIGs linked cells 3 2 2 3 2 7" xfId="43529" xr:uid="{00000000-0005-0000-0000-0000E3A70000}"/>
    <cellStyle name="RIGs linked cells 3 2 2 3 2 8" xfId="43530" xr:uid="{00000000-0005-0000-0000-0000E4A70000}"/>
    <cellStyle name="RIGs linked cells 3 2 2 3 2 9" xfId="43531" xr:uid="{00000000-0005-0000-0000-0000E5A70000}"/>
    <cellStyle name="RIGs linked cells 3 2 2 3 20" xfId="43532" xr:uid="{00000000-0005-0000-0000-0000E6A70000}"/>
    <cellStyle name="RIGs linked cells 3 2 2 3 21" xfId="43533" xr:uid="{00000000-0005-0000-0000-0000E7A70000}"/>
    <cellStyle name="RIGs linked cells 3 2 2 3 22" xfId="43534" xr:uid="{00000000-0005-0000-0000-0000E8A70000}"/>
    <cellStyle name="RIGs linked cells 3 2 2 3 23" xfId="43535" xr:uid="{00000000-0005-0000-0000-0000E9A70000}"/>
    <cellStyle name="RIGs linked cells 3 2 2 3 24" xfId="43536" xr:uid="{00000000-0005-0000-0000-0000EAA70000}"/>
    <cellStyle name="RIGs linked cells 3 2 2 3 25" xfId="43537" xr:uid="{00000000-0005-0000-0000-0000EBA70000}"/>
    <cellStyle name="RIGs linked cells 3 2 2 3 26" xfId="43538" xr:uid="{00000000-0005-0000-0000-0000ECA70000}"/>
    <cellStyle name="RIGs linked cells 3 2 2 3 27" xfId="43539" xr:uid="{00000000-0005-0000-0000-0000EDA70000}"/>
    <cellStyle name="RIGs linked cells 3 2 2 3 28" xfId="43540" xr:uid="{00000000-0005-0000-0000-0000EEA70000}"/>
    <cellStyle name="RIGs linked cells 3 2 2 3 29" xfId="43541" xr:uid="{00000000-0005-0000-0000-0000EFA70000}"/>
    <cellStyle name="RIGs linked cells 3 2 2 3 3" xfId="43542" xr:uid="{00000000-0005-0000-0000-0000F0A70000}"/>
    <cellStyle name="RIGs linked cells 3 2 2 3 3 2" xfId="43543" xr:uid="{00000000-0005-0000-0000-0000F1A70000}"/>
    <cellStyle name="RIGs linked cells 3 2 2 3 3 3" xfId="43544" xr:uid="{00000000-0005-0000-0000-0000F2A70000}"/>
    <cellStyle name="RIGs linked cells 3 2 2 3 30" xfId="43545" xr:uid="{00000000-0005-0000-0000-0000F3A70000}"/>
    <cellStyle name="RIGs linked cells 3 2 2 3 4" xfId="43546" xr:uid="{00000000-0005-0000-0000-0000F4A70000}"/>
    <cellStyle name="RIGs linked cells 3 2 2 3 4 2" xfId="43547" xr:uid="{00000000-0005-0000-0000-0000F5A70000}"/>
    <cellStyle name="RIGs linked cells 3 2 2 3 4 3" xfId="43548" xr:uid="{00000000-0005-0000-0000-0000F6A70000}"/>
    <cellStyle name="RIGs linked cells 3 2 2 3 5" xfId="43549" xr:uid="{00000000-0005-0000-0000-0000F7A70000}"/>
    <cellStyle name="RIGs linked cells 3 2 2 3 6" xfId="43550" xr:uid="{00000000-0005-0000-0000-0000F8A70000}"/>
    <cellStyle name="RIGs linked cells 3 2 2 3 7" xfId="43551" xr:uid="{00000000-0005-0000-0000-0000F9A70000}"/>
    <cellStyle name="RIGs linked cells 3 2 2 3 8" xfId="43552" xr:uid="{00000000-0005-0000-0000-0000FAA70000}"/>
    <cellStyle name="RIGs linked cells 3 2 2 3 9" xfId="43553" xr:uid="{00000000-0005-0000-0000-0000FBA70000}"/>
    <cellStyle name="RIGs linked cells 3 2 2 30" xfId="43554" xr:uid="{00000000-0005-0000-0000-0000FCA70000}"/>
    <cellStyle name="RIGs linked cells 3 2 2 31" xfId="43555" xr:uid="{00000000-0005-0000-0000-0000FDA70000}"/>
    <cellStyle name="RIGs linked cells 3 2 2 32" xfId="43556" xr:uid="{00000000-0005-0000-0000-0000FEA70000}"/>
    <cellStyle name="RIGs linked cells 3 2 2 33" xfId="43557" xr:uid="{00000000-0005-0000-0000-0000FFA70000}"/>
    <cellStyle name="RIGs linked cells 3 2 2 4" xfId="43558" xr:uid="{00000000-0005-0000-0000-000000A80000}"/>
    <cellStyle name="RIGs linked cells 3 2 2 4 10" xfId="43559" xr:uid="{00000000-0005-0000-0000-000001A80000}"/>
    <cellStyle name="RIGs linked cells 3 2 2 4 11" xfId="43560" xr:uid="{00000000-0005-0000-0000-000002A80000}"/>
    <cellStyle name="RIGs linked cells 3 2 2 4 12" xfId="43561" xr:uid="{00000000-0005-0000-0000-000003A80000}"/>
    <cellStyle name="RIGs linked cells 3 2 2 4 13" xfId="43562" xr:uid="{00000000-0005-0000-0000-000004A80000}"/>
    <cellStyle name="RIGs linked cells 3 2 2 4 14" xfId="43563" xr:uid="{00000000-0005-0000-0000-000005A80000}"/>
    <cellStyle name="RIGs linked cells 3 2 2 4 15" xfId="43564" xr:uid="{00000000-0005-0000-0000-000006A80000}"/>
    <cellStyle name="RIGs linked cells 3 2 2 4 16" xfId="43565" xr:uid="{00000000-0005-0000-0000-000007A80000}"/>
    <cellStyle name="RIGs linked cells 3 2 2 4 17" xfId="43566" xr:uid="{00000000-0005-0000-0000-000008A80000}"/>
    <cellStyle name="RIGs linked cells 3 2 2 4 18" xfId="43567" xr:uid="{00000000-0005-0000-0000-000009A80000}"/>
    <cellStyle name="RIGs linked cells 3 2 2 4 19" xfId="43568" xr:uid="{00000000-0005-0000-0000-00000AA80000}"/>
    <cellStyle name="RIGs linked cells 3 2 2 4 2" xfId="43569" xr:uid="{00000000-0005-0000-0000-00000BA80000}"/>
    <cellStyle name="RIGs linked cells 3 2 2 4 2 10" xfId="43570" xr:uid="{00000000-0005-0000-0000-00000CA80000}"/>
    <cellStyle name="RIGs linked cells 3 2 2 4 2 11" xfId="43571" xr:uid="{00000000-0005-0000-0000-00000DA80000}"/>
    <cellStyle name="RIGs linked cells 3 2 2 4 2 12" xfId="43572" xr:uid="{00000000-0005-0000-0000-00000EA80000}"/>
    <cellStyle name="RIGs linked cells 3 2 2 4 2 13" xfId="43573" xr:uid="{00000000-0005-0000-0000-00000FA80000}"/>
    <cellStyle name="RIGs linked cells 3 2 2 4 2 2" xfId="43574" xr:uid="{00000000-0005-0000-0000-000010A80000}"/>
    <cellStyle name="RIGs linked cells 3 2 2 4 2 2 2" xfId="43575" xr:uid="{00000000-0005-0000-0000-000011A80000}"/>
    <cellStyle name="RIGs linked cells 3 2 2 4 2 2 3" xfId="43576" xr:uid="{00000000-0005-0000-0000-000012A80000}"/>
    <cellStyle name="RIGs linked cells 3 2 2 4 2 3" xfId="43577" xr:uid="{00000000-0005-0000-0000-000013A80000}"/>
    <cellStyle name="RIGs linked cells 3 2 2 4 2 3 2" xfId="43578" xr:uid="{00000000-0005-0000-0000-000014A80000}"/>
    <cellStyle name="RIGs linked cells 3 2 2 4 2 3 3" xfId="43579" xr:uid="{00000000-0005-0000-0000-000015A80000}"/>
    <cellStyle name="RIGs linked cells 3 2 2 4 2 4" xfId="43580" xr:uid="{00000000-0005-0000-0000-000016A80000}"/>
    <cellStyle name="RIGs linked cells 3 2 2 4 2 5" xfId="43581" xr:uid="{00000000-0005-0000-0000-000017A80000}"/>
    <cellStyle name="RIGs linked cells 3 2 2 4 2 6" xfId="43582" xr:uid="{00000000-0005-0000-0000-000018A80000}"/>
    <cellStyle name="RIGs linked cells 3 2 2 4 2 7" xfId="43583" xr:uid="{00000000-0005-0000-0000-000019A80000}"/>
    <cellStyle name="RIGs linked cells 3 2 2 4 2 8" xfId="43584" xr:uid="{00000000-0005-0000-0000-00001AA80000}"/>
    <cellStyle name="RIGs linked cells 3 2 2 4 2 9" xfId="43585" xr:uid="{00000000-0005-0000-0000-00001BA80000}"/>
    <cellStyle name="RIGs linked cells 3 2 2 4 20" xfId="43586" xr:uid="{00000000-0005-0000-0000-00001CA80000}"/>
    <cellStyle name="RIGs linked cells 3 2 2 4 21" xfId="43587" xr:uid="{00000000-0005-0000-0000-00001DA80000}"/>
    <cellStyle name="RIGs linked cells 3 2 2 4 22" xfId="43588" xr:uid="{00000000-0005-0000-0000-00001EA80000}"/>
    <cellStyle name="RIGs linked cells 3 2 2 4 23" xfId="43589" xr:uid="{00000000-0005-0000-0000-00001FA80000}"/>
    <cellStyle name="RIGs linked cells 3 2 2 4 24" xfId="43590" xr:uid="{00000000-0005-0000-0000-000020A80000}"/>
    <cellStyle name="RIGs linked cells 3 2 2 4 25" xfId="43591" xr:uid="{00000000-0005-0000-0000-000021A80000}"/>
    <cellStyle name="RIGs linked cells 3 2 2 4 26" xfId="43592" xr:uid="{00000000-0005-0000-0000-000022A80000}"/>
    <cellStyle name="RIGs linked cells 3 2 2 4 27" xfId="43593" xr:uid="{00000000-0005-0000-0000-000023A80000}"/>
    <cellStyle name="RIGs linked cells 3 2 2 4 28" xfId="43594" xr:uid="{00000000-0005-0000-0000-000024A80000}"/>
    <cellStyle name="RIGs linked cells 3 2 2 4 29" xfId="43595" xr:uid="{00000000-0005-0000-0000-000025A80000}"/>
    <cellStyle name="RIGs linked cells 3 2 2 4 3" xfId="43596" xr:uid="{00000000-0005-0000-0000-000026A80000}"/>
    <cellStyle name="RIGs linked cells 3 2 2 4 3 2" xfId="43597" xr:uid="{00000000-0005-0000-0000-000027A80000}"/>
    <cellStyle name="RIGs linked cells 3 2 2 4 3 3" xfId="43598" xr:uid="{00000000-0005-0000-0000-000028A80000}"/>
    <cellStyle name="RIGs linked cells 3 2 2 4 30" xfId="43599" xr:uid="{00000000-0005-0000-0000-000029A80000}"/>
    <cellStyle name="RIGs linked cells 3 2 2 4 4" xfId="43600" xr:uid="{00000000-0005-0000-0000-00002AA80000}"/>
    <cellStyle name="RIGs linked cells 3 2 2 4 4 2" xfId="43601" xr:uid="{00000000-0005-0000-0000-00002BA80000}"/>
    <cellStyle name="RIGs linked cells 3 2 2 4 4 3" xfId="43602" xr:uid="{00000000-0005-0000-0000-00002CA80000}"/>
    <cellStyle name="RIGs linked cells 3 2 2 4 5" xfId="43603" xr:uid="{00000000-0005-0000-0000-00002DA80000}"/>
    <cellStyle name="RIGs linked cells 3 2 2 4 6" xfId="43604" xr:uid="{00000000-0005-0000-0000-00002EA80000}"/>
    <cellStyle name="RIGs linked cells 3 2 2 4 7" xfId="43605" xr:uid="{00000000-0005-0000-0000-00002FA80000}"/>
    <cellStyle name="RIGs linked cells 3 2 2 4 8" xfId="43606" xr:uid="{00000000-0005-0000-0000-000030A80000}"/>
    <cellStyle name="RIGs linked cells 3 2 2 4 9" xfId="43607" xr:uid="{00000000-0005-0000-0000-000031A80000}"/>
    <cellStyle name="RIGs linked cells 3 2 2 5" xfId="43608" xr:uid="{00000000-0005-0000-0000-000032A80000}"/>
    <cellStyle name="RIGs linked cells 3 2 2 5 10" xfId="43609" xr:uid="{00000000-0005-0000-0000-000033A80000}"/>
    <cellStyle name="RIGs linked cells 3 2 2 5 11" xfId="43610" xr:uid="{00000000-0005-0000-0000-000034A80000}"/>
    <cellStyle name="RIGs linked cells 3 2 2 5 12" xfId="43611" xr:uid="{00000000-0005-0000-0000-000035A80000}"/>
    <cellStyle name="RIGs linked cells 3 2 2 5 13" xfId="43612" xr:uid="{00000000-0005-0000-0000-000036A80000}"/>
    <cellStyle name="RIGs linked cells 3 2 2 5 2" xfId="43613" xr:uid="{00000000-0005-0000-0000-000037A80000}"/>
    <cellStyle name="RIGs linked cells 3 2 2 5 2 2" xfId="43614" xr:uid="{00000000-0005-0000-0000-000038A80000}"/>
    <cellStyle name="RIGs linked cells 3 2 2 5 2 3" xfId="43615" xr:uid="{00000000-0005-0000-0000-000039A80000}"/>
    <cellStyle name="RIGs linked cells 3 2 2 5 3" xfId="43616" xr:uid="{00000000-0005-0000-0000-00003AA80000}"/>
    <cellStyle name="RIGs linked cells 3 2 2 5 3 2" xfId="43617" xr:uid="{00000000-0005-0000-0000-00003BA80000}"/>
    <cellStyle name="RIGs linked cells 3 2 2 5 3 3" xfId="43618" xr:uid="{00000000-0005-0000-0000-00003CA80000}"/>
    <cellStyle name="RIGs linked cells 3 2 2 5 4" xfId="43619" xr:uid="{00000000-0005-0000-0000-00003DA80000}"/>
    <cellStyle name="RIGs linked cells 3 2 2 5 5" xfId="43620" xr:uid="{00000000-0005-0000-0000-00003EA80000}"/>
    <cellStyle name="RIGs linked cells 3 2 2 5 6" xfId="43621" xr:uid="{00000000-0005-0000-0000-00003FA80000}"/>
    <cellStyle name="RIGs linked cells 3 2 2 5 7" xfId="43622" xr:uid="{00000000-0005-0000-0000-000040A80000}"/>
    <cellStyle name="RIGs linked cells 3 2 2 5 8" xfId="43623" xr:uid="{00000000-0005-0000-0000-000041A80000}"/>
    <cellStyle name="RIGs linked cells 3 2 2 5 9" xfId="43624" xr:uid="{00000000-0005-0000-0000-000042A80000}"/>
    <cellStyle name="RIGs linked cells 3 2 2 6" xfId="43625" xr:uid="{00000000-0005-0000-0000-000043A80000}"/>
    <cellStyle name="RIGs linked cells 3 2 2 6 2" xfId="43626" xr:uid="{00000000-0005-0000-0000-000044A80000}"/>
    <cellStyle name="RIGs linked cells 3 2 2 6 2 2" xfId="43627" xr:uid="{00000000-0005-0000-0000-000045A80000}"/>
    <cellStyle name="RIGs linked cells 3 2 2 6 2 3" xfId="43628" xr:uid="{00000000-0005-0000-0000-000046A80000}"/>
    <cellStyle name="RIGs linked cells 3 2 2 6 3" xfId="43629" xr:uid="{00000000-0005-0000-0000-000047A80000}"/>
    <cellStyle name="RIGs linked cells 3 2 2 6 3 2" xfId="43630" xr:uid="{00000000-0005-0000-0000-000048A80000}"/>
    <cellStyle name="RIGs linked cells 3 2 2 6 4" xfId="43631" xr:uid="{00000000-0005-0000-0000-000049A80000}"/>
    <cellStyle name="RIGs linked cells 3 2 2 7" xfId="43632" xr:uid="{00000000-0005-0000-0000-00004AA80000}"/>
    <cellStyle name="RIGs linked cells 3 2 2 7 2" xfId="43633" xr:uid="{00000000-0005-0000-0000-00004BA80000}"/>
    <cellStyle name="RIGs linked cells 3 2 2 8" xfId="43634" xr:uid="{00000000-0005-0000-0000-00004CA80000}"/>
    <cellStyle name="RIGs linked cells 3 2 2 8 2" xfId="43635" xr:uid="{00000000-0005-0000-0000-00004DA80000}"/>
    <cellStyle name="RIGs linked cells 3 2 2 9" xfId="43636" xr:uid="{00000000-0005-0000-0000-00004EA80000}"/>
    <cellStyle name="RIGs linked cells 3 2 2 9 2" xfId="43637" xr:uid="{00000000-0005-0000-0000-00004FA80000}"/>
    <cellStyle name="RIGs linked cells 3 2 2_4 28 1_Asst_Health_Crit_AllTO_RIIO_20110714pm" xfId="43638" xr:uid="{00000000-0005-0000-0000-000050A80000}"/>
    <cellStyle name="RIGs linked cells 3 2 20" xfId="43639" xr:uid="{00000000-0005-0000-0000-000051A80000}"/>
    <cellStyle name="RIGs linked cells 3 2 20 2" xfId="43640" xr:uid="{00000000-0005-0000-0000-000052A80000}"/>
    <cellStyle name="RIGs linked cells 3 2 21" xfId="43641" xr:uid="{00000000-0005-0000-0000-000053A80000}"/>
    <cellStyle name="RIGs linked cells 3 2 21 2" xfId="43642" xr:uid="{00000000-0005-0000-0000-000054A80000}"/>
    <cellStyle name="RIGs linked cells 3 2 22" xfId="43643" xr:uid="{00000000-0005-0000-0000-000055A80000}"/>
    <cellStyle name="RIGs linked cells 3 2 22 2" xfId="43644" xr:uid="{00000000-0005-0000-0000-000056A80000}"/>
    <cellStyle name="RIGs linked cells 3 2 23" xfId="43645" xr:uid="{00000000-0005-0000-0000-000057A80000}"/>
    <cellStyle name="RIGs linked cells 3 2 23 2" xfId="43646" xr:uid="{00000000-0005-0000-0000-000058A80000}"/>
    <cellStyle name="RIGs linked cells 3 2 24" xfId="43647" xr:uid="{00000000-0005-0000-0000-000059A80000}"/>
    <cellStyle name="RIGs linked cells 3 2 24 2" xfId="43648" xr:uid="{00000000-0005-0000-0000-00005AA80000}"/>
    <cellStyle name="RIGs linked cells 3 2 25" xfId="43649" xr:uid="{00000000-0005-0000-0000-00005BA80000}"/>
    <cellStyle name="RIGs linked cells 3 2 25 2" xfId="43650" xr:uid="{00000000-0005-0000-0000-00005CA80000}"/>
    <cellStyle name="RIGs linked cells 3 2 26" xfId="43651" xr:uid="{00000000-0005-0000-0000-00005DA80000}"/>
    <cellStyle name="RIGs linked cells 3 2 26 2" xfId="43652" xr:uid="{00000000-0005-0000-0000-00005EA80000}"/>
    <cellStyle name="RIGs linked cells 3 2 27" xfId="43653" xr:uid="{00000000-0005-0000-0000-00005FA80000}"/>
    <cellStyle name="RIGs linked cells 3 2 28" xfId="43654" xr:uid="{00000000-0005-0000-0000-000060A80000}"/>
    <cellStyle name="RIGs linked cells 3 2 29" xfId="43655" xr:uid="{00000000-0005-0000-0000-000061A80000}"/>
    <cellStyle name="RIGs linked cells 3 2 3" xfId="43656" xr:uid="{00000000-0005-0000-0000-000062A80000}"/>
    <cellStyle name="RIGs linked cells 3 2 3 10" xfId="43657" xr:uid="{00000000-0005-0000-0000-000063A80000}"/>
    <cellStyle name="RIGs linked cells 3 2 3 11" xfId="43658" xr:uid="{00000000-0005-0000-0000-000064A80000}"/>
    <cellStyle name="RIGs linked cells 3 2 3 12" xfId="43659" xr:uid="{00000000-0005-0000-0000-000065A80000}"/>
    <cellStyle name="RIGs linked cells 3 2 3 13" xfId="43660" xr:uid="{00000000-0005-0000-0000-000066A80000}"/>
    <cellStyle name="RIGs linked cells 3 2 3 14" xfId="43661" xr:uid="{00000000-0005-0000-0000-000067A80000}"/>
    <cellStyle name="RIGs linked cells 3 2 3 15" xfId="43662" xr:uid="{00000000-0005-0000-0000-000068A80000}"/>
    <cellStyle name="RIGs linked cells 3 2 3 16" xfId="43663" xr:uid="{00000000-0005-0000-0000-000069A80000}"/>
    <cellStyle name="RIGs linked cells 3 2 3 17" xfId="43664" xr:uid="{00000000-0005-0000-0000-00006AA80000}"/>
    <cellStyle name="RIGs linked cells 3 2 3 18" xfId="43665" xr:uid="{00000000-0005-0000-0000-00006BA80000}"/>
    <cellStyle name="RIGs linked cells 3 2 3 19" xfId="43666" xr:uid="{00000000-0005-0000-0000-00006CA80000}"/>
    <cellStyle name="RIGs linked cells 3 2 3 2" xfId="43667" xr:uid="{00000000-0005-0000-0000-00006DA80000}"/>
    <cellStyle name="RIGs linked cells 3 2 3 2 10" xfId="43668" xr:uid="{00000000-0005-0000-0000-00006EA80000}"/>
    <cellStyle name="RIGs linked cells 3 2 3 2 11" xfId="43669" xr:uid="{00000000-0005-0000-0000-00006FA80000}"/>
    <cellStyle name="RIGs linked cells 3 2 3 2 12" xfId="43670" xr:uid="{00000000-0005-0000-0000-000070A80000}"/>
    <cellStyle name="RIGs linked cells 3 2 3 2 13" xfId="43671" xr:uid="{00000000-0005-0000-0000-000071A80000}"/>
    <cellStyle name="RIGs linked cells 3 2 3 2 14" xfId="43672" xr:uid="{00000000-0005-0000-0000-000072A80000}"/>
    <cellStyle name="RIGs linked cells 3 2 3 2 15" xfId="43673" xr:uid="{00000000-0005-0000-0000-000073A80000}"/>
    <cellStyle name="RIGs linked cells 3 2 3 2 16" xfId="43674" xr:uid="{00000000-0005-0000-0000-000074A80000}"/>
    <cellStyle name="RIGs linked cells 3 2 3 2 17" xfId="43675" xr:uid="{00000000-0005-0000-0000-000075A80000}"/>
    <cellStyle name="RIGs linked cells 3 2 3 2 18" xfId="43676" xr:uid="{00000000-0005-0000-0000-000076A80000}"/>
    <cellStyle name="RIGs linked cells 3 2 3 2 19" xfId="43677" xr:uid="{00000000-0005-0000-0000-000077A80000}"/>
    <cellStyle name="RIGs linked cells 3 2 3 2 2" xfId="43678" xr:uid="{00000000-0005-0000-0000-000078A80000}"/>
    <cellStyle name="RIGs linked cells 3 2 3 2 2 10" xfId="43679" xr:uid="{00000000-0005-0000-0000-000079A80000}"/>
    <cellStyle name="RIGs linked cells 3 2 3 2 2 11" xfId="43680" xr:uid="{00000000-0005-0000-0000-00007AA80000}"/>
    <cellStyle name="RIGs linked cells 3 2 3 2 2 12" xfId="43681" xr:uid="{00000000-0005-0000-0000-00007BA80000}"/>
    <cellStyle name="RIGs linked cells 3 2 3 2 2 13" xfId="43682" xr:uid="{00000000-0005-0000-0000-00007CA80000}"/>
    <cellStyle name="RIGs linked cells 3 2 3 2 2 2" xfId="43683" xr:uid="{00000000-0005-0000-0000-00007DA80000}"/>
    <cellStyle name="RIGs linked cells 3 2 3 2 2 2 2" xfId="43684" xr:uid="{00000000-0005-0000-0000-00007EA80000}"/>
    <cellStyle name="RIGs linked cells 3 2 3 2 2 2 3" xfId="43685" xr:uid="{00000000-0005-0000-0000-00007FA80000}"/>
    <cellStyle name="RIGs linked cells 3 2 3 2 2 3" xfId="43686" xr:uid="{00000000-0005-0000-0000-000080A80000}"/>
    <cellStyle name="RIGs linked cells 3 2 3 2 2 3 2" xfId="43687" xr:uid="{00000000-0005-0000-0000-000081A80000}"/>
    <cellStyle name="RIGs linked cells 3 2 3 2 2 3 3" xfId="43688" xr:uid="{00000000-0005-0000-0000-000082A80000}"/>
    <cellStyle name="RIGs linked cells 3 2 3 2 2 4" xfId="43689" xr:uid="{00000000-0005-0000-0000-000083A80000}"/>
    <cellStyle name="RIGs linked cells 3 2 3 2 2 5" xfId="43690" xr:uid="{00000000-0005-0000-0000-000084A80000}"/>
    <cellStyle name="RIGs linked cells 3 2 3 2 2 6" xfId="43691" xr:uid="{00000000-0005-0000-0000-000085A80000}"/>
    <cellStyle name="RIGs linked cells 3 2 3 2 2 7" xfId="43692" xr:uid="{00000000-0005-0000-0000-000086A80000}"/>
    <cellStyle name="RIGs linked cells 3 2 3 2 2 8" xfId="43693" xr:uid="{00000000-0005-0000-0000-000087A80000}"/>
    <cellStyle name="RIGs linked cells 3 2 3 2 2 9" xfId="43694" xr:uid="{00000000-0005-0000-0000-000088A80000}"/>
    <cellStyle name="RIGs linked cells 3 2 3 2 20" xfId="43695" xr:uid="{00000000-0005-0000-0000-000089A80000}"/>
    <cellStyle name="RIGs linked cells 3 2 3 2 21" xfId="43696" xr:uid="{00000000-0005-0000-0000-00008AA80000}"/>
    <cellStyle name="RIGs linked cells 3 2 3 2 22" xfId="43697" xr:uid="{00000000-0005-0000-0000-00008BA80000}"/>
    <cellStyle name="RIGs linked cells 3 2 3 2 23" xfId="43698" xr:uid="{00000000-0005-0000-0000-00008CA80000}"/>
    <cellStyle name="RIGs linked cells 3 2 3 2 24" xfId="43699" xr:uid="{00000000-0005-0000-0000-00008DA80000}"/>
    <cellStyle name="RIGs linked cells 3 2 3 2 25" xfId="43700" xr:uid="{00000000-0005-0000-0000-00008EA80000}"/>
    <cellStyle name="RIGs linked cells 3 2 3 2 26" xfId="43701" xr:uid="{00000000-0005-0000-0000-00008FA80000}"/>
    <cellStyle name="RIGs linked cells 3 2 3 2 27" xfId="43702" xr:uid="{00000000-0005-0000-0000-000090A80000}"/>
    <cellStyle name="RIGs linked cells 3 2 3 2 28" xfId="43703" xr:uid="{00000000-0005-0000-0000-000091A80000}"/>
    <cellStyle name="RIGs linked cells 3 2 3 2 29" xfId="43704" xr:uid="{00000000-0005-0000-0000-000092A80000}"/>
    <cellStyle name="RIGs linked cells 3 2 3 2 3" xfId="43705" xr:uid="{00000000-0005-0000-0000-000093A80000}"/>
    <cellStyle name="RIGs linked cells 3 2 3 2 3 2" xfId="43706" xr:uid="{00000000-0005-0000-0000-000094A80000}"/>
    <cellStyle name="RIGs linked cells 3 2 3 2 3 3" xfId="43707" xr:uid="{00000000-0005-0000-0000-000095A80000}"/>
    <cellStyle name="RIGs linked cells 3 2 3 2 30" xfId="43708" xr:uid="{00000000-0005-0000-0000-000096A80000}"/>
    <cellStyle name="RIGs linked cells 3 2 3 2 31" xfId="43709" xr:uid="{00000000-0005-0000-0000-000097A80000}"/>
    <cellStyle name="RIGs linked cells 3 2 3 2 32" xfId="43710" xr:uid="{00000000-0005-0000-0000-000098A80000}"/>
    <cellStyle name="RIGs linked cells 3 2 3 2 33" xfId="43711" xr:uid="{00000000-0005-0000-0000-000099A80000}"/>
    <cellStyle name="RIGs linked cells 3 2 3 2 34" xfId="43712" xr:uid="{00000000-0005-0000-0000-00009AA80000}"/>
    <cellStyle name="RIGs linked cells 3 2 3 2 4" xfId="43713" xr:uid="{00000000-0005-0000-0000-00009BA80000}"/>
    <cellStyle name="RIGs linked cells 3 2 3 2 4 2" xfId="43714" xr:uid="{00000000-0005-0000-0000-00009CA80000}"/>
    <cellStyle name="RIGs linked cells 3 2 3 2 4 3" xfId="43715" xr:uid="{00000000-0005-0000-0000-00009DA80000}"/>
    <cellStyle name="RIGs linked cells 3 2 3 2 5" xfId="43716" xr:uid="{00000000-0005-0000-0000-00009EA80000}"/>
    <cellStyle name="RIGs linked cells 3 2 3 2 6" xfId="43717" xr:uid="{00000000-0005-0000-0000-00009FA80000}"/>
    <cellStyle name="RIGs linked cells 3 2 3 2 7" xfId="43718" xr:uid="{00000000-0005-0000-0000-0000A0A80000}"/>
    <cellStyle name="RIGs linked cells 3 2 3 2 8" xfId="43719" xr:uid="{00000000-0005-0000-0000-0000A1A80000}"/>
    <cellStyle name="RIGs linked cells 3 2 3 2 9" xfId="43720" xr:uid="{00000000-0005-0000-0000-0000A2A80000}"/>
    <cellStyle name="RIGs linked cells 3 2 3 20" xfId="43721" xr:uid="{00000000-0005-0000-0000-0000A3A80000}"/>
    <cellStyle name="RIGs linked cells 3 2 3 21" xfId="43722" xr:uid="{00000000-0005-0000-0000-0000A4A80000}"/>
    <cellStyle name="RIGs linked cells 3 2 3 22" xfId="43723" xr:uid="{00000000-0005-0000-0000-0000A5A80000}"/>
    <cellStyle name="RIGs linked cells 3 2 3 23" xfId="43724" xr:uid="{00000000-0005-0000-0000-0000A6A80000}"/>
    <cellStyle name="RIGs linked cells 3 2 3 24" xfId="43725" xr:uid="{00000000-0005-0000-0000-0000A7A80000}"/>
    <cellStyle name="RIGs linked cells 3 2 3 25" xfId="43726" xr:uid="{00000000-0005-0000-0000-0000A8A80000}"/>
    <cellStyle name="RIGs linked cells 3 2 3 26" xfId="43727" xr:uid="{00000000-0005-0000-0000-0000A9A80000}"/>
    <cellStyle name="RIGs linked cells 3 2 3 27" xfId="43728" xr:uid="{00000000-0005-0000-0000-0000AAA80000}"/>
    <cellStyle name="RIGs linked cells 3 2 3 28" xfId="43729" xr:uid="{00000000-0005-0000-0000-0000ABA80000}"/>
    <cellStyle name="RIGs linked cells 3 2 3 29" xfId="43730" xr:uid="{00000000-0005-0000-0000-0000ACA80000}"/>
    <cellStyle name="RIGs linked cells 3 2 3 3" xfId="43731" xr:uid="{00000000-0005-0000-0000-0000ADA80000}"/>
    <cellStyle name="RIGs linked cells 3 2 3 3 10" xfId="43732" xr:uid="{00000000-0005-0000-0000-0000AEA80000}"/>
    <cellStyle name="RIGs linked cells 3 2 3 3 11" xfId="43733" xr:uid="{00000000-0005-0000-0000-0000AFA80000}"/>
    <cellStyle name="RIGs linked cells 3 2 3 3 12" xfId="43734" xr:uid="{00000000-0005-0000-0000-0000B0A80000}"/>
    <cellStyle name="RIGs linked cells 3 2 3 3 13" xfId="43735" xr:uid="{00000000-0005-0000-0000-0000B1A80000}"/>
    <cellStyle name="RIGs linked cells 3 2 3 3 2" xfId="43736" xr:uid="{00000000-0005-0000-0000-0000B2A80000}"/>
    <cellStyle name="RIGs linked cells 3 2 3 3 2 2" xfId="43737" xr:uid="{00000000-0005-0000-0000-0000B3A80000}"/>
    <cellStyle name="RIGs linked cells 3 2 3 3 2 3" xfId="43738" xr:uid="{00000000-0005-0000-0000-0000B4A80000}"/>
    <cellStyle name="RIGs linked cells 3 2 3 3 3" xfId="43739" xr:uid="{00000000-0005-0000-0000-0000B5A80000}"/>
    <cellStyle name="RIGs linked cells 3 2 3 3 3 2" xfId="43740" xr:uid="{00000000-0005-0000-0000-0000B6A80000}"/>
    <cellStyle name="RIGs linked cells 3 2 3 3 3 3" xfId="43741" xr:uid="{00000000-0005-0000-0000-0000B7A80000}"/>
    <cellStyle name="RIGs linked cells 3 2 3 3 4" xfId="43742" xr:uid="{00000000-0005-0000-0000-0000B8A80000}"/>
    <cellStyle name="RIGs linked cells 3 2 3 3 5" xfId="43743" xr:uid="{00000000-0005-0000-0000-0000B9A80000}"/>
    <cellStyle name="RIGs linked cells 3 2 3 3 6" xfId="43744" xr:uid="{00000000-0005-0000-0000-0000BAA80000}"/>
    <cellStyle name="RIGs linked cells 3 2 3 3 7" xfId="43745" xr:uid="{00000000-0005-0000-0000-0000BBA80000}"/>
    <cellStyle name="RIGs linked cells 3 2 3 3 8" xfId="43746" xr:uid="{00000000-0005-0000-0000-0000BCA80000}"/>
    <cellStyle name="RIGs linked cells 3 2 3 3 9" xfId="43747" xr:uid="{00000000-0005-0000-0000-0000BDA80000}"/>
    <cellStyle name="RIGs linked cells 3 2 3 30" xfId="43748" xr:uid="{00000000-0005-0000-0000-0000BEA80000}"/>
    <cellStyle name="RIGs linked cells 3 2 3 31" xfId="43749" xr:uid="{00000000-0005-0000-0000-0000BFA80000}"/>
    <cellStyle name="RIGs linked cells 3 2 3 32" xfId="43750" xr:uid="{00000000-0005-0000-0000-0000C0A80000}"/>
    <cellStyle name="RIGs linked cells 3 2 3 33" xfId="43751" xr:uid="{00000000-0005-0000-0000-0000C1A80000}"/>
    <cellStyle name="RIGs linked cells 3 2 3 34" xfId="43752" xr:uid="{00000000-0005-0000-0000-0000C2A80000}"/>
    <cellStyle name="RIGs linked cells 3 2 3 35" xfId="43753" xr:uid="{00000000-0005-0000-0000-0000C3A80000}"/>
    <cellStyle name="RIGs linked cells 3 2 3 4" xfId="43754" xr:uid="{00000000-0005-0000-0000-0000C4A80000}"/>
    <cellStyle name="RIGs linked cells 3 2 3 4 2" xfId="43755" xr:uid="{00000000-0005-0000-0000-0000C5A80000}"/>
    <cellStyle name="RIGs linked cells 3 2 3 4 3" xfId="43756" xr:uid="{00000000-0005-0000-0000-0000C6A80000}"/>
    <cellStyle name="RIGs linked cells 3 2 3 5" xfId="43757" xr:uid="{00000000-0005-0000-0000-0000C7A80000}"/>
    <cellStyle name="RIGs linked cells 3 2 3 5 2" xfId="43758" xr:uid="{00000000-0005-0000-0000-0000C8A80000}"/>
    <cellStyle name="RIGs linked cells 3 2 3 5 3" xfId="43759" xr:uid="{00000000-0005-0000-0000-0000C9A80000}"/>
    <cellStyle name="RIGs linked cells 3 2 3 6" xfId="43760" xr:uid="{00000000-0005-0000-0000-0000CAA80000}"/>
    <cellStyle name="RIGs linked cells 3 2 3 7" xfId="43761" xr:uid="{00000000-0005-0000-0000-0000CBA80000}"/>
    <cellStyle name="RIGs linked cells 3 2 3 8" xfId="43762" xr:uid="{00000000-0005-0000-0000-0000CCA80000}"/>
    <cellStyle name="RIGs linked cells 3 2 3 9" xfId="43763" xr:uid="{00000000-0005-0000-0000-0000CDA80000}"/>
    <cellStyle name="RIGs linked cells 3 2 3_4 28 1_Asst_Health_Crit_AllTO_RIIO_20110714pm" xfId="43764" xr:uid="{00000000-0005-0000-0000-0000CEA80000}"/>
    <cellStyle name="RIGs linked cells 3 2 30" xfId="43765" xr:uid="{00000000-0005-0000-0000-0000CFA80000}"/>
    <cellStyle name="RIGs linked cells 3 2 31" xfId="43766" xr:uid="{00000000-0005-0000-0000-0000D0A80000}"/>
    <cellStyle name="RIGs linked cells 3 2 32" xfId="43767" xr:uid="{00000000-0005-0000-0000-0000D1A80000}"/>
    <cellStyle name="RIGs linked cells 3 2 33" xfId="43768" xr:uid="{00000000-0005-0000-0000-0000D2A80000}"/>
    <cellStyle name="RIGs linked cells 3 2 34" xfId="43769" xr:uid="{00000000-0005-0000-0000-0000D3A80000}"/>
    <cellStyle name="RIGs linked cells 3 2 35" xfId="43770" xr:uid="{00000000-0005-0000-0000-0000D4A80000}"/>
    <cellStyle name="RIGs linked cells 3 2 36" xfId="43771" xr:uid="{00000000-0005-0000-0000-0000D5A80000}"/>
    <cellStyle name="RIGs linked cells 3 2 37" xfId="43772" xr:uid="{00000000-0005-0000-0000-0000D6A80000}"/>
    <cellStyle name="RIGs linked cells 3 2 38" xfId="43773" xr:uid="{00000000-0005-0000-0000-0000D7A80000}"/>
    <cellStyle name="RIGs linked cells 3 2 39" xfId="43774" xr:uid="{00000000-0005-0000-0000-0000D8A80000}"/>
    <cellStyle name="RIGs linked cells 3 2 4" xfId="43775" xr:uid="{00000000-0005-0000-0000-0000D9A80000}"/>
    <cellStyle name="RIGs linked cells 3 2 4 10" xfId="43776" xr:uid="{00000000-0005-0000-0000-0000DAA80000}"/>
    <cellStyle name="RIGs linked cells 3 2 4 11" xfId="43777" xr:uid="{00000000-0005-0000-0000-0000DBA80000}"/>
    <cellStyle name="RIGs linked cells 3 2 4 12" xfId="43778" xr:uid="{00000000-0005-0000-0000-0000DCA80000}"/>
    <cellStyle name="RIGs linked cells 3 2 4 13" xfId="43779" xr:uid="{00000000-0005-0000-0000-0000DDA80000}"/>
    <cellStyle name="RIGs linked cells 3 2 4 14" xfId="43780" xr:uid="{00000000-0005-0000-0000-0000DEA80000}"/>
    <cellStyle name="RIGs linked cells 3 2 4 15" xfId="43781" xr:uid="{00000000-0005-0000-0000-0000DFA80000}"/>
    <cellStyle name="RIGs linked cells 3 2 4 16" xfId="43782" xr:uid="{00000000-0005-0000-0000-0000E0A80000}"/>
    <cellStyle name="RIGs linked cells 3 2 4 17" xfId="43783" xr:uid="{00000000-0005-0000-0000-0000E1A80000}"/>
    <cellStyle name="RIGs linked cells 3 2 4 18" xfId="43784" xr:uid="{00000000-0005-0000-0000-0000E2A80000}"/>
    <cellStyle name="RIGs linked cells 3 2 4 19" xfId="43785" xr:uid="{00000000-0005-0000-0000-0000E3A80000}"/>
    <cellStyle name="RIGs linked cells 3 2 4 2" xfId="43786" xr:uid="{00000000-0005-0000-0000-0000E4A80000}"/>
    <cellStyle name="RIGs linked cells 3 2 4 2 10" xfId="43787" xr:uid="{00000000-0005-0000-0000-0000E5A80000}"/>
    <cellStyle name="RIGs linked cells 3 2 4 2 11" xfId="43788" xr:uid="{00000000-0005-0000-0000-0000E6A80000}"/>
    <cellStyle name="RIGs linked cells 3 2 4 2 12" xfId="43789" xr:uid="{00000000-0005-0000-0000-0000E7A80000}"/>
    <cellStyle name="RIGs linked cells 3 2 4 2 13" xfId="43790" xr:uid="{00000000-0005-0000-0000-0000E8A80000}"/>
    <cellStyle name="RIGs linked cells 3 2 4 2 2" xfId="43791" xr:uid="{00000000-0005-0000-0000-0000E9A80000}"/>
    <cellStyle name="RIGs linked cells 3 2 4 2 2 2" xfId="43792" xr:uid="{00000000-0005-0000-0000-0000EAA80000}"/>
    <cellStyle name="RIGs linked cells 3 2 4 2 2 3" xfId="43793" xr:uid="{00000000-0005-0000-0000-0000EBA80000}"/>
    <cellStyle name="RIGs linked cells 3 2 4 2 3" xfId="43794" xr:uid="{00000000-0005-0000-0000-0000ECA80000}"/>
    <cellStyle name="RIGs linked cells 3 2 4 2 3 2" xfId="43795" xr:uid="{00000000-0005-0000-0000-0000EDA80000}"/>
    <cellStyle name="RIGs linked cells 3 2 4 2 3 3" xfId="43796" xr:uid="{00000000-0005-0000-0000-0000EEA80000}"/>
    <cellStyle name="RIGs linked cells 3 2 4 2 4" xfId="43797" xr:uid="{00000000-0005-0000-0000-0000EFA80000}"/>
    <cellStyle name="RIGs linked cells 3 2 4 2 5" xfId="43798" xr:uid="{00000000-0005-0000-0000-0000F0A80000}"/>
    <cellStyle name="RIGs linked cells 3 2 4 2 6" xfId="43799" xr:uid="{00000000-0005-0000-0000-0000F1A80000}"/>
    <cellStyle name="RIGs linked cells 3 2 4 2 7" xfId="43800" xr:uid="{00000000-0005-0000-0000-0000F2A80000}"/>
    <cellStyle name="RIGs linked cells 3 2 4 2 8" xfId="43801" xr:uid="{00000000-0005-0000-0000-0000F3A80000}"/>
    <cellStyle name="RIGs linked cells 3 2 4 2 9" xfId="43802" xr:uid="{00000000-0005-0000-0000-0000F4A80000}"/>
    <cellStyle name="RIGs linked cells 3 2 4 20" xfId="43803" xr:uid="{00000000-0005-0000-0000-0000F5A80000}"/>
    <cellStyle name="RIGs linked cells 3 2 4 21" xfId="43804" xr:uid="{00000000-0005-0000-0000-0000F6A80000}"/>
    <cellStyle name="RIGs linked cells 3 2 4 22" xfId="43805" xr:uid="{00000000-0005-0000-0000-0000F7A80000}"/>
    <cellStyle name="RIGs linked cells 3 2 4 23" xfId="43806" xr:uid="{00000000-0005-0000-0000-0000F8A80000}"/>
    <cellStyle name="RIGs linked cells 3 2 4 24" xfId="43807" xr:uid="{00000000-0005-0000-0000-0000F9A80000}"/>
    <cellStyle name="RIGs linked cells 3 2 4 25" xfId="43808" xr:uid="{00000000-0005-0000-0000-0000FAA80000}"/>
    <cellStyle name="RIGs linked cells 3 2 4 26" xfId="43809" xr:uid="{00000000-0005-0000-0000-0000FBA80000}"/>
    <cellStyle name="RIGs linked cells 3 2 4 27" xfId="43810" xr:uid="{00000000-0005-0000-0000-0000FCA80000}"/>
    <cellStyle name="RIGs linked cells 3 2 4 28" xfId="43811" xr:uid="{00000000-0005-0000-0000-0000FDA80000}"/>
    <cellStyle name="RIGs linked cells 3 2 4 29" xfId="43812" xr:uid="{00000000-0005-0000-0000-0000FEA80000}"/>
    <cellStyle name="RIGs linked cells 3 2 4 3" xfId="43813" xr:uid="{00000000-0005-0000-0000-0000FFA80000}"/>
    <cellStyle name="RIGs linked cells 3 2 4 3 2" xfId="43814" xr:uid="{00000000-0005-0000-0000-000000A90000}"/>
    <cellStyle name="RIGs linked cells 3 2 4 3 3" xfId="43815" xr:uid="{00000000-0005-0000-0000-000001A90000}"/>
    <cellStyle name="RIGs linked cells 3 2 4 30" xfId="43816" xr:uid="{00000000-0005-0000-0000-000002A90000}"/>
    <cellStyle name="RIGs linked cells 3 2 4 31" xfId="43817" xr:uid="{00000000-0005-0000-0000-000003A90000}"/>
    <cellStyle name="RIGs linked cells 3 2 4 32" xfId="43818" xr:uid="{00000000-0005-0000-0000-000004A90000}"/>
    <cellStyle name="RIGs linked cells 3 2 4 33" xfId="43819" xr:uid="{00000000-0005-0000-0000-000005A90000}"/>
    <cellStyle name="RIGs linked cells 3 2 4 34" xfId="43820" xr:uid="{00000000-0005-0000-0000-000006A90000}"/>
    <cellStyle name="RIGs linked cells 3 2 4 4" xfId="43821" xr:uid="{00000000-0005-0000-0000-000007A90000}"/>
    <cellStyle name="RIGs linked cells 3 2 4 4 2" xfId="43822" xr:uid="{00000000-0005-0000-0000-000008A90000}"/>
    <cellStyle name="RIGs linked cells 3 2 4 4 3" xfId="43823" xr:uid="{00000000-0005-0000-0000-000009A90000}"/>
    <cellStyle name="RIGs linked cells 3 2 4 5" xfId="43824" xr:uid="{00000000-0005-0000-0000-00000AA90000}"/>
    <cellStyle name="RIGs linked cells 3 2 4 6" xfId="43825" xr:uid="{00000000-0005-0000-0000-00000BA90000}"/>
    <cellStyle name="RIGs linked cells 3 2 4 7" xfId="43826" xr:uid="{00000000-0005-0000-0000-00000CA90000}"/>
    <cellStyle name="RIGs linked cells 3 2 4 8" xfId="43827" xr:uid="{00000000-0005-0000-0000-00000DA90000}"/>
    <cellStyle name="RIGs linked cells 3 2 4 9" xfId="43828" xr:uid="{00000000-0005-0000-0000-00000EA90000}"/>
    <cellStyle name="RIGs linked cells 3 2 5" xfId="43829" xr:uid="{00000000-0005-0000-0000-00000FA90000}"/>
    <cellStyle name="RIGs linked cells 3 2 5 10" xfId="43830" xr:uid="{00000000-0005-0000-0000-000010A90000}"/>
    <cellStyle name="RIGs linked cells 3 2 5 11" xfId="43831" xr:uid="{00000000-0005-0000-0000-000011A90000}"/>
    <cellStyle name="RIGs linked cells 3 2 5 12" xfId="43832" xr:uid="{00000000-0005-0000-0000-000012A90000}"/>
    <cellStyle name="RIGs linked cells 3 2 5 13" xfId="43833" xr:uid="{00000000-0005-0000-0000-000013A90000}"/>
    <cellStyle name="RIGs linked cells 3 2 5 14" xfId="43834" xr:uid="{00000000-0005-0000-0000-000014A90000}"/>
    <cellStyle name="RIGs linked cells 3 2 5 15" xfId="43835" xr:uid="{00000000-0005-0000-0000-000015A90000}"/>
    <cellStyle name="RIGs linked cells 3 2 5 16" xfId="43836" xr:uid="{00000000-0005-0000-0000-000016A90000}"/>
    <cellStyle name="RIGs linked cells 3 2 5 17" xfId="43837" xr:uid="{00000000-0005-0000-0000-000017A90000}"/>
    <cellStyle name="RIGs linked cells 3 2 5 18" xfId="43838" xr:uid="{00000000-0005-0000-0000-000018A90000}"/>
    <cellStyle name="RIGs linked cells 3 2 5 19" xfId="43839" xr:uid="{00000000-0005-0000-0000-000019A90000}"/>
    <cellStyle name="RIGs linked cells 3 2 5 2" xfId="43840" xr:uid="{00000000-0005-0000-0000-00001AA90000}"/>
    <cellStyle name="RIGs linked cells 3 2 5 2 10" xfId="43841" xr:uid="{00000000-0005-0000-0000-00001BA90000}"/>
    <cellStyle name="RIGs linked cells 3 2 5 2 11" xfId="43842" xr:uid="{00000000-0005-0000-0000-00001CA90000}"/>
    <cellStyle name="RIGs linked cells 3 2 5 2 12" xfId="43843" xr:uid="{00000000-0005-0000-0000-00001DA90000}"/>
    <cellStyle name="RIGs linked cells 3 2 5 2 13" xfId="43844" xr:uid="{00000000-0005-0000-0000-00001EA90000}"/>
    <cellStyle name="RIGs linked cells 3 2 5 2 2" xfId="43845" xr:uid="{00000000-0005-0000-0000-00001FA90000}"/>
    <cellStyle name="RIGs linked cells 3 2 5 2 2 2" xfId="43846" xr:uid="{00000000-0005-0000-0000-000020A90000}"/>
    <cellStyle name="RIGs linked cells 3 2 5 2 2 3" xfId="43847" xr:uid="{00000000-0005-0000-0000-000021A90000}"/>
    <cellStyle name="RIGs linked cells 3 2 5 2 3" xfId="43848" xr:uid="{00000000-0005-0000-0000-000022A90000}"/>
    <cellStyle name="RIGs linked cells 3 2 5 2 3 2" xfId="43849" xr:uid="{00000000-0005-0000-0000-000023A90000}"/>
    <cellStyle name="RIGs linked cells 3 2 5 2 3 3" xfId="43850" xr:uid="{00000000-0005-0000-0000-000024A90000}"/>
    <cellStyle name="RIGs linked cells 3 2 5 2 4" xfId="43851" xr:uid="{00000000-0005-0000-0000-000025A90000}"/>
    <cellStyle name="RIGs linked cells 3 2 5 2 5" xfId="43852" xr:uid="{00000000-0005-0000-0000-000026A90000}"/>
    <cellStyle name="RIGs linked cells 3 2 5 2 6" xfId="43853" xr:uid="{00000000-0005-0000-0000-000027A90000}"/>
    <cellStyle name="RIGs linked cells 3 2 5 2 7" xfId="43854" xr:uid="{00000000-0005-0000-0000-000028A90000}"/>
    <cellStyle name="RIGs linked cells 3 2 5 2 8" xfId="43855" xr:uid="{00000000-0005-0000-0000-000029A90000}"/>
    <cellStyle name="RIGs linked cells 3 2 5 2 9" xfId="43856" xr:uid="{00000000-0005-0000-0000-00002AA90000}"/>
    <cellStyle name="RIGs linked cells 3 2 5 20" xfId="43857" xr:uid="{00000000-0005-0000-0000-00002BA90000}"/>
    <cellStyle name="RIGs linked cells 3 2 5 21" xfId="43858" xr:uid="{00000000-0005-0000-0000-00002CA90000}"/>
    <cellStyle name="RIGs linked cells 3 2 5 22" xfId="43859" xr:uid="{00000000-0005-0000-0000-00002DA90000}"/>
    <cellStyle name="RIGs linked cells 3 2 5 23" xfId="43860" xr:uid="{00000000-0005-0000-0000-00002EA90000}"/>
    <cellStyle name="RIGs linked cells 3 2 5 24" xfId="43861" xr:uid="{00000000-0005-0000-0000-00002FA90000}"/>
    <cellStyle name="RIGs linked cells 3 2 5 25" xfId="43862" xr:uid="{00000000-0005-0000-0000-000030A90000}"/>
    <cellStyle name="RIGs linked cells 3 2 5 26" xfId="43863" xr:uid="{00000000-0005-0000-0000-000031A90000}"/>
    <cellStyle name="RIGs linked cells 3 2 5 27" xfId="43864" xr:uid="{00000000-0005-0000-0000-000032A90000}"/>
    <cellStyle name="RIGs linked cells 3 2 5 28" xfId="43865" xr:uid="{00000000-0005-0000-0000-000033A90000}"/>
    <cellStyle name="RIGs linked cells 3 2 5 29" xfId="43866" xr:uid="{00000000-0005-0000-0000-000034A90000}"/>
    <cellStyle name="RIGs linked cells 3 2 5 3" xfId="43867" xr:uid="{00000000-0005-0000-0000-000035A90000}"/>
    <cellStyle name="RIGs linked cells 3 2 5 3 2" xfId="43868" xr:uid="{00000000-0005-0000-0000-000036A90000}"/>
    <cellStyle name="RIGs linked cells 3 2 5 3 3" xfId="43869" xr:uid="{00000000-0005-0000-0000-000037A90000}"/>
    <cellStyle name="RIGs linked cells 3 2 5 30" xfId="43870" xr:uid="{00000000-0005-0000-0000-000038A90000}"/>
    <cellStyle name="RIGs linked cells 3 2 5 31" xfId="43871" xr:uid="{00000000-0005-0000-0000-000039A90000}"/>
    <cellStyle name="RIGs linked cells 3 2 5 32" xfId="43872" xr:uid="{00000000-0005-0000-0000-00003AA90000}"/>
    <cellStyle name="RIGs linked cells 3 2 5 33" xfId="43873" xr:uid="{00000000-0005-0000-0000-00003BA90000}"/>
    <cellStyle name="RIGs linked cells 3 2 5 34" xfId="43874" xr:uid="{00000000-0005-0000-0000-00003CA90000}"/>
    <cellStyle name="RIGs linked cells 3 2 5 4" xfId="43875" xr:uid="{00000000-0005-0000-0000-00003DA90000}"/>
    <cellStyle name="RIGs linked cells 3 2 5 4 2" xfId="43876" xr:uid="{00000000-0005-0000-0000-00003EA90000}"/>
    <cellStyle name="RIGs linked cells 3 2 5 4 3" xfId="43877" xr:uid="{00000000-0005-0000-0000-00003FA90000}"/>
    <cellStyle name="RIGs linked cells 3 2 5 5" xfId="43878" xr:uid="{00000000-0005-0000-0000-000040A90000}"/>
    <cellStyle name="RIGs linked cells 3 2 5 6" xfId="43879" xr:uid="{00000000-0005-0000-0000-000041A90000}"/>
    <cellStyle name="RIGs linked cells 3 2 5 7" xfId="43880" xr:uid="{00000000-0005-0000-0000-000042A90000}"/>
    <cellStyle name="RIGs linked cells 3 2 5 8" xfId="43881" xr:uid="{00000000-0005-0000-0000-000043A90000}"/>
    <cellStyle name="RIGs linked cells 3 2 5 9" xfId="43882" xr:uid="{00000000-0005-0000-0000-000044A90000}"/>
    <cellStyle name="RIGs linked cells 3 2 6" xfId="43883" xr:uid="{00000000-0005-0000-0000-000045A90000}"/>
    <cellStyle name="RIGs linked cells 3 2 6 10" xfId="43884" xr:uid="{00000000-0005-0000-0000-000046A90000}"/>
    <cellStyle name="RIGs linked cells 3 2 6 11" xfId="43885" xr:uid="{00000000-0005-0000-0000-000047A90000}"/>
    <cellStyle name="RIGs linked cells 3 2 6 12" xfId="43886" xr:uid="{00000000-0005-0000-0000-000048A90000}"/>
    <cellStyle name="RIGs linked cells 3 2 6 13" xfId="43887" xr:uid="{00000000-0005-0000-0000-000049A90000}"/>
    <cellStyle name="RIGs linked cells 3 2 6 2" xfId="43888" xr:uid="{00000000-0005-0000-0000-00004AA90000}"/>
    <cellStyle name="RIGs linked cells 3 2 6 2 2" xfId="43889" xr:uid="{00000000-0005-0000-0000-00004BA90000}"/>
    <cellStyle name="RIGs linked cells 3 2 6 2 3" xfId="43890" xr:uid="{00000000-0005-0000-0000-00004CA90000}"/>
    <cellStyle name="RIGs linked cells 3 2 6 3" xfId="43891" xr:uid="{00000000-0005-0000-0000-00004DA90000}"/>
    <cellStyle name="RIGs linked cells 3 2 6 3 2" xfId="43892" xr:uid="{00000000-0005-0000-0000-00004EA90000}"/>
    <cellStyle name="RIGs linked cells 3 2 6 3 3" xfId="43893" xr:uid="{00000000-0005-0000-0000-00004FA90000}"/>
    <cellStyle name="RIGs linked cells 3 2 6 4" xfId="43894" xr:uid="{00000000-0005-0000-0000-000050A90000}"/>
    <cellStyle name="RIGs linked cells 3 2 6 5" xfId="43895" xr:uid="{00000000-0005-0000-0000-000051A90000}"/>
    <cellStyle name="RIGs linked cells 3 2 6 6" xfId="43896" xr:uid="{00000000-0005-0000-0000-000052A90000}"/>
    <cellStyle name="RIGs linked cells 3 2 6 7" xfId="43897" xr:uid="{00000000-0005-0000-0000-000053A90000}"/>
    <cellStyle name="RIGs linked cells 3 2 6 8" xfId="43898" xr:uid="{00000000-0005-0000-0000-000054A90000}"/>
    <cellStyle name="RIGs linked cells 3 2 6 9" xfId="43899" xr:uid="{00000000-0005-0000-0000-000055A90000}"/>
    <cellStyle name="RIGs linked cells 3 2 7" xfId="43900" xr:uid="{00000000-0005-0000-0000-000056A90000}"/>
    <cellStyle name="RIGs linked cells 3 2 7 2" xfId="43901" xr:uid="{00000000-0005-0000-0000-000057A90000}"/>
    <cellStyle name="RIGs linked cells 3 2 7 2 2" xfId="43902" xr:uid="{00000000-0005-0000-0000-000058A90000}"/>
    <cellStyle name="RIGs linked cells 3 2 7 2 3" xfId="43903" xr:uid="{00000000-0005-0000-0000-000059A90000}"/>
    <cellStyle name="RIGs linked cells 3 2 7 3" xfId="43904" xr:uid="{00000000-0005-0000-0000-00005AA90000}"/>
    <cellStyle name="RIGs linked cells 3 2 7 3 2" xfId="43905" xr:uid="{00000000-0005-0000-0000-00005BA90000}"/>
    <cellStyle name="RIGs linked cells 3 2 7 4" xfId="43906" xr:uid="{00000000-0005-0000-0000-00005CA90000}"/>
    <cellStyle name="RIGs linked cells 3 2 8" xfId="43907" xr:uid="{00000000-0005-0000-0000-00005DA90000}"/>
    <cellStyle name="RIGs linked cells 3 2 8 2" xfId="43908" xr:uid="{00000000-0005-0000-0000-00005EA90000}"/>
    <cellStyle name="RIGs linked cells 3 2 9" xfId="43909" xr:uid="{00000000-0005-0000-0000-00005FA90000}"/>
    <cellStyle name="RIGs linked cells 3 2 9 2" xfId="43910" xr:uid="{00000000-0005-0000-0000-000060A90000}"/>
    <cellStyle name="RIGs linked cells 3 2_4 28 1_Asst_Health_Crit_AllTO_RIIO_20110714pm" xfId="43911" xr:uid="{00000000-0005-0000-0000-000061A90000}"/>
    <cellStyle name="RIGs linked cells 3 20" xfId="43912" xr:uid="{00000000-0005-0000-0000-000062A90000}"/>
    <cellStyle name="RIGs linked cells 3 20 2" xfId="43913" xr:uid="{00000000-0005-0000-0000-000063A90000}"/>
    <cellStyle name="RIGs linked cells 3 21" xfId="43914" xr:uid="{00000000-0005-0000-0000-000064A90000}"/>
    <cellStyle name="RIGs linked cells 3 21 2" xfId="43915" xr:uid="{00000000-0005-0000-0000-000065A90000}"/>
    <cellStyle name="RIGs linked cells 3 22" xfId="43916" xr:uid="{00000000-0005-0000-0000-000066A90000}"/>
    <cellStyle name="RIGs linked cells 3 22 2" xfId="43917" xr:uid="{00000000-0005-0000-0000-000067A90000}"/>
    <cellStyle name="RIGs linked cells 3 23" xfId="43918" xr:uid="{00000000-0005-0000-0000-000068A90000}"/>
    <cellStyle name="RIGs linked cells 3 23 2" xfId="43919" xr:uid="{00000000-0005-0000-0000-000069A90000}"/>
    <cellStyle name="RIGs linked cells 3 24" xfId="43920" xr:uid="{00000000-0005-0000-0000-00006AA90000}"/>
    <cellStyle name="RIGs linked cells 3 24 2" xfId="43921" xr:uid="{00000000-0005-0000-0000-00006BA90000}"/>
    <cellStyle name="RIGs linked cells 3 25" xfId="43922" xr:uid="{00000000-0005-0000-0000-00006CA90000}"/>
    <cellStyle name="RIGs linked cells 3 25 2" xfId="43923" xr:uid="{00000000-0005-0000-0000-00006DA90000}"/>
    <cellStyle name="RIGs linked cells 3 26" xfId="43924" xr:uid="{00000000-0005-0000-0000-00006EA90000}"/>
    <cellStyle name="RIGs linked cells 3 26 2" xfId="43925" xr:uid="{00000000-0005-0000-0000-00006FA90000}"/>
    <cellStyle name="RIGs linked cells 3 27" xfId="43926" xr:uid="{00000000-0005-0000-0000-000070A90000}"/>
    <cellStyle name="RIGs linked cells 3 27 2" xfId="43927" xr:uid="{00000000-0005-0000-0000-000071A90000}"/>
    <cellStyle name="RIGs linked cells 3 28" xfId="43928" xr:uid="{00000000-0005-0000-0000-000072A90000}"/>
    <cellStyle name="RIGs linked cells 3 29" xfId="43929" xr:uid="{00000000-0005-0000-0000-000073A90000}"/>
    <cellStyle name="RIGs linked cells 3 3" xfId="1314" xr:uid="{00000000-0005-0000-0000-000074A90000}"/>
    <cellStyle name="RIGs linked cells 3 3 10" xfId="43930" xr:uid="{00000000-0005-0000-0000-000075A90000}"/>
    <cellStyle name="RIGs linked cells 3 3 10 2" xfId="43931" xr:uid="{00000000-0005-0000-0000-000076A90000}"/>
    <cellStyle name="RIGs linked cells 3 3 11" xfId="43932" xr:uid="{00000000-0005-0000-0000-000077A90000}"/>
    <cellStyle name="RIGs linked cells 3 3 11 2" xfId="43933" xr:uid="{00000000-0005-0000-0000-000078A90000}"/>
    <cellStyle name="RIGs linked cells 3 3 12" xfId="43934" xr:uid="{00000000-0005-0000-0000-000079A90000}"/>
    <cellStyle name="RIGs linked cells 3 3 12 2" xfId="43935" xr:uid="{00000000-0005-0000-0000-00007AA90000}"/>
    <cellStyle name="RIGs linked cells 3 3 13" xfId="43936" xr:uid="{00000000-0005-0000-0000-00007BA90000}"/>
    <cellStyle name="RIGs linked cells 3 3 13 2" xfId="43937" xr:uid="{00000000-0005-0000-0000-00007CA90000}"/>
    <cellStyle name="RIGs linked cells 3 3 14" xfId="43938" xr:uid="{00000000-0005-0000-0000-00007DA90000}"/>
    <cellStyle name="RIGs linked cells 3 3 14 2" xfId="43939" xr:uid="{00000000-0005-0000-0000-00007EA90000}"/>
    <cellStyle name="RIGs linked cells 3 3 15" xfId="43940" xr:uid="{00000000-0005-0000-0000-00007FA90000}"/>
    <cellStyle name="RIGs linked cells 3 3 15 2" xfId="43941" xr:uid="{00000000-0005-0000-0000-000080A90000}"/>
    <cellStyle name="RIGs linked cells 3 3 16" xfId="43942" xr:uid="{00000000-0005-0000-0000-000081A90000}"/>
    <cellStyle name="RIGs linked cells 3 3 16 2" xfId="43943" xr:uid="{00000000-0005-0000-0000-000082A90000}"/>
    <cellStyle name="RIGs linked cells 3 3 17" xfId="43944" xr:uid="{00000000-0005-0000-0000-000083A90000}"/>
    <cellStyle name="RIGs linked cells 3 3 17 2" xfId="43945" xr:uid="{00000000-0005-0000-0000-000084A90000}"/>
    <cellStyle name="RIGs linked cells 3 3 18" xfId="43946" xr:uid="{00000000-0005-0000-0000-000085A90000}"/>
    <cellStyle name="RIGs linked cells 3 3 18 2" xfId="43947" xr:uid="{00000000-0005-0000-0000-000086A90000}"/>
    <cellStyle name="RIGs linked cells 3 3 19" xfId="43948" xr:uid="{00000000-0005-0000-0000-000087A90000}"/>
    <cellStyle name="RIGs linked cells 3 3 19 2" xfId="43949" xr:uid="{00000000-0005-0000-0000-000088A90000}"/>
    <cellStyle name="RIGs linked cells 3 3 2" xfId="1315" xr:uid="{00000000-0005-0000-0000-000089A90000}"/>
    <cellStyle name="RIGs linked cells 3 3 2 10" xfId="43950" xr:uid="{00000000-0005-0000-0000-00008AA90000}"/>
    <cellStyle name="RIGs linked cells 3 3 2 10 2" xfId="43951" xr:uid="{00000000-0005-0000-0000-00008BA90000}"/>
    <cellStyle name="RIGs linked cells 3 3 2 11" xfId="43952" xr:uid="{00000000-0005-0000-0000-00008CA90000}"/>
    <cellStyle name="RIGs linked cells 3 3 2 11 2" xfId="43953" xr:uid="{00000000-0005-0000-0000-00008DA90000}"/>
    <cellStyle name="RIGs linked cells 3 3 2 12" xfId="43954" xr:uid="{00000000-0005-0000-0000-00008EA90000}"/>
    <cellStyle name="RIGs linked cells 3 3 2 12 2" xfId="43955" xr:uid="{00000000-0005-0000-0000-00008FA90000}"/>
    <cellStyle name="RIGs linked cells 3 3 2 13" xfId="43956" xr:uid="{00000000-0005-0000-0000-000090A90000}"/>
    <cellStyle name="RIGs linked cells 3 3 2 13 2" xfId="43957" xr:uid="{00000000-0005-0000-0000-000091A90000}"/>
    <cellStyle name="RIGs linked cells 3 3 2 14" xfId="43958" xr:uid="{00000000-0005-0000-0000-000092A90000}"/>
    <cellStyle name="RIGs linked cells 3 3 2 14 2" xfId="43959" xr:uid="{00000000-0005-0000-0000-000093A90000}"/>
    <cellStyle name="RIGs linked cells 3 3 2 15" xfId="43960" xr:uid="{00000000-0005-0000-0000-000094A90000}"/>
    <cellStyle name="RIGs linked cells 3 3 2 15 2" xfId="43961" xr:uid="{00000000-0005-0000-0000-000095A90000}"/>
    <cellStyle name="RIGs linked cells 3 3 2 16" xfId="43962" xr:uid="{00000000-0005-0000-0000-000096A90000}"/>
    <cellStyle name="RIGs linked cells 3 3 2 16 2" xfId="43963" xr:uid="{00000000-0005-0000-0000-000097A90000}"/>
    <cellStyle name="RIGs linked cells 3 3 2 17" xfId="43964" xr:uid="{00000000-0005-0000-0000-000098A90000}"/>
    <cellStyle name="RIGs linked cells 3 3 2 17 2" xfId="43965" xr:uid="{00000000-0005-0000-0000-000099A90000}"/>
    <cellStyle name="RIGs linked cells 3 3 2 18" xfId="43966" xr:uid="{00000000-0005-0000-0000-00009AA90000}"/>
    <cellStyle name="RIGs linked cells 3 3 2 18 2" xfId="43967" xr:uid="{00000000-0005-0000-0000-00009BA90000}"/>
    <cellStyle name="RIGs linked cells 3 3 2 19" xfId="43968" xr:uid="{00000000-0005-0000-0000-00009CA90000}"/>
    <cellStyle name="RIGs linked cells 3 3 2 19 2" xfId="43969" xr:uid="{00000000-0005-0000-0000-00009DA90000}"/>
    <cellStyle name="RIGs linked cells 3 3 2 2" xfId="1316" xr:uid="{00000000-0005-0000-0000-00009EA90000}"/>
    <cellStyle name="RIGs linked cells 3 3 2 2 10" xfId="43970" xr:uid="{00000000-0005-0000-0000-00009FA90000}"/>
    <cellStyle name="RIGs linked cells 3 3 2 2 11" xfId="43971" xr:uid="{00000000-0005-0000-0000-0000A0A90000}"/>
    <cellStyle name="RIGs linked cells 3 3 2 2 12" xfId="43972" xr:uid="{00000000-0005-0000-0000-0000A1A90000}"/>
    <cellStyle name="RIGs linked cells 3 3 2 2 13" xfId="43973" xr:uid="{00000000-0005-0000-0000-0000A2A90000}"/>
    <cellStyle name="RIGs linked cells 3 3 2 2 14" xfId="43974" xr:uid="{00000000-0005-0000-0000-0000A3A90000}"/>
    <cellStyle name="RIGs linked cells 3 3 2 2 15" xfId="43975" xr:uid="{00000000-0005-0000-0000-0000A4A90000}"/>
    <cellStyle name="RIGs linked cells 3 3 2 2 16" xfId="43976" xr:uid="{00000000-0005-0000-0000-0000A5A90000}"/>
    <cellStyle name="RIGs linked cells 3 3 2 2 17" xfId="43977" xr:uid="{00000000-0005-0000-0000-0000A6A90000}"/>
    <cellStyle name="RIGs linked cells 3 3 2 2 18" xfId="43978" xr:uid="{00000000-0005-0000-0000-0000A7A90000}"/>
    <cellStyle name="RIGs linked cells 3 3 2 2 19" xfId="43979" xr:uid="{00000000-0005-0000-0000-0000A8A90000}"/>
    <cellStyle name="RIGs linked cells 3 3 2 2 2" xfId="1932" xr:uid="{00000000-0005-0000-0000-0000A9A90000}"/>
    <cellStyle name="RIGs linked cells 3 3 2 2 2 10" xfId="43980" xr:uid="{00000000-0005-0000-0000-0000AAA90000}"/>
    <cellStyle name="RIGs linked cells 3 3 2 2 2 11" xfId="43981" xr:uid="{00000000-0005-0000-0000-0000ABA90000}"/>
    <cellStyle name="RIGs linked cells 3 3 2 2 2 12" xfId="43982" xr:uid="{00000000-0005-0000-0000-0000ACA90000}"/>
    <cellStyle name="RIGs linked cells 3 3 2 2 2 13" xfId="43983" xr:uid="{00000000-0005-0000-0000-0000ADA90000}"/>
    <cellStyle name="RIGs linked cells 3 3 2 2 2 14" xfId="43984" xr:uid="{00000000-0005-0000-0000-0000AEA90000}"/>
    <cellStyle name="RIGs linked cells 3 3 2 2 2 15" xfId="43985" xr:uid="{00000000-0005-0000-0000-0000AFA90000}"/>
    <cellStyle name="RIGs linked cells 3 3 2 2 2 16" xfId="43986" xr:uid="{00000000-0005-0000-0000-0000B0A90000}"/>
    <cellStyle name="RIGs linked cells 3 3 2 2 2 17" xfId="43987" xr:uid="{00000000-0005-0000-0000-0000B1A90000}"/>
    <cellStyle name="RIGs linked cells 3 3 2 2 2 18" xfId="43988" xr:uid="{00000000-0005-0000-0000-0000B2A90000}"/>
    <cellStyle name="RIGs linked cells 3 3 2 2 2 19" xfId="43989" xr:uid="{00000000-0005-0000-0000-0000B3A90000}"/>
    <cellStyle name="RIGs linked cells 3 3 2 2 2 2" xfId="43990" xr:uid="{00000000-0005-0000-0000-0000B4A90000}"/>
    <cellStyle name="RIGs linked cells 3 3 2 2 2 2 10" xfId="43991" xr:uid="{00000000-0005-0000-0000-0000B5A90000}"/>
    <cellStyle name="RIGs linked cells 3 3 2 2 2 2 11" xfId="43992" xr:uid="{00000000-0005-0000-0000-0000B6A90000}"/>
    <cellStyle name="RIGs linked cells 3 3 2 2 2 2 12" xfId="43993" xr:uid="{00000000-0005-0000-0000-0000B7A90000}"/>
    <cellStyle name="RIGs linked cells 3 3 2 2 2 2 13" xfId="43994" xr:uid="{00000000-0005-0000-0000-0000B8A90000}"/>
    <cellStyle name="RIGs linked cells 3 3 2 2 2 2 2" xfId="43995" xr:uid="{00000000-0005-0000-0000-0000B9A90000}"/>
    <cellStyle name="RIGs linked cells 3 3 2 2 2 2 2 2" xfId="43996" xr:uid="{00000000-0005-0000-0000-0000BAA90000}"/>
    <cellStyle name="RIGs linked cells 3 3 2 2 2 2 2 3" xfId="43997" xr:uid="{00000000-0005-0000-0000-0000BBA90000}"/>
    <cellStyle name="RIGs linked cells 3 3 2 2 2 2 3" xfId="43998" xr:uid="{00000000-0005-0000-0000-0000BCA90000}"/>
    <cellStyle name="RIGs linked cells 3 3 2 2 2 2 3 2" xfId="43999" xr:uid="{00000000-0005-0000-0000-0000BDA90000}"/>
    <cellStyle name="RIGs linked cells 3 3 2 2 2 2 3 3" xfId="44000" xr:uid="{00000000-0005-0000-0000-0000BEA90000}"/>
    <cellStyle name="RIGs linked cells 3 3 2 2 2 2 4" xfId="44001" xr:uid="{00000000-0005-0000-0000-0000BFA90000}"/>
    <cellStyle name="RIGs linked cells 3 3 2 2 2 2 5" xfId="44002" xr:uid="{00000000-0005-0000-0000-0000C0A90000}"/>
    <cellStyle name="RIGs linked cells 3 3 2 2 2 2 6" xfId="44003" xr:uid="{00000000-0005-0000-0000-0000C1A90000}"/>
    <cellStyle name="RIGs linked cells 3 3 2 2 2 2 7" xfId="44004" xr:uid="{00000000-0005-0000-0000-0000C2A90000}"/>
    <cellStyle name="RIGs linked cells 3 3 2 2 2 2 8" xfId="44005" xr:uid="{00000000-0005-0000-0000-0000C3A90000}"/>
    <cellStyle name="RIGs linked cells 3 3 2 2 2 2 9" xfId="44006" xr:uid="{00000000-0005-0000-0000-0000C4A90000}"/>
    <cellStyle name="RIGs linked cells 3 3 2 2 2 20" xfId="44007" xr:uid="{00000000-0005-0000-0000-0000C5A90000}"/>
    <cellStyle name="RIGs linked cells 3 3 2 2 2 21" xfId="44008" xr:uid="{00000000-0005-0000-0000-0000C6A90000}"/>
    <cellStyle name="RIGs linked cells 3 3 2 2 2 22" xfId="44009" xr:uid="{00000000-0005-0000-0000-0000C7A90000}"/>
    <cellStyle name="RIGs linked cells 3 3 2 2 2 23" xfId="44010" xr:uid="{00000000-0005-0000-0000-0000C8A90000}"/>
    <cellStyle name="RIGs linked cells 3 3 2 2 2 24" xfId="44011" xr:uid="{00000000-0005-0000-0000-0000C9A90000}"/>
    <cellStyle name="RIGs linked cells 3 3 2 2 2 25" xfId="44012" xr:uid="{00000000-0005-0000-0000-0000CAA90000}"/>
    <cellStyle name="RIGs linked cells 3 3 2 2 2 26" xfId="44013" xr:uid="{00000000-0005-0000-0000-0000CBA90000}"/>
    <cellStyle name="RIGs linked cells 3 3 2 2 2 27" xfId="44014" xr:uid="{00000000-0005-0000-0000-0000CCA90000}"/>
    <cellStyle name="RIGs linked cells 3 3 2 2 2 28" xfId="44015" xr:uid="{00000000-0005-0000-0000-0000CDA90000}"/>
    <cellStyle name="RIGs linked cells 3 3 2 2 2 29" xfId="44016" xr:uid="{00000000-0005-0000-0000-0000CEA90000}"/>
    <cellStyle name="RIGs linked cells 3 3 2 2 2 3" xfId="44017" xr:uid="{00000000-0005-0000-0000-0000CFA90000}"/>
    <cellStyle name="RIGs linked cells 3 3 2 2 2 3 2" xfId="44018" xr:uid="{00000000-0005-0000-0000-0000D0A90000}"/>
    <cellStyle name="RIGs linked cells 3 3 2 2 2 3 3" xfId="44019" xr:uid="{00000000-0005-0000-0000-0000D1A90000}"/>
    <cellStyle name="RIGs linked cells 3 3 2 2 2 30" xfId="44020" xr:uid="{00000000-0005-0000-0000-0000D2A90000}"/>
    <cellStyle name="RIGs linked cells 3 3 2 2 2 31" xfId="44021" xr:uid="{00000000-0005-0000-0000-0000D3A90000}"/>
    <cellStyle name="RIGs linked cells 3 3 2 2 2 32" xfId="44022" xr:uid="{00000000-0005-0000-0000-0000D4A90000}"/>
    <cellStyle name="RIGs linked cells 3 3 2 2 2 33" xfId="44023" xr:uid="{00000000-0005-0000-0000-0000D5A90000}"/>
    <cellStyle name="RIGs linked cells 3 3 2 2 2 34" xfId="44024" xr:uid="{00000000-0005-0000-0000-0000D6A90000}"/>
    <cellStyle name="RIGs linked cells 3 3 2 2 2 4" xfId="44025" xr:uid="{00000000-0005-0000-0000-0000D7A90000}"/>
    <cellStyle name="RIGs linked cells 3 3 2 2 2 4 2" xfId="44026" xr:uid="{00000000-0005-0000-0000-0000D8A90000}"/>
    <cellStyle name="RIGs linked cells 3 3 2 2 2 4 3" xfId="44027" xr:uid="{00000000-0005-0000-0000-0000D9A90000}"/>
    <cellStyle name="RIGs linked cells 3 3 2 2 2 5" xfId="44028" xr:uid="{00000000-0005-0000-0000-0000DAA90000}"/>
    <cellStyle name="RIGs linked cells 3 3 2 2 2 6" xfId="44029" xr:uid="{00000000-0005-0000-0000-0000DBA90000}"/>
    <cellStyle name="RIGs linked cells 3 3 2 2 2 7" xfId="44030" xr:uid="{00000000-0005-0000-0000-0000DCA90000}"/>
    <cellStyle name="RIGs linked cells 3 3 2 2 2 8" xfId="44031" xr:uid="{00000000-0005-0000-0000-0000DDA90000}"/>
    <cellStyle name="RIGs linked cells 3 3 2 2 2 9" xfId="44032" xr:uid="{00000000-0005-0000-0000-0000DEA90000}"/>
    <cellStyle name="RIGs linked cells 3 3 2 2 20" xfId="44033" xr:uid="{00000000-0005-0000-0000-0000DFA90000}"/>
    <cellStyle name="RIGs linked cells 3 3 2 2 21" xfId="44034" xr:uid="{00000000-0005-0000-0000-0000E0A90000}"/>
    <cellStyle name="RIGs linked cells 3 3 2 2 22" xfId="44035" xr:uid="{00000000-0005-0000-0000-0000E1A90000}"/>
    <cellStyle name="RIGs linked cells 3 3 2 2 23" xfId="44036" xr:uid="{00000000-0005-0000-0000-0000E2A90000}"/>
    <cellStyle name="RIGs linked cells 3 3 2 2 24" xfId="44037" xr:uid="{00000000-0005-0000-0000-0000E3A90000}"/>
    <cellStyle name="RIGs linked cells 3 3 2 2 25" xfId="44038" xr:uid="{00000000-0005-0000-0000-0000E4A90000}"/>
    <cellStyle name="RIGs linked cells 3 3 2 2 26" xfId="44039" xr:uid="{00000000-0005-0000-0000-0000E5A90000}"/>
    <cellStyle name="RIGs linked cells 3 3 2 2 27" xfId="44040" xr:uid="{00000000-0005-0000-0000-0000E6A90000}"/>
    <cellStyle name="RIGs linked cells 3 3 2 2 28" xfId="44041" xr:uid="{00000000-0005-0000-0000-0000E7A90000}"/>
    <cellStyle name="RIGs linked cells 3 3 2 2 29" xfId="44042" xr:uid="{00000000-0005-0000-0000-0000E8A90000}"/>
    <cellStyle name="RIGs linked cells 3 3 2 2 3" xfId="44043" xr:uid="{00000000-0005-0000-0000-0000E9A90000}"/>
    <cellStyle name="RIGs linked cells 3 3 2 2 3 10" xfId="44044" xr:uid="{00000000-0005-0000-0000-0000EAA90000}"/>
    <cellStyle name="RIGs linked cells 3 3 2 2 3 11" xfId="44045" xr:uid="{00000000-0005-0000-0000-0000EBA90000}"/>
    <cellStyle name="RIGs linked cells 3 3 2 2 3 12" xfId="44046" xr:uid="{00000000-0005-0000-0000-0000ECA90000}"/>
    <cellStyle name="RIGs linked cells 3 3 2 2 3 13" xfId="44047" xr:uid="{00000000-0005-0000-0000-0000EDA90000}"/>
    <cellStyle name="RIGs linked cells 3 3 2 2 3 2" xfId="44048" xr:uid="{00000000-0005-0000-0000-0000EEA90000}"/>
    <cellStyle name="RIGs linked cells 3 3 2 2 3 2 2" xfId="44049" xr:uid="{00000000-0005-0000-0000-0000EFA90000}"/>
    <cellStyle name="RIGs linked cells 3 3 2 2 3 2 3" xfId="44050" xr:uid="{00000000-0005-0000-0000-0000F0A90000}"/>
    <cellStyle name="RIGs linked cells 3 3 2 2 3 3" xfId="44051" xr:uid="{00000000-0005-0000-0000-0000F1A90000}"/>
    <cellStyle name="RIGs linked cells 3 3 2 2 3 3 2" xfId="44052" xr:uid="{00000000-0005-0000-0000-0000F2A90000}"/>
    <cellStyle name="RIGs linked cells 3 3 2 2 3 3 3" xfId="44053" xr:uid="{00000000-0005-0000-0000-0000F3A90000}"/>
    <cellStyle name="RIGs linked cells 3 3 2 2 3 4" xfId="44054" xr:uid="{00000000-0005-0000-0000-0000F4A90000}"/>
    <cellStyle name="RIGs linked cells 3 3 2 2 3 5" xfId="44055" xr:uid="{00000000-0005-0000-0000-0000F5A90000}"/>
    <cellStyle name="RIGs linked cells 3 3 2 2 3 6" xfId="44056" xr:uid="{00000000-0005-0000-0000-0000F6A90000}"/>
    <cellStyle name="RIGs linked cells 3 3 2 2 3 7" xfId="44057" xr:uid="{00000000-0005-0000-0000-0000F7A90000}"/>
    <cellStyle name="RIGs linked cells 3 3 2 2 3 8" xfId="44058" xr:uid="{00000000-0005-0000-0000-0000F8A90000}"/>
    <cellStyle name="RIGs linked cells 3 3 2 2 3 9" xfId="44059" xr:uid="{00000000-0005-0000-0000-0000F9A90000}"/>
    <cellStyle name="RIGs linked cells 3 3 2 2 30" xfId="44060" xr:uid="{00000000-0005-0000-0000-0000FAA90000}"/>
    <cellStyle name="RIGs linked cells 3 3 2 2 31" xfId="44061" xr:uid="{00000000-0005-0000-0000-0000FBA90000}"/>
    <cellStyle name="RIGs linked cells 3 3 2 2 4" xfId="44062" xr:uid="{00000000-0005-0000-0000-0000FCA90000}"/>
    <cellStyle name="RIGs linked cells 3 3 2 2 4 2" xfId="44063" xr:uid="{00000000-0005-0000-0000-0000FDA90000}"/>
    <cellStyle name="RIGs linked cells 3 3 2 2 4 3" xfId="44064" xr:uid="{00000000-0005-0000-0000-0000FEA90000}"/>
    <cellStyle name="RIGs linked cells 3 3 2 2 5" xfId="44065" xr:uid="{00000000-0005-0000-0000-0000FFA90000}"/>
    <cellStyle name="RIGs linked cells 3 3 2 2 5 2" xfId="44066" xr:uid="{00000000-0005-0000-0000-000000AA0000}"/>
    <cellStyle name="RIGs linked cells 3 3 2 2 5 3" xfId="44067" xr:uid="{00000000-0005-0000-0000-000001AA0000}"/>
    <cellStyle name="RIGs linked cells 3 3 2 2 6" xfId="44068" xr:uid="{00000000-0005-0000-0000-000002AA0000}"/>
    <cellStyle name="RIGs linked cells 3 3 2 2 7" xfId="44069" xr:uid="{00000000-0005-0000-0000-000003AA0000}"/>
    <cellStyle name="RIGs linked cells 3 3 2 2 8" xfId="44070" xr:uid="{00000000-0005-0000-0000-000004AA0000}"/>
    <cellStyle name="RIGs linked cells 3 3 2 2 9" xfId="44071" xr:uid="{00000000-0005-0000-0000-000005AA0000}"/>
    <cellStyle name="RIGs linked cells 3 3 2 2_4 28 1_Asst_Health_Crit_AllTO_RIIO_20110714pm" xfId="44072" xr:uid="{00000000-0005-0000-0000-000006AA0000}"/>
    <cellStyle name="RIGs linked cells 3 3 2 20" xfId="44073" xr:uid="{00000000-0005-0000-0000-000007AA0000}"/>
    <cellStyle name="RIGs linked cells 3 3 2 20 2" xfId="44074" xr:uid="{00000000-0005-0000-0000-000008AA0000}"/>
    <cellStyle name="RIGs linked cells 3 3 2 21" xfId="44075" xr:uid="{00000000-0005-0000-0000-000009AA0000}"/>
    <cellStyle name="RIGs linked cells 3 3 2 21 2" xfId="44076" xr:uid="{00000000-0005-0000-0000-00000AAA0000}"/>
    <cellStyle name="RIGs linked cells 3 3 2 22" xfId="44077" xr:uid="{00000000-0005-0000-0000-00000BAA0000}"/>
    <cellStyle name="RIGs linked cells 3 3 2 22 2" xfId="44078" xr:uid="{00000000-0005-0000-0000-00000CAA0000}"/>
    <cellStyle name="RIGs linked cells 3 3 2 23" xfId="44079" xr:uid="{00000000-0005-0000-0000-00000DAA0000}"/>
    <cellStyle name="RIGs linked cells 3 3 2 23 2" xfId="44080" xr:uid="{00000000-0005-0000-0000-00000EAA0000}"/>
    <cellStyle name="RIGs linked cells 3 3 2 24" xfId="44081" xr:uid="{00000000-0005-0000-0000-00000FAA0000}"/>
    <cellStyle name="RIGs linked cells 3 3 2 24 2" xfId="44082" xr:uid="{00000000-0005-0000-0000-000010AA0000}"/>
    <cellStyle name="RIGs linked cells 3 3 2 25" xfId="44083" xr:uid="{00000000-0005-0000-0000-000011AA0000}"/>
    <cellStyle name="RIGs linked cells 3 3 2 25 2" xfId="44084" xr:uid="{00000000-0005-0000-0000-000012AA0000}"/>
    <cellStyle name="RIGs linked cells 3 3 2 26" xfId="44085" xr:uid="{00000000-0005-0000-0000-000013AA0000}"/>
    <cellStyle name="RIGs linked cells 3 3 2 27" xfId="44086" xr:uid="{00000000-0005-0000-0000-000014AA0000}"/>
    <cellStyle name="RIGs linked cells 3 3 2 28" xfId="44087" xr:uid="{00000000-0005-0000-0000-000015AA0000}"/>
    <cellStyle name="RIGs linked cells 3 3 2 29" xfId="44088" xr:uid="{00000000-0005-0000-0000-000016AA0000}"/>
    <cellStyle name="RIGs linked cells 3 3 2 3" xfId="1931" xr:uid="{00000000-0005-0000-0000-000017AA0000}"/>
    <cellStyle name="RIGs linked cells 3 3 2 3 10" xfId="44089" xr:uid="{00000000-0005-0000-0000-000018AA0000}"/>
    <cellStyle name="RIGs linked cells 3 3 2 3 11" xfId="44090" xr:uid="{00000000-0005-0000-0000-000019AA0000}"/>
    <cellStyle name="RIGs linked cells 3 3 2 3 12" xfId="44091" xr:uid="{00000000-0005-0000-0000-00001AAA0000}"/>
    <cellStyle name="RIGs linked cells 3 3 2 3 13" xfId="44092" xr:uid="{00000000-0005-0000-0000-00001BAA0000}"/>
    <cellStyle name="RIGs linked cells 3 3 2 3 14" xfId="44093" xr:uid="{00000000-0005-0000-0000-00001CAA0000}"/>
    <cellStyle name="RIGs linked cells 3 3 2 3 15" xfId="44094" xr:uid="{00000000-0005-0000-0000-00001DAA0000}"/>
    <cellStyle name="RIGs linked cells 3 3 2 3 16" xfId="44095" xr:uid="{00000000-0005-0000-0000-00001EAA0000}"/>
    <cellStyle name="RIGs linked cells 3 3 2 3 17" xfId="44096" xr:uid="{00000000-0005-0000-0000-00001FAA0000}"/>
    <cellStyle name="RIGs linked cells 3 3 2 3 18" xfId="44097" xr:uid="{00000000-0005-0000-0000-000020AA0000}"/>
    <cellStyle name="RIGs linked cells 3 3 2 3 19" xfId="44098" xr:uid="{00000000-0005-0000-0000-000021AA0000}"/>
    <cellStyle name="RIGs linked cells 3 3 2 3 2" xfId="44099" xr:uid="{00000000-0005-0000-0000-000022AA0000}"/>
    <cellStyle name="RIGs linked cells 3 3 2 3 2 10" xfId="44100" xr:uid="{00000000-0005-0000-0000-000023AA0000}"/>
    <cellStyle name="RIGs linked cells 3 3 2 3 2 11" xfId="44101" xr:uid="{00000000-0005-0000-0000-000024AA0000}"/>
    <cellStyle name="RIGs linked cells 3 3 2 3 2 12" xfId="44102" xr:uid="{00000000-0005-0000-0000-000025AA0000}"/>
    <cellStyle name="RIGs linked cells 3 3 2 3 2 13" xfId="44103" xr:uid="{00000000-0005-0000-0000-000026AA0000}"/>
    <cellStyle name="RIGs linked cells 3 3 2 3 2 2" xfId="44104" xr:uid="{00000000-0005-0000-0000-000027AA0000}"/>
    <cellStyle name="RIGs linked cells 3 3 2 3 2 2 2" xfId="44105" xr:uid="{00000000-0005-0000-0000-000028AA0000}"/>
    <cellStyle name="RIGs linked cells 3 3 2 3 2 2 3" xfId="44106" xr:uid="{00000000-0005-0000-0000-000029AA0000}"/>
    <cellStyle name="RIGs linked cells 3 3 2 3 2 3" xfId="44107" xr:uid="{00000000-0005-0000-0000-00002AAA0000}"/>
    <cellStyle name="RIGs linked cells 3 3 2 3 2 3 2" xfId="44108" xr:uid="{00000000-0005-0000-0000-00002BAA0000}"/>
    <cellStyle name="RIGs linked cells 3 3 2 3 2 3 3" xfId="44109" xr:uid="{00000000-0005-0000-0000-00002CAA0000}"/>
    <cellStyle name="RIGs linked cells 3 3 2 3 2 4" xfId="44110" xr:uid="{00000000-0005-0000-0000-00002DAA0000}"/>
    <cellStyle name="RIGs linked cells 3 3 2 3 2 5" xfId="44111" xr:uid="{00000000-0005-0000-0000-00002EAA0000}"/>
    <cellStyle name="RIGs linked cells 3 3 2 3 2 6" xfId="44112" xr:uid="{00000000-0005-0000-0000-00002FAA0000}"/>
    <cellStyle name="RIGs linked cells 3 3 2 3 2 7" xfId="44113" xr:uid="{00000000-0005-0000-0000-000030AA0000}"/>
    <cellStyle name="RIGs linked cells 3 3 2 3 2 8" xfId="44114" xr:uid="{00000000-0005-0000-0000-000031AA0000}"/>
    <cellStyle name="RIGs linked cells 3 3 2 3 2 9" xfId="44115" xr:uid="{00000000-0005-0000-0000-000032AA0000}"/>
    <cellStyle name="RIGs linked cells 3 3 2 3 20" xfId="44116" xr:uid="{00000000-0005-0000-0000-000033AA0000}"/>
    <cellStyle name="RIGs linked cells 3 3 2 3 21" xfId="44117" xr:uid="{00000000-0005-0000-0000-000034AA0000}"/>
    <cellStyle name="RIGs linked cells 3 3 2 3 22" xfId="44118" xr:uid="{00000000-0005-0000-0000-000035AA0000}"/>
    <cellStyle name="RIGs linked cells 3 3 2 3 23" xfId="44119" xr:uid="{00000000-0005-0000-0000-000036AA0000}"/>
    <cellStyle name="RIGs linked cells 3 3 2 3 24" xfId="44120" xr:uid="{00000000-0005-0000-0000-000037AA0000}"/>
    <cellStyle name="RIGs linked cells 3 3 2 3 25" xfId="44121" xr:uid="{00000000-0005-0000-0000-000038AA0000}"/>
    <cellStyle name="RIGs linked cells 3 3 2 3 26" xfId="44122" xr:uid="{00000000-0005-0000-0000-000039AA0000}"/>
    <cellStyle name="RIGs linked cells 3 3 2 3 27" xfId="44123" xr:uid="{00000000-0005-0000-0000-00003AAA0000}"/>
    <cellStyle name="RIGs linked cells 3 3 2 3 28" xfId="44124" xr:uid="{00000000-0005-0000-0000-00003BAA0000}"/>
    <cellStyle name="RIGs linked cells 3 3 2 3 29" xfId="44125" xr:uid="{00000000-0005-0000-0000-00003CAA0000}"/>
    <cellStyle name="RIGs linked cells 3 3 2 3 3" xfId="44126" xr:uid="{00000000-0005-0000-0000-00003DAA0000}"/>
    <cellStyle name="RIGs linked cells 3 3 2 3 3 2" xfId="44127" xr:uid="{00000000-0005-0000-0000-00003EAA0000}"/>
    <cellStyle name="RIGs linked cells 3 3 2 3 3 3" xfId="44128" xr:uid="{00000000-0005-0000-0000-00003FAA0000}"/>
    <cellStyle name="RIGs linked cells 3 3 2 3 30" xfId="44129" xr:uid="{00000000-0005-0000-0000-000040AA0000}"/>
    <cellStyle name="RIGs linked cells 3 3 2 3 4" xfId="44130" xr:uid="{00000000-0005-0000-0000-000041AA0000}"/>
    <cellStyle name="RIGs linked cells 3 3 2 3 4 2" xfId="44131" xr:uid="{00000000-0005-0000-0000-000042AA0000}"/>
    <cellStyle name="RIGs linked cells 3 3 2 3 4 3" xfId="44132" xr:uid="{00000000-0005-0000-0000-000043AA0000}"/>
    <cellStyle name="RIGs linked cells 3 3 2 3 5" xfId="44133" xr:uid="{00000000-0005-0000-0000-000044AA0000}"/>
    <cellStyle name="RIGs linked cells 3 3 2 3 6" xfId="44134" xr:uid="{00000000-0005-0000-0000-000045AA0000}"/>
    <cellStyle name="RIGs linked cells 3 3 2 3 7" xfId="44135" xr:uid="{00000000-0005-0000-0000-000046AA0000}"/>
    <cellStyle name="RIGs linked cells 3 3 2 3 8" xfId="44136" xr:uid="{00000000-0005-0000-0000-000047AA0000}"/>
    <cellStyle name="RIGs linked cells 3 3 2 3 9" xfId="44137" xr:uid="{00000000-0005-0000-0000-000048AA0000}"/>
    <cellStyle name="RIGs linked cells 3 3 2 30" xfId="44138" xr:uid="{00000000-0005-0000-0000-000049AA0000}"/>
    <cellStyle name="RIGs linked cells 3 3 2 31" xfId="44139" xr:uid="{00000000-0005-0000-0000-00004AAA0000}"/>
    <cellStyle name="RIGs linked cells 3 3 2 32" xfId="44140" xr:uid="{00000000-0005-0000-0000-00004BAA0000}"/>
    <cellStyle name="RIGs linked cells 3 3 2 33" xfId="44141" xr:uid="{00000000-0005-0000-0000-00004CAA0000}"/>
    <cellStyle name="RIGs linked cells 3 3 2 4" xfId="44142" xr:uid="{00000000-0005-0000-0000-00004DAA0000}"/>
    <cellStyle name="RIGs linked cells 3 3 2 4 10" xfId="44143" xr:uid="{00000000-0005-0000-0000-00004EAA0000}"/>
    <cellStyle name="RIGs linked cells 3 3 2 4 11" xfId="44144" xr:uid="{00000000-0005-0000-0000-00004FAA0000}"/>
    <cellStyle name="RIGs linked cells 3 3 2 4 12" xfId="44145" xr:uid="{00000000-0005-0000-0000-000050AA0000}"/>
    <cellStyle name="RIGs linked cells 3 3 2 4 13" xfId="44146" xr:uid="{00000000-0005-0000-0000-000051AA0000}"/>
    <cellStyle name="RIGs linked cells 3 3 2 4 14" xfId="44147" xr:uid="{00000000-0005-0000-0000-000052AA0000}"/>
    <cellStyle name="RIGs linked cells 3 3 2 4 15" xfId="44148" xr:uid="{00000000-0005-0000-0000-000053AA0000}"/>
    <cellStyle name="RIGs linked cells 3 3 2 4 16" xfId="44149" xr:uid="{00000000-0005-0000-0000-000054AA0000}"/>
    <cellStyle name="RIGs linked cells 3 3 2 4 17" xfId="44150" xr:uid="{00000000-0005-0000-0000-000055AA0000}"/>
    <cellStyle name="RIGs linked cells 3 3 2 4 18" xfId="44151" xr:uid="{00000000-0005-0000-0000-000056AA0000}"/>
    <cellStyle name="RIGs linked cells 3 3 2 4 19" xfId="44152" xr:uid="{00000000-0005-0000-0000-000057AA0000}"/>
    <cellStyle name="RIGs linked cells 3 3 2 4 2" xfId="44153" xr:uid="{00000000-0005-0000-0000-000058AA0000}"/>
    <cellStyle name="RIGs linked cells 3 3 2 4 2 10" xfId="44154" xr:uid="{00000000-0005-0000-0000-000059AA0000}"/>
    <cellStyle name="RIGs linked cells 3 3 2 4 2 11" xfId="44155" xr:uid="{00000000-0005-0000-0000-00005AAA0000}"/>
    <cellStyle name="RIGs linked cells 3 3 2 4 2 12" xfId="44156" xr:uid="{00000000-0005-0000-0000-00005BAA0000}"/>
    <cellStyle name="RIGs linked cells 3 3 2 4 2 13" xfId="44157" xr:uid="{00000000-0005-0000-0000-00005CAA0000}"/>
    <cellStyle name="RIGs linked cells 3 3 2 4 2 2" xfId="44158" xr:uid="{00000000-0005-0000-0000-00005DAA0000}"/>
    <cellStyle name="RIGs linked cells 3 3 2 4 2 2 2" xfId="44159" xr:uid="{00000000-0005-0000-0000-00005EAA0000}"/>
    <cellStyle name="RIGs linked cells 3 3 2 4 2 2 3" xfId="44160" xr:uid="{00000000-0005-0000-0000-00005FAA0000}"/>
    <cellStyle name="RIGs linked cells 3 3 2 4 2 3" xfId="44161" xr:uid="{00000000-0005-0000-0000-000060AA0000}"/>
    <cellStyle name="RIGs linked cells 3 3 2 4 2 3 2" xfId="44162" xr:uid="{00000000-0005-0000-0000-000061AA0000}"/>
    <cellStyle name="RIGs linked cells 3 3 2 4 2 3 3" xfId="44163" xr:uid="{00000000-0005-0000-0000-000062AA0000}"/>
    <cellStyle name="RIGs linked cells 3 3 2 4 2 4" xfId="44164" xr:uid="{00000000-0005-0000-0000-000063AA0000}"/>
    <cellStyle name="RIGs linked cells 3 3 2 4 2 5" xfId="44165" xr:uid="{00000000-0005-0000-0000-000064AA0000}"/>
    <cellStyle name="RIGs linked cells 3 3 2 4 2 6" xfId="44166" xr:uid="{00000000-0005-0000-0000-000065AA0000}"/>
    <cellStyle name="RIGs linked cells 3 3 2 4 2 7" xfId="44167" xr:uid="{00000000-0005-0000-0000-000066AA0000}"/>
    <cellStyle name="RIGs linked cells 3 3 2 4 2 8" xfId="44168" xr:uid="{00000000-0005-0000-0000-000067AA0000}"/>
    <cellStyle name="RIGs linked cells 3 3 2 4 2 9" xfId="44169" xr:uid="{00000000-0005-0000-0000-000068AA0000}"/>
    <cellStyle name="RIGs linked cells 3 3 2 4 20" xfId="44170" xr:uid="{00000000-0005-0000-0000-000069AA0000}"/>
    <cellStyle name="RIGs linked cells 3 3 2 4 21" xfId="44171" xr:uid="{00000000-0005-0000-0000-00006AAA0000}"/>
    <cellStyle name="RIGs linked cells 3 3 2 4 22" xfId="44172" xr:uid="{00000000-0005-0000-0000-00006BAA0000}"/>
    <cellStyle name="RIGs linked cells 3 3 2 4 23" xfId="44173" xr:uid="{00000000-0005-0000-0000-00006CAA0000}"/>
    <cellStyle name="RIGs linked cells 3 3 2 4 24" xfId="44174" xr:uid="{00000000-0005-0000-0000-00006DAA0000}"/>
    <cellStyle name="RIGs linked cells 3 3 2 4 25" xfId="44175" xr:uid="{00000000-0005-0000-0000-00006EAA0000}"/>
    <cellStyle name="RIGs linked cells 3 3 2 4 26" xfId="44176" xr:uid="{00000000-0005-0000-0000-00006FAA0000}"/>
    <cellStyle name="RIGs linked cells 3 3 2 4 27" xfId="44177" xr:uid="{00000000-0005-0000-0000-000070AA0000}"/>
    <cellStyle name="RIGs linked cells 3 3 2 4 28" xfId="44178" xr:uid="{00000000-0005-0000-0000-000071AA0000}"/>
    <cellStyle name="RIGs linked cells 3 3 2 4 29" xfId="44179" xr:uid="{00000000-0005-0000-0000-000072AA0000}"/>
    <cellStyle name="RIGs linked cells 3 3 2 4 3" xfId="44180" xr:uid="{00000000-0005-0000-0000-000073AA0000}"/>
    <cellStyle name="RIGs linked cells 3 3 2 4 3 2" xfId="44181" xr:uid="{00000000-0005-0000-0000-000074AA0000}"/>
    <cellStyle name="RIGs linked cells 3 3 2 4 3 3" xfId="44182" xr:uid="{00000000-0005-0000-0000-000075AA0000}"/>
    <cellStyle name="RIGs linked cells 3 3 2 4 30" xfId="44183" xr:uid="{00000000-0005-0000-0000-000076AA0000}"/>
    <cellStyle name="RIGs linked cells 3 3 2 4 4" xfId="44184" xr:uid="{00000000-0005-0000-0000-000077AA0000}"/>
    <cellStyle name="RIGs linked cells 3 3 2 4 4 2" xfId="44185" xr:uid="{00000000-0005-0000-0000-000078AA0000}"/>
    <cellStyle name="RIGs linked cells 3 3 2 4 4 3" xfId="44186" xr:uid="{00000000-0005-0000-0000-000079AA0000}"/>
    <cellStyle name="RIGs linked cells 3 3 2 4 5" xfId="44187" xr:uid="{00000000-0005-0000-0000-00007AAA0000}"/>
    <cellStyle name="RIGs linked cells 3 3 2 4 6" xfId="44188" xr:uid="{00000000-0005-0000-0000-00007BAA0000}"/>
    <cellStyle name="RIGs linked cells 3 3 2 4 7" xfId="44189" xr:uid="{00000000-0005-0000-0000-00007CAA0000}"/>
    <cellStyle name="RIGs linked cells 3 3 2 4 8" xfId="44190" xr:uid="{00000000-0005-0000-0000-00007DAA0000}"/>
    <cellStyle name="RIGs linked cells 3 3 2 4 9" xfId="44191" xr:uid="{00000000-0005-0000-0000-00007EAA0000}"/>
    <cellStyle name="RIGs linked cells 3 3 2 5" xfId="44192" xr:uid="{00000000-0005-0000-0000-00007FAA0000}"/>
    <cellStyle name="RIGs linked cells 3 3 2 5 10" xfId="44193" xr:uid="{00000000-0005-0000-0000-000080AA0000}"/>
    <cellStyle name="RIGs linked cells 3 3 2 5 11" xfId="44194" xr:uid="{00000000-0005-0000-0000-000081AA0000}"/>
    <cellStyle name="RIGs linked cells 3 3 2 5 12" xfId="44195" xr:uid="{00000000-0005-0000-0000-000082AA0000}"/>
    <cellStyle name="RIGs linked cells 3 3 2 5 13" xfId="44196" xr:uid="{00000000-0005-0000-0000-000083AA0000}"/>
    <cellStyle name="RIGs linked cells 3 3 2 5 2" xfId="44197" xr:uid="{00000000-0005-0000-0000-000084AA0000}"/>
    <cellStyle name="RIGs linked cells 3 3 2 5 2 2" xfId="44198" xr:uid="{00000000-0005-0000-0000-000085AA0000}"/>
    <cellStyle name="RIGs linked cells 3 3 2 5 2 3" xfId="44199" xr:uid="{00000000-0005-0000-0000-000086AA0000}"/>
    <cellStyle name="RIGs linked cells 3 3 2 5 3" xfId="44200" xr:uid="{00000000-0005-0000-0000-000087AA0000}"/>
    <cellStyle name="RIGs linked cells 3 3 2 5 3 2" xfId="44201" xr:uid="{00000000-0005-0000-0000-000088AA0000}"/>
    <cellStyle name="RIGs linked cells 3 3 2 5 3 3" xfId="44202" xr:uid="{00000000-0005-0000-0000-000089AA0000}"/>
    <cellStyle name="RIGs linked cells 3 3 2 5 4" xfId="44203" xr:uid="{00000000-0005-0000-0000-00008AAA0000}"/>
    <cellStyle name="RIGs linked cells 3 3 2 5 5" xfId="44204" xr:uid="{00000000-0005-0000-0000-00008BAA0000}"/>
    <cellStyle name="RIGs linked cells 3 3 2 5 6" xfId="44205" xr:uid="{00000000-0005-0000-0000-00008CAA0000}"/>
    <cellStyle name="RIGs linked cells 3 3 2 5 7" xfId="44206" xr:uid="{00000000-0005-0000-0000-00008DAA0000}"/>
    <cellStyle name="RIGs linked cells 3 3 2 5 8" xfId="44207" xr:uid="{00000000-0005-0000-0000-00008EAA0000}"/>
    <cellStyle name="RIGs linked cells 3 3 2 5 9" xfId="44208" xr:uid="{00000000-0005-0000-0000-00008FAA0000}"/>
    <cellStyle name="RIGs linked cells 3 3 2 6" xfId="44209" xr:uid="{00000000-0005-0000-0000-000090AA0000}"/>
    <cellStyle name="RIGs linked cells 3 3 2 6 2" xfId="44210" xr:uid="{00000000-0005-0000-0000-000091AA0000}"/>
    <cellStyle name="RIGs linked cells 3 3 2 6 2 2" xfId="44211" xr:uid="{00000000-0005-0000-0000-000092AA0000}"/>
    <cellStyle name="RIGs linked cells 3 3 2 6 2 3" xfId="44212" xr:uid="{00000000-0005-0000-0000-000093AA0000}"/>
    <cellStyle name="RIGs linked cells 3 3 2 6 3" xfId="44213" xr:uid="{00000000-0005-0000-0000-000094AA0000}"/>
    <cellStyle name="RIGs linked cells 3 3 2 6 3 2" xfId="44214" xr:uid="{00000000-0005-0000-0000-000095AA0000}"/>
    <cellStyle name="RIGs linked cells 3 3 2 6 4" xfId="44215" xr:uid="{00000000-0005-0000-0000-000096AA0000}"/>
    <cellStyle name="RIGs linked cells 3 3 2 7" xfId="44216" xr:uid="{00000000-0005-0000-0000-000097AA0000}"/>
    <cellStyle name="RIGs linked cells 3 3 2 7 2" xfId="44217" xr:uid="{00000000-0005-0000-0000-000098AA0000}"/>
    <cellStyle name="RIGs linked cells 3 3 2 8" xfId="44218" xr:uid="{00000000-0005-0000-0000-000099AA0000}"/>
    <cellStyle name="RIGs linked cells 3 3 2 8 2" xfId="44219" xr:uid="{00000000-0005-0000-0000-00009AAA0000}"/>
    <cellStyle name="RIGs linked cells 3 3 2 9" xfId="44220" xr:uid="{00000000-0005-0000-0000-00009BAA0000}"/>
    <cellStyle name="RIGs linked cells 3 3 2 9 2" xfId="44221" xr:uid="{00000000-0005-0000-0000-00009CAA0000}"/>
    <cellStyle name="RIGs linked cells 3 3 2_4 28 1_Asst_Health_Crit_AllTO_RIIO_20110714pm" xfId="44222" xr:uid="{00000000-0005-0000-0000-00009DAA0000}"/>
    <cellStyle name="RIGs linked cells 3 3 20" xfId="44223" xr:uid="{00000000-0005-0000-0000-00009EAA0000}"/>
    <cellStyle name="RIGs linked cells 3 3 20 2" xfId="44224" xr:uid="{00000000-0005-0000-0000-00009FAA0000}"/>
    <cellStyle name="RIGs linked cells 3 3 21" xfId="44225" xr:uid="{00000000-0005-0000-0000-0000A0AA0000}"/>
    <cellStyle name="RIGs linked cells 3 3 21 2" xfId="44226" xr:uid="{00000000-0005-0000-0000-0000A1AA0000}"/>
    <cellStyle name="RIGs linked cells 3 3 22" xfId="44227" xr:uid="{00000000-0005-0000-0000-0000A2AA0000}"/>
    <cellStyle name="RIGs linked cells 3 3 22 2" xfId="44228" xr:uid="{00000000-0005-0000-0000-0000A3AA0000}"/>
    <cellStyle name="RIGs linked cells 3 3 23" xfId="44229" xr:uid="{00000000-0005-0000-0000-0000A4AA0000}"/>
    <cellStyle name="RIGs linked cells 3 3 23 2" xfId="44230" xr:uid="{00000000-0005-0000-0000-0000A5AA0000}"/>
    <cellStyle name="RIGs linked cells 3 3 24" xfId="44231" xr:uid="{00000000-0005-0000-0000-0000A6AA0000}"/>
    <cellStyle name="RIGs linked cells 3 3 24 2" xfId="44232" xr:uid="{00000000-0005-0000-0000-0000A7AA0000}"/>
    <cellStyle name="RIGs linked cells 3 3 25" xfId="44233" xr:uid="{00000000-0005-0000-0000-0000A8AA0000}"/>
    <cellStyle name="RIGs linked cells 3 3 25 2" xfId="44234" xr:uid="{00000000-0005-0000-0000-0000A9AA0000}"/>
    <cellStyle name="RIGs linked cells 3 3 26" xfId="44235" xr:uid="{00000000-0005-0000-0000-0000AAAA0000}"/>
    <cellStyle name="RIGs linked cells 3 3 26 2" xfId="44236" xr:uid="{00000000-0005-0000-0000-0000ABAA0000}"/>
    <cellStyle name="RIGs linked cells 3 3 27" xfId="44237" xr:uid="{00000000-0005-0000-0000-0000ACAA0000}"/>
    <cellStyle name="RIGs linked cells 3 3 28" xfId="44238" xr:uid="{00000000-0005-0000-0000-0000ADAA0000}"/>
    <cellStyle name="RIGs linked cells 3 3 29" xfId="44239" xr:uid="{00000000-0005-0000-0000-0000AEAA0000}"/>
    <cellStyle name="RIGs linked cells 3 3 3" xfId="44240" xr:uid="{00000000-0005-0000-0000-0000AFAA0000}"/>
    <cellStyle name="RIGs linked cells 3 3 3 10" xfId="44241" xr:uid="{00000000-0005-0000-0000-0000B0AA0000}"/>
    <cellStyle name="RIGs linked cells 3 3 3 11" xfId="44242" xr:uid="{00000000-0005-0000-0000-0000B1AA0000}"/>
    <cellStyle name="RIGs linked cells 3 3 3 12" xfId="44243" xr:uid="{00000000-0005-0000-0000-0000B2AA0000}"/>
    <cellStyle name="RIGs linked cells 3 3 3 13" xfId="44244" xr:uid="{00000000-0005-0000-0000-0000B3AA0000}"/>
    <cellStyle name="RIGs linked cells 3 3 3 14" xfId="44245" xr:uid="{00000000-0005-0000-0000-0000B4AA0000}"/>
    <cellStyle name="RIGs linked cells 3 3 3 15" xfId="44246" xr:uid="{00000000-0005-0000-0000-0000B5AA0000}"/>
    <cellStyle name="RIGs linked cells 3 3 3 16" xfId="44247" xr:uid="{00000000-0005-0000-0000-0000B6AA0000}"/>
    <cellStyle name="RIGs linked cells 3 3 3 17" xfId="44248" xr:uid="{00000000-0005-0000-0000-0000B7AA0000}"/>
    <cellStyle name="RIGs linked cells 3 3 3 18" xfId="44249" xr:uid="{00000000-0005-0000-0000-0000B8AA0000}"/>
    <cellStyle name="RIGs linked cells 3 3 3 19" xfId="44250" xr:uid="{00000000-0005-0000-0000-0000B9AA0000}"/>
    <cellStyle name="RIGs linked cells 3 3 3 2" xfId="44251" xr:uid="{00000000-0005-0000-0000-0000BAAA0000}"/>
    <cellStyle name="RIGs linked cells 3 3 3 2 10" xfId="44252" xr:uid="{00000000-0005-0000-0000-0000BBAA0000}"/>
    <cellStyle name="RIGs linked cells 3 3 3 2 11" xfId="44253" xr:uid="{00000000-0005-0000-0000-0000BCAA0000}"/>
    <cellStyle name="RIGs linked cells 3 3 3 2 12" xfId="44254" xr:uid="{00000000-0005-0000-0000-0000BDAA0000}"/>
    <cellStyle name="RIGs linked cells 3 3 3 2 13" xfId="44255" xr:uid="{00000000-0005-0000-0000-0000BEAA0000}"/>
    <cellStyle name="RIGs linked cells 3 3 3 2 14" xfId="44256" xr:uid="{00000000-0005-0000-0000-0000BFAA0000}"/>
    <cellStyle name="RIGs linked cells 3 3 3 2 15" xfId="44257" xr:uid="{00000000-0005-0000-0000-0000C0AA0000}"/>
    <cellStyle name="RIGs linked cells 3 3 3 2 16" xfId="44258" xr:uid="{00000000-0005-0000-0000-0000C1AA0000}"/>
    <cellStyle name="RIGs linked cells 3 3 3 2 17" xfId="44259" xr:uid="{00000000-0005-0000-0000-0000C2AA0000}"/>
    <cellStyle name="RIGs linked cells 3 3 3 2 18" xfId="44260" xr:uid="{00000000-0005-0000-0000-0000C3AA0000}"/>
    <cellStyle name="RIGs linked cells 3 3 3 2 19" xfId="44261" xr:uid="{00000000-0005-0000-0000-0000C4AA0000}"/>
    <cellStyle name="RIGs linked cells 3 3 3 2 2" xfId="44262" xr:uid="{00000000-0005-0000-0000-0000C5AA0000}"/>
    <cellStyle name="RIGs linked cells 3 3 3 2 2 10" xfId="44263" xr:uid="{00000000-0005-0000-0000-0000C6AA0000}"/>
    <cellStyle name="RIGs linked cells 3 3 3 2 2 11" xfId="44264" xr:uid="{00000000-0005-0000-0000-0000C7AA0000}"/>
    <cellStyle name="RIGs linked cells 3 3 3 2 2 12" xfId="44265" xr:uid="{00000000-0005-0000-0000-0000C8AA0000}"/>
    <cellStyle name="RIGs linked cells 3 3 3 2 2 13" xfId="44266" xr:uid="{00000000-0005-0000-0000-0000C9AA0000}"/>
    <cellStyle name="RIGs linked cells 3 3 3 2 2 2" xfId="44267" xr:uid="{00000000-0005-0000-0000-0000CAAA0000}"/>
    <cellStyle name="RIGs linked cells 3 3 3 2 2 2 2" xfId="44268" xr:uid="{00000000-0005-0000-0000-0000CBAA0000}"/>
    <cellStyle name="RIGs linked cells 3 3 3 2 2 2 3" xfId="44269" xr:uid="{00000000-0005-0000-0000-0000CCAA0000}"/>
    <cellStyle name="RIGs linked cells 3 3 3 2 2 3" xfId="44270" xr:uid="{00000000-0005-0000-0000-0000CDAA0000}"/>
    <cellStyle name="RIGs linked cells 3 3 3 2 2 3 2" xfId="44271" xr:uid="{00000000-0005-0000-0000-0000CEAA0000}"/>
    <cellStyle name="RIGs linked cells 3 3 3 2 2 3 3" xfId="44272" xr:uid="{00000000-0005-0000-0000-0000CFAA0000}"/>
    <cellStyle name="RIGs linked cells 3 3 3 2 2 4" xfId="44273" xr:uid="{00000000-0005-0000-0000-0000D0AA0000}"/>
    <cellStyle name="RIGs linked cells 3 3 3 2 2 5" xfId="44274" xr:uid="{00000000-0005-0000-0000-0000D1AA0000}"/>
    <cellStyle name="RIGs linked cells 3 3 3 2 2 6" xfId="44275" xr:uid="{00000000-0005-0000-0000-0000D2AA0000}"/>
    <cellStyle name="RIGs linked cells 3 3 3 2 2 7" xfId="44276" xr:uid="{00000000-0005-0000-0000-0000D3AA0000}"/>
    <cellStyle name="RIGs linked cells 3 3 3 2 2 8" xfId="44277" xr:uid="{00000000-0005-0000-0000-0000D4AA0000}"/>
    <cellStyle name="RIGs linked cells 3 3 3 2 2 9" xfId="44278" xr:uid="{00000000-0005-0000-0000-0000D5AA0000}"/>
    <cellStyle name="RIGs linked cells 3 3 3 2 20" xfId="44279" xr:uid="{00000000-0005-0000-0000-0000D6AA0000}"/>
    <cellStyle name="RIGs linked cells 3 3 3 2 21" xfId="44280" xr:uid="{00000000-0005-0000-0000-0000D7AA0000}"/>
    <cellStyle name="RIGs linked cells 3 3 3 2 22" xfId="44281" xr:uid="{00000000-0005-0000-0000-0000D8AA0000}"/>
    <cellStyle name="RIGs linked cells 3 3 3 2 23" xfId="44282" xr:uid="{00000000-0005-0000-0000-0000D9AA0000}"/>
    <cellStyle name="RIGs linked cells 3 3 3 2 24" xfId="44283" xr:uid="{00000000-0005-0000-0000-0000DAAA0000}"/>
    <cellStyle name="RIGs linked cells 3 3 3 2 25" xfId="44284" xr:uid="{00000000-0005-0000-0000-0000DBAA0000}"/>
    <cellStyle name="RIGs linked cells 3 3 3 2 26" xfId="44285" xr:uid="{00000000-0005-0000-0000-0000DCAA0000}"/>
    <cellStyle name="RIGs linked cells 3 3 3 2 27" xfId="44286" xr:uid="{00000000-0005-0000-0000-0000DDAA0000}"/>
    <cellStyle name="RIGs linked cells 3 3 3 2 28" xfId="44287" xr:uid="{00000000-0005-0000-0000-0000DEAA0000}"/>
    <cellStyle name="RIGs linked cells 3 3 3 2 29" xfId="44288" xr:uid="{00000000-0005-0000-0000-0000DFAA0000}"/>
    <cellStyle name="RIGs linked cells 3 3 3 2 3" xfId="44289" xr:uid="{00000000-0005-0000-0000-0000E0AA0000}"/>
    <cellStyle name="RIGs linked cells 3 3 3 2 3 2" xfId="44290" xr:uid="{00000000-0005-0000-0000-0000E1AA0000}"/>
    <cellStyle name="RIGs linked cells 3 3 3 2 3 3" xfId="44291" xr:uid="{00000000-0005-0000-0000-0000E2AA0000}"/>
    <cellStyle name="RIGs linked cells 3 3 3 2 30" xfId="44292" xr:uid="{00000000-0005-0000-0000-0000E3AA0000}"/>
    <cellStyle name="RIGs linked cells 3 3 3 2 31" xfId="44293" xr:uid="{00000000-0005-0000-0000-0000E4AA0000}"/>
    <cellStyle name="RIGs linked cells 3 3 3 2 32" xfId="44294" xr:uid="{00000000-0005-0000-0000-0000E5AA0000}"/>
    <cellStyle name="RIGs linked cells 3 3 3 2 33" xfId="44295" xr:uid="{00000000-0005-0000-0000-0000E6AA0000}"/>
    <cellStyle name="RIGs linked cells 3 3 3 2 34" xfId="44296" xr:uid="{00000000-0005-0000-0000-0000E7AA0000}"/>
    <cellStyle name="RIGs linked cells 3 3 3 2 4" xfId="44297" xr:uid="{00000000-0005-0000-0000-0000E8AA0000}"/>
    <cellStyle name="RIGs linked cells 3 3 3 2 4 2" xfId="44298" xr:uid="{00000000-0005-0000-0000-0000E9AA0000}"/>
    <cellStyle name="RIGs linked cells 3 3 3 2 4 3" xfId="44299" xr:uid="{00000000-0005-0000-0000-0000EAAA0000}"/>
    <cellStyle name="RIGs linked cells 3 3 3 2 5" xfId="44300" xr:uid="{00000000-0005-0000-0000-0000EBAA0000}"/>
    <cellStyle name="RIGs linked cells 3 3 3 2 6" xfId="44301" xr:uid="{00000000-0005-0000-0000-0000ECAA0000}"/>
    <cellStyle name="RIGs linked cells 3 3 3 2 7" xfId="44302" xr:uid="{00000000-0005-0000-0000-0000EDAA0000}"/>
    <cellStyle name="RIGs linked cells 3 3 3 2 8" xfId="44303" xr:uid="{00000000-0005-0000-0000-0000EEAA0000}"/>
    <cellStyle name="RIGs linked cells 3 3 3 2 9" xfId="44304" xr:uid="{00000000-0005-0000-0000-0000EFAA0000}"/>
    <cellStyle name="RIGs linked cells 3 3 3 20" xfId="44305" xr:uid="{00000000-0005-0000-0000-0000F0AA0000}"/>
    <cellStyle name="RIGs linked cells 3 3 3 21" xfId="44306" xr:uid="{00000000-0005-0000-0000-0000F1AA0000}"/>
    <cellStyle name="RIGs linked cells 3 3 3 22" xfId="44307" xr:uid="{00000000-0005-0000-0000-0000F2AA0000}"/>
    <cellStyle name="RIGs linked cells 3 3 3 23" xfId="44308" xr:uid="{00000000-0005-0000-0000-0000F3AA0000}"/>
    <cellStyle name="RIGs linked cells 3 3 3 24" xfId="44309" xr:uid="{00000000-0005-0000-0000-0000F4AA0000}"/>
    <cellStyle name="RIGs linked cells 3 3 3 25" xfId="44310" xr:uid="{00000000-0005-0000-0000-0000F5AA0000}"/>
    <cellStyle name="RIGs linked cells 3 3 3 26" xfId="44311" xr:uid="{00000000-0005-0000-0000-0000F6AA0000}"/>
    <cellStyle name="RIGs linked cells 3 3 3 27" xfId="44312" xr:uid="{00000000-0005-0000-0000-0000F7AA0000}"/>
    <cellStyle name="RIGs linked cells 3 3 3 28" xfId="44313" xr:uid="{00000000-0005-0000-0000-0000F8AA0000}"/>
    <cellStyle name="RIGs linked cells 3 3 3 29" xfId="44314" xr:uid="{00000000-0005-0000-0000-0000F9AA0000}"/>
    <cellStyle name="RIGs linked cells 3 3 3 3" xfId="44315" xr:uid="{00000000-0005-0000-0000-0000FAAA0000}"/>
    <cellStyle name="RIGs linked cells 3 3 3 3 10" xfId="44316" xr:uid="{00000000-0005-0000-0000-0000FBAA0000}"/>
    <cellStyle name="RIGs linked cells 3 3 3 3 11" xfId="44317" xr:uid="{00000000-0005-0000-0000-0000FCAA0000}"/>
    <cellStyle name="RIGs linked cells 3 3 3 3 12" xfId="44318" xr:uid="{00000000-0005-0000-0000-0000FDAA0000}"/>
    <cellStyle name="RIGs linked cells 3 3 3 3 13" xfId="44319" xr:uid="{00000000-0005-0000-0000-0000FEAA0000}"/>
    <cellStyle name="RIGs linked cells 3 3 3 3 2" xfId="44320" xr:uid="{00000000-0005-0000-0000-0000FFAA0000}"/>
    <cellStyle name="RIGs linked cells 3 3 3 3 2 2" xfId="44321" xr:uid="{00000000-0005-0000-0000-000000AB0000}"/>
    <cellStyle name="RIGs linked cells 3 3 3 3 2 3" xfId="44322" xr:uid="{00000000-0005-0000-0000-000001AB0000}"/>
    <cellStyle name="RIGs linked cells 3 3 3 3 3" xfId="44323" xr:uid="{00000000-0005-0000-0000-000002AB0000}"/>
    <cellStyle name="RIGs linked cells 3 3 3 3 3 2" xfId="44324" xr:uid="{00000000-0005-0000-0000-000003AB0000}"/>
    <cellStyle name="RIGs linked cells 3 3 3 3 3 3" xfId="44325" xr:uid="{00000000-0005-0000-0000-000004AB0000}"/>
    <cellStyle name="RIGs linked cells 3 3 3 3 4" xfId="44326" xr:uid="{00000000-0005-0000-0000-000005AB0000}"/>
    <cellStyle name="RIGs linked cells 3 3 3 3 5" xfId="44327" xr:uid="{00000000-0005-0000-0000-000006AB0000}"/>
    <cellStyle name="RIGs linked cells 3 3 3 3 6" xfId="44328" xr:uid="{00000000-0005-0000-0000-000007AB0000}"/>
    <cellStyle name="RIGs linked cells 3 3 3 3 7" xfId="44329" xr:uid="{00000000-0005-0000-0000-000008AB0000}"/>
    <cellStyle name="RIGs linked cells 3 3 3 3 8" xfId="44330" xr:uid="{00000000-0005-0000-0000-000009AB0000}"/>
    <cellStyle name="RIGs linked cells 3 3 3 3 9" xfId="44331" xr:uid="{00000000-0005-0000-0000-00000AAB0000}"/>
    <cellStyle name="RIGs linked cells 3 3 3 30" xfId="44332" xr:uid="{00000000-0005-0000-0000-00000BAB0000}"/>
    <cellStyle name="RIGs linked cells 3 3 3 31" xfId="44333" xr:uid="{00000000-0005-0000-0000-00000CAB0000}"/>
    <cellStyle name="RIGs linked cells 3 3 3 32" xfId="44334" xr:uid="{00000000-0005-0000-0000-00000DAB0000}"/>
    <cellStyle name="RIGs linked cells 3 3 3 33" xfId="44335" xr:uid="{00000000-0005-0000-0000-00000EAB0000}"/>
    <cellStyle name="RIGs linked cells 3 3 3 34" xfId="44336" xr:uid="{00000000-0005-0000-0000-00000FAB0000}"/>
    <cellStyle name="RIGs linked cells 3 3 3 35" xfId="44337" xr:uid="{00000000-0005-0000-0000-000010AB0000}"/>
    <cellStyle name="RIGs linked cells 3 3 3 4" xfId="44338" xr:uid="{00000000-0005-0000-0000-000011AB0000}"/>
    <cellStyle name="RIGs linked cells 3 3 3 4 2" xfId="44339" xr:uid="{00000000-0005-0000-0000-000012AB0000}"/>
    <cellStyle name="RIGs linked cells 3 3 3 4 3" xfId="44340" xr:uid="{00000000-0005-0000-0000-000013AB0000}"/>
    <cellStyle name="RIGs linked cells 3 3 3 5" xfId="44341" xr:uid="{00000000-0005-0000-0000-000014AB0000}"/>
    <cellStyle name="RIGs linked cells 3 3 3 5 2" xfId="44342" xr:uid="{00000000-0005-0000-0000-000015AB0000}"/>
    <cellStyle name="RIGs linked cells 3 3 3 5 3" xfId="44343" xr:uid="{00000000-0005-0000-0000-000016AB0000}"/>
    <cellStyle name="RIGs linked cells 3 3 3 6" xfId="44344" xr:uid="{00000000-0005-0000-0000-000017AB0000}"/>
    <cellStyle name="RIGs linked cells 3 3 3 7" xfId="44345" xr:uid="{00000000-0005-0000-0000-000018AB0000}"/>
    <cellStyle name="RIGs linked cells 3 3 3 8" xfId="44346" xr:uid="{00000000-0005-0000-0000-000019AB0000}"/>
    <cellStyle name="RIGs linked cells 3 3 3 9" xfId="44347" xr:uid="{00000000-0005-0000-0000-00001AAB0000}"/>
    <cellStyle name="RIGs linked cells 3 3 3_4 28 1_Asst_Health_Crit_AllTO_RIIO_20110714pm" xfId="44348" xr:uid="{00000000-0005-0000-0000-00001BAB0000}"/>
    <cellStyle name="RIGs linked cells 3 3 30" xfId="44349" xr:uid="{00000000-0005-0000-0000-00001CAB0000}"/>
    <cellStyle name="RIGs linked cells 3 3 31" xfId="44350" xr:uid="{00000000-0005-0000-0000-00001DAB0000}"/>
    <cellStyle name="RIGs linked cells 3 3 32" xfId="44351" xr:uid="{00000000-0005-0000-0000-00001EAB0000}"/>
    <cellStyle name="RIGs linked cells 3 3 33" xfId="44352" xr:uid="{00000000-0005-0000-0000-00001FAB0000}"/>
    <cellStyle name="RIGs linked cells 3 3 34" xfId="44353" xr:uid="{00000000-0005-0000-0000-000020AB0000}"/>
    <cellStyle name="RIGs linked cells 3 3 35" xfId="44354" xr:uid="{00000000-0005-0000-0000-000021AB0000}"/>
    <cellStyle name="RIGs linked cells 3 3 36" xfId="44355" xr:uid="{00000000-0005-0000-0000-000022AB0000}"/>
    <cellStyle name="RIGs linked cells 3 3 37" xfId="44356" xr:uid="{00000000-0005-0000-0000-000023AB0000}"/>
    <cellStyle name="RIGs linked cells 3 3 38" xfId="44357" xr:uid="{00000000-0005-0000-0000-000024AB0000}"/>
    <cellStyle name="RIGs linked cells 3 3 39" xfId="44358" xr:uid="{00000000-0005-0000-0000-000025AB0000}"/>
    <cellStyle name="RIGs linked cells 3 3 4" xfId="44359" xr:uid="{00000000-0005-0000-0000-000026AB0000}"/>
    <cellStyle name="RIGs linked cells 3 3 4 10" xfId="44360" xr:uid="{00000000-0005-0000-0000-000027AB0000}"/>
    <cellStyle name="RIGs linked cells 3 3 4 11" xfId="44361" xr:uid="{00000000-0005-0000-0000-000028AB0000}"/>
    <cellStyle name="RIGs linked cells 3 3 4 12" xfId="44362" xr:uid="{00000000-0005-0000-0000-000029AB0000}"/>
    <cellStyle name="RIGs linked cells 3 3 4 13" xfId="44363" xr:uid="{00000000-0005-0000-0000-00002AAB0000}"/>
    <cellStyle name="RIGs linked cells 3 3 4 14" xfId="44364" xr:uid="{00000000-0005-0000-0000-00002BAB0000}"/>
    <cellStyle name="RIGs linked cells 3 3 4 15" xfId="44365" xr:uid="{00000000-0005-0000-0000-00002CAB0000}"/>
    <cellStyle name="RIGs linked cells 3 3 4 16" xfId="44366" xr:uid="{00000000-0005-0000-0000-00002DAB0000}"/>
    <cellStyle name="RIGs linked cells 3 3 4 17" xfId="44367" xr:uid="{00000000-0005-0000-0000-00002EAB0000}"/>
    <cellStyle name="RIGs linked cells 3 3 4 18" xfId="44368" xr:uid="{00000000-0005-0000-0000-00002FAB0000}"/>
    <cellStyle name="RIGs linked cells 3 3 4 19" xfId="44369" xr:uid="{00000000-0005-0000-0000-000030AB0000}"/>
    <cellStyle name="RIGs linked cells 3 3 4 2" xfId="44370" xr:uid="{00000000-0005-0000-0000-000031AB0000}"/>
    <cellStyle name="RIGs linked cells 3 3 4 2 10" xfId="44371" xr:uid="{00000000-0005-0000-0000-000032AB0000}"/>
    <cellStyle name="RIGs linked cells 3 3 4 2 11" xfId="44372" xr:uid="{00000000-0005-0000-0000-000033AB0000}"/>
    <cellStyle name="RIGs linked cells 3 3 4 2 12" xfId="44373" xr:uid="{00000000-0005-0000-0000-000034AB0000}"/>
    <cellStyle name="RIGs linked cells 3 3 4 2 13" xfId="44374" xr:uid="{00000000-0005-0000-0000-000035AB0000}"/>
    <cellStyle name="RIGs linked cells 3 3 4 2 2" xfId="44375" xr:uid="{00000000-0005-0000-0000-000036AB0000}"/>
    <cellStyle name="RIGs linked cells 3 3 4 2 2 2" xfId="44376" xr:uid="{00000000-0005-0000-0000-000037AB0000}"/>
    <cellStyle name="RIGs linked cells 3 3 4 2 2 3" xfId="44377" xr:uid="{00000000-0005-0000-0000-000038AB0000}"/>
    <cellStyle name="RIGs linked cells 3 3 4 2 3" xfId="44378" xr:uid="{00000000-0005-0000-0000-000039AB0000}"/>
    <cellStyle name="RIGs linked cells 3 3 4 2 3 2" xfId="44379" xr:uid="{00000000-0005-0000-0000-00003AAB0000}"/>
    <cellStyle name="RIGs linked cells 3 3 4 2 3 3" xfId="44380" xr:uid="{00000000-0005-0000-0000-00003BAB0000}"/>
    <cellStyle name="RIGs linked cells 3 3 4 2 4" xfId="44381" xr:uid="{00000000-0005-0000-0000-00003CAB0000}"/>
    <cellStyle name="RIGs linked cells 3 3 4 2 5" xfId="44382" xr:uid="{00000000-0005-0000-0000-00003DAB0000}"/>
    <cellStyle name="RIGs linked cells 3 3 4 2 6" xfId="44383" xr:uid="{00000000-0005-0000-0000-00003EAB0000}"/>
    <cellStyle name="RIGs linked cells 3 3 4 2 7" xfId="44384" xr:uid="{00000000-0005-0000-0000-00003FAB0000}"/>
    <cellStyle name="RIGs linked cells 3 3 4 2 8" xfId="44385" xr:uid="{00000000-0005-0000-0000-000040AB0000}"/>
    <cellStyle name="RIGs linked cells 3 3 4 2 9" xfId="44386" xr:uid="{00000000-0005-0000-0000-000041AB0000}"/>
    <cellStyle name="RIGs linked cells 3 3 4 20" xfId="44387" xr:uid="{00000000-0005-0000-0000-000042AB0000}"/>
    <cellStyle name="RIGs linked cells 3 3 4 21" xfId="44388" xr:uid="{00000000-0005-0000-0000-000043AB0000}"/>
    <cellStyle name="RIGs linked cells 3 3 4 22" xfId="44389" xr:uid="{00000000-0005-0000-0000-000044AB0000}"/>
    <cellStyle name="RIGs linked cells 3 3 4 23" xfId="44390" xr:uid="{00000000-0005-0000-0000-000045AB0000}"/>
    <cellStyle name="RIGs linked cells 3 3 4 24" xfId="44391" xr:uid="{00000000-0005-0000-0000-000046AB0000}"/>
    <cellStyle name="RIGs linked cells 3 3 4 25" xfId="44392" xr:uid="{00000000-0005-0000-0000-000047AB0000}"/>
    <cellStyle name="RIGs linked cells 3 3 4 26" xfId="44393" xr:uid="{00000000-0005-0000-0000-000048AB0000}"/>
    <cellStyle name="RIGs linked cells 3 3 4 27" xfId="44394" xr:uid="{00000000-0005-0000-0000-000049AB0000}"/>
    <cellStyle name="RIGs linked cells 3 3 4 28" xfId="44395" xr:uid="{00000000-0005-0000-0000-00004AAB0000}"/>
    <cellStyle name="RIGs linked cells 3 3 4 29" xfId="44396" xr:uid="{00000000-0005-0000-0000-00004BAB0000}"/>
    <cellStyle name="RIGs linked cells 3 3 4 3" xfId="44397" xr:uid="{00000000-0005-0000-0000-00004CAB0000}"/>
    <cellStyle name="RIGs linked cells 3 3 4 3 2" xfId="44398" xr:uid="{00000000-0005-0000-0000-00004DAB0000}"/>
    <cellStyle name="RIGs linked cells 3 3 4 3 3" xfId="44399" xr:uid="{00000000-0005-0000-0000-00004EAB0000}"/>
    <cellStyle name="RIGs linked cells 3 3 4 30" xfId="44400" xr:uid="{00000000-0005-0000-0000-00004FAB0000}"/>
    <cellStyle name="RIGs linked cells 3 3 4 31" xfId="44401" xr:uid="{00000000-0005-0000-0000-000050AB0000}"/>
    <cellStyle name="RIGs linked cells 3 3 4 32" xfId="44402" xr:uid="{00000000-0005-0000-0000-000051AB0000}"/>
    <cellStyle name="RIGs linked cells 3 3 4 33" xfId="44403" xr:uid="{00000000-0005-0000-0000-000052AB0000}"/>
    <cellStyle name="RIGs linked cells 3 3 4 34" xfId="44404" xr:uid="{00000000-0005-0000-0000-000053AB0000}"/>
    <cellStyle name="RIGs linked cells 3 3 4 4" xfId="44405" xr:uid="{00000000-0005-0000-0000-000054AB0000}"/>
    <cellStyle name="RIGs linked cells 3 3 4 4 2" xfId="44406" xr:uid="{00000000-0005-0000-0000-000055AB0000}"/>
    <cellStyle name="RIGs linked cells 3 3 4 4 3" xfId="44407" xr:uid="{00000000-0005-0000-0000-000056AB0000}"/>
    <cellStyle name="RIGs linked cells 3 3 4 5" xfId="44408" xr:uid="{00000000-0005-0000-0000-000057AB0000}"/>
    <cellStyle name="RIGs linked cells 3 3 4 6" xfId="44409" xr:uid="{00000000-0005-0000-0000-000058AB0000}"/>
    <cellStyle name="RIGs linked cells 3 3 4 7" xfId="44410" xr:uid="{00000000-0005-0000-0000-000059AB0000}"/>
    <cellStyle name="RIGs linked cells 3 3 4 8" xfId="44411" xr:uid="{00000000-0005-0000-0000-00005AAB0000}"/>
    <cellStyle name="RIGs linked cells 3 3 4 9" xfId="44412" xr:uid="{00000000-0005-0000-0000-00005BAB0000}"/>
    <cellStyle name="RIGs linked cells 3 3 5" xfId="44413" xr:uid="{00000000-0005-0000-0000-00005CAB0000}"/>
    <cellStyle name="RIGs linked cells 3 3 5 10" xfId="44414" xr:uid="{00000000-0005-0000-0000-00005DAB0000}"/>
    <cellStyle name="RIGs linked cells 3 3 5 11" xfId="44415" xr:uid="{00000000-0005-0000-0000-00005EAB0000}"/>
    <cellStyle name="RIGs linked cells 3 3 5 12" xfId="44416" xr:uid="{00000000-0005-0000-0000-00005FAB0000}"/>
    <cellStyle name="RIGs linked cells 3 3 5 13" xfId="44417" xr:uid="{00000000-0005-0000-0000-000060AB0000}"/>
    <cellStyle name="RIGs linked cells 3 3 5 14" xfId="44418" xr:uid="{00000000-0005-0000-0000-000061AB0000}"/>
    <cellStyle name="RIGs linked cells 3 3 5 15" xfId="44419" xr:uid="{00000000-0005-0000-0000-000062AB0000}"/>
    <cellStyle name="RIGs linked cells 3 3 5 16" xfId="44420" xr:uid="{00000000-0005-0000-0000-000063AB0000}"/>
    <cellStyle name="RIGs linked cells 3 3 5 17" xfId="44421" xr:uid="{00000000-0005-0000-0000-000064AB0000}"/>
    <cellStyle name="RIGs linked cells 3 3 5 18" xfId="44422" xr:uid="{00000000-0005-0000-0000-000065AB0000}"/>
    <cellStyle name="RIGs linked cells 3 3 5 19" xfId="44423" xr:uid="{00000000-0005-0000-0000-000066AB0000}"/>
    <cellStyle name="RIGs linked cells 3 3 5 2" xfId="44424" xr:uid="{00000000-0005-0000-0000-000067AB0000}"/>
    <cellStyle name="RIGs linked cells 3 3 5 2 10" xfId="44425" xr:uid="{00000000-0005-0000-0000-000068AB0000}"/>
    <cellStyle name="RIGs linked cells 3 3 5 2 11" xfId="44426" xr:uid="{00000000-0005-0000-0000-000069AB0000}"/>
    <cellStyle name="RIGs linked cells 3 3 5 2 12" xfId="44427" xr:uid="{00000000-0005-0000-0000-00006AAB0000}"/>
    <cellStyle name="RIGs linked cells 3 3 5 2 13" xfId="44428" xr:uid="{00000000-0005-0000-0000-00006BAB0000}"/>
    <cellStyle name="RIGs linked cells 3 3 5 2 2" xfId="44429" xr:uid="{00000000-0005-0000-0000-00006CAB0000}"/>
    <cellStyle name="RIGs linked cells 3 3 5 2 2 2" xfId="44430" xr:uid="{00000000-0005-0000-0000-00006DAB0000}"/>
    <cellStyle name="RIGs linked cells 3 3 5 2 2 3" xfId="44431" xr:uid="{00000000-0005-0000-0000-00006EAB0000}"/>
    <cellStyle name="RIGs linked cells 3 3 5 2 3" xfId="44432" xr:uid="{00000000-0005-0000-0000-00006FAB0000}"/>
    <cellStyle name="RIGs linked cells 3 3 5 2 3 2" xfId="44433" xr:uid="{00000000-0005-0000-0000-000070AB0000}"/>
    <cellStyle name="RIGs linked cells 3 3 5 2 3 3" xfId="44434" xr:uid="{00000000-0005-0000-0000-000071AB0000}"/>
    <cellStyle name="RIGs linked cells 3 3 5 2 4" xfId="44435" xr:uid="{00000000-0005-0000-0000-000072AB0000}"/>
    <cellStyle name="RIGs linked cells 3 3 5 2 5" xfId="44436" xr:uid="{00000000-0005-0000-0000-000073AB0000}"/>
    <cellStyle name="RIGs linked cells 3 3 5 2 6" xfId="44437" xr:uid="{00000000-0005-0000-0000-000074AB0000}"/>
    <cellStyle name="RIGs linked cells 3 3 5 2 7" xfId="44438" xr:uid="{00000000-0005-0000-0000-000075AB0000}"/>
    <cellStyle name="RIGs linked cells 3 3 5 2 8" xfId="44439" xr:uid="{00000000-0005-0000-0000-000076AB0000}"/>
    <cellStyle name="RIGs linked cells 3 3 5 2 9" xfId="44440" xr:uid="{00000000-0005-0000-0000-000077AB0000}"/>
    <cellStyle name="RIGs linked cells 3 3 5 20" xfId="44441" xr:uid="{00000000-0005-0000-0000-000078AB0000}"/>
    <cellStyle name="RIGs linked cells 3 3 5 21" xfId="44442" xr:uid="{00000000-0005-0000-0000-000079AB0000}"/>
    <cellStyle name="RIGs linked cells 3 3 5 22" xfId="44443" xr:uid="{00000000-0005-0000-0000-00007AAB0000}"/>
    <cellStyle name="RIGs linked cells 3 3 5 23" xfId="44444" xr:uid="{00000000-0005-0000-0000-00007BAB0000}"/>
    <cellStyle name="RIGs linked cells 3 3 5 24" xfId="44445" xr:uid="{00000000-0005-0000-0000-00007CAB0000}"/>
    <cellStyle name="RIGs linked cells 3 3 5 25" xfId="44446" xr:uid="{00000000-0005-0000-0000-00007DAB0000}"/>
    <cellStyle name="RIGs linked cells 3 3 5 26" xfId="44447" xr:uid="{00000000-0005-0000-0000-00007EAB0000}"/>
    <cellStyle name="RIGs linked cells 3 3 5 27" xfId="44448" xr:uid="{00000000-0005-0000-0000-00007FAB0000}"/>
    <cellStyle name="RIGs linked cells 3 3 5 28" xfId="44449" xr:uid="{00000000-0005-0000-0000-000080AB0000}"/>
    <cellStyle name="RIGs linked cells 3 3 5 29" xfId="44450" xr:uid="{00000000-0005-0000-0000-000081AB0000}"/>
    <cellStyle name="RIGs linked cells 3 3 5 3" xfId="44451" xr:uid="{00000000-0005-0000-0000-000082AB0000}"/>
    <cellStyle name="RIGs linked cells 3 3 5 3 2" xfId="44452" xr:uid="{00000000-0005-0000-0000-000083AB0000}"/>
    <cellStyle name="RIGs linked cells 3 3 5 3 3" xfId="44453" xr:uid="{00000000-0005-0000-0000-000084AB0000}"/>
    <cellStyle name="RIGs linked cells 3 3 5 30" xfId="44454" xr:uid="{00000000-0005-0000-0000-000085AB0000}"/>
    <cellStyle name="RIGs linked cells 3 3 5 31" xfId="44455" xr:uid="{00000000-0005-0000-0000-000086AB0000}"/>
    <cellStyle name="RIGs linked cells 3 3 5 32" xfId="44456" xr:uid="{00000000-0005-0000-0000-000087AB0000}"/>
    <cellStyle name="RIGs linked cells 3 3 5 33" xfId="44457" xr:uid="{00000000-0005-0000-0000-000088AB0000}"/>
    <cellStyle name="RIGs linked cells 3 3 5 34" xfId="44458" xr:uid="{00000000-0005-0000-0000-000089AB0000}"/>
    <cellStyle name="RIGs linked cells 3 3 5 4" xfId="44459" xr:uid="{00000000-0005-0000-0000-00008AAB0000}"/>
    <cellStyle name="RIGs linked cells 3 3 5 4 2" xfId="44460" xr:uid="{00000000-0005-0000-0000-00008BAB0000}"/>
    <cellStyle name="RIGs linked cells 3 3 5 4 3" xfId="44461" xr:uid="{00000000-0005-0000-0000-00008CAB0000}"/>
    <cellStyle name="RIGs linked cells 3 3 5 5" xfId="44462" xr:uid="{00000000-0005-0000-0000-00008DAB0000}"/>
    <cellStyle name="RIGs linked cells 3 3 5 6" xfId="44463" xr:uid="{00000000-0005-0000-0000-00008EAB0000}"/>
    <cellStyle name="RIGs linked cells 3 3 5 7" xfId="44464" xr:uid="{00000000-0005-0000-0000-00008FAB0000}"/>
    <cellStyle name="RIGs linked cells 3 3 5 8" xfId="44465" xr:uid="{00000000-0005-0000-0000-000090AB0000}"/>
    <cellStyle name="RIGs linked cells 3 3 5 9" xfId="44466" xr:uid="{00000000-0005-0000-0000-000091AB0000}"/>
    <cellStyle name="RIGs linked cells 3 3 6" xfId="44467" xr:uid="{00000000-0005-0000-0000-000092AB0000}"/>
    <cellStyle name="RIGs linked cells 3 3 6 10" xfId="44468" xr:uid="{00000000-0005-0000-0000-000093AB0000}"/>
    <cellStyle name="RIGs linked cells 3 3 6 11" xfId="44469" xr:uid="{00000000-0005-0000-0000-000094AB0000}"/>
    <cellStyle name="RIGs linked cells 3 3 6 12" xfId="44470" xr:uid="{00000000-0005-0000-0000-000095AB0000}"/>
    <cellStyle name="RIGs linked cells 3 3 6 13" xfId="44471" xr:uid="{00000000-0005-0000-0000-000096AB0000}"/>
    <cellStyle name="RIGs linked cells 3 3 6 2" xfId="44472" xr:uid="{00000000-0005-0000-0000-000097AB0000}"/>
    <cellStyle name="RIGs linked cells 3 3 6 2 2" xfId="44473" xr:uid="{00000000-0005-0000-0000-000098AB0000}"/>
    <cellStyle name="RIGs linked cells 3 3 6 2 3" xfId="44474" xr:uid="{00000000-0005-0000-0000-000099AB0000}"/>
    <cellStyle name="RIGs linked cells 3 3 6 3" xfId="44475" xr:uid="{00000000-0005-0000-0000-00009AAB0000}"/>
    <cellStyle name="RIGs linked cells 3 3 6 3 2" xfId="44476" xr:uid="{00000000-0005-0000-0000-00009BAB0000}"/>
    <cellStyle name="RIGs linked cells 3 3 6 3 3" xfId="44477" xr:uid="{00000000-0005-0000-0000-00009CAB0000}"/>
    <cellStyle name="RIGs linked cells 3 3 6 4" xfId="44478" xr:uid="{00000000-0005-0000-0000-00009DAB0000}"/>
    <cellStyle name="RIGs linked cells 3 3 6 5" xfId="44479" xr:uid="{00000000-0005-0000-0000-00009EAB0000}"/>
    <cellStyle name="RIGs linked cells 3 3 6 6" xfId="44480" xr:uid="{00000000-0005-0000-0000-00009FAB0000}"/>
    <cellStyle name="RIGs linked cells 3 3 6 7" xfId="44481" xr:uid="{00000000-0005-0000-0000-0000A0AB0000}"/>
    <cellStyle name="RIGs linked cells 3 3 6 8" xfId="44482" xr:uid="{00000000-0005-0000-0000-0000A1AB0000}"/>
    <cellStyle name="RIGs linked cells 3 3 6 9" xfId="44483" xr:uid="{00000000-0005-0000-0000-0000A2AB0000}"/>
    <cellStyle name="RIGs linked cells 3 3 7" xfId="44484" xr:uid="{00000000-0005-0000-0000-0000A3AB0000}"/>
    <cellStyle name="RIGs linked cells 3 3 7 2" xfId="44485" xr:uid="{00000000-0005-0000-0000-0000A4AB0000}"/>
    <cellStyle name="RIGs linked cells 3 3 7 2 2" xfId="44486" xr:uid="{00000000-0005-0000-0000-0000A5AB0000}"/>
    <cellStyle name="RIGs linked cells 3 3 7 2 3" xfId="44487" xr:uid="{00000000-0005-0000-0000-0000A6AB0000}"/>
    <cellStyle name="RIGs linked cells 3 3 7 3" xfId="44488" xr:uid="{00000000-0005-0000-0000-0000A7AB0000}"/>
    <cellStyle name="RIGs linked cells 3 3 7 3 2" xfId="44489" xr:uid="{00000000-0005-0000-0000-0000A8AB0000}"/>
    <cellStyle name="RIGs linked cells 3 3 7 4" xfId="44490" xr:uid="{00000000-0005-0000-0000-0000A9AB0000}"/>
    <cellStyle name="RIGs linked cells 3 3 8" xfId="44491" xr:uid="{00000000-0005-0000-0000-0000AAAB0000}"/>
    <cellStyle name="RIGs linked cells 3 3 8 2" xfId="44492" xr:uid="{00000000-0005-0000-0000-0000ABAB0000}"/>
    <cellStyle name="RIGs linked cells 3 3 9" xfId="44493" xr:uid="{00000000-0005-0000-0000-0000ACAB0000}"/>
    <cellStyle name="RIGs linked cells 3 3 9 2" xfId="44494" xr:uid="{00000000-0005-0000-0000-0000ADAB0000}"/>
    <cellStyle name="RIGs linked cells 3 3_4 28 1_Asst_Health_Crit_AllTO_RIIO_20110714pm" xfId="44495" xr:uid="{00000000-0005-0000-0000-0000AEAB0000}"/>
    <cellStyle name="RIGs linked cells 3 30" xfId="44496" xr:uid="{00000000-0005-0000-0000-0000AFAB0000}"/>
    <cellStyle name="RIGs linked cells 3 31" xfId="44497" xr:uid="{00000000-0005-0000-0000-0000B0AB0000}"/>
    <cellStyle name="RIGs linked cells 3 32" xfId="44498" xr:uid="{00000000-0005-0000-0000-0000B1AB0000}"/>
    <cellStyle name="RIGs linked cells 3 33" xfId="44499" xr:uid="{00000000-0005-0000-0000-0000B2AB0000}"/>
    <cellStyle name="RIGs linked cells 3 34" xfId="44500" xr:uid="{00000000-0005-0000-0000-0000B3AB0000}"/>
    <cellStyle name="RIGs linked cells 3 35" xfId="44501" xr:uid="{00000000-0005-0000-0000-0000B4AB0000}"/>
    <cellStyle name="RIGs linked cells 3 36" xfId="44502" xr:uid="{00000000-0005-0000-0000-0000B5AB0000}"/>
    <cellStyle name="RIGs linked cells 3 37" xfId="44503" xr:uid="{00000000-0005-0000-0000-0000B6AB0000}"/>
    <cellStyle name="RIGs linked cells 3 38" xfId="44504" xr:uid="{00000000-0005-0000-0000-0000B7AB0000}"/>
    <cellStyle name="RIGs linked cells 3 39" xfId="44505" xr:uid="{00000000-0005-0000-0000-0000B8AB0000}"/>
    <cellStyle name="RIGs linked cells 3 4" xfId="44506" xr:uid="{00000000-0005-0000-0000-0000B9AB0000}"/>
    <cellStyle name="RIGs linked cells 3 4 10" xfId="44507" xr:uid="{00000000-0005-0000-0000-0000BAAB0000}"/>
    <cellStyle name="RIGs linked cells 3 4 11" xfId="44508" xr:uid="{00000000-0005-0000-0000-0000BBAB0000}"/>
    <cellStyle name="RIGs linked cells 3 4 12" xfId="44509" xr:uid="{00000000-0005-0000-0000-0000BCAB0000}"/>
    <cellStyle name="RIGs linked cells 3 4 13" xfId="44510" xr:uid="{00000000-0005-0000-0000-0000BDAB0000}"/>
    <cellStyle name="RIGs linked cells 3 4 14" xfId="44511" xr:uid="{00000000-0005-0000-0000-0000BEAB0000}"/>
    <cellStyle name="RIGs linked cells 3 4 15" xfId="44512" xr:uid="{00000000-0005-0000-0000-0000BFAB0000}"/>
    <cellStyle name="RIGs linked cells 3 4 16" xfId="44513" xr:uid="{00000000-0005-0000-0000-0000C0AB0000}"/>
    <cellStyle name="RIGs linked cells 3 4 17" xfId="44514" xr:uid="{00000000-0005-0000-0000-0000C1AB0000}"/>
    <cellStyle name="RIGs linked cells 3 4 18" xfId="44515" xr:uid="{00000000-0005-0000-0000-0000C2AB0000}"/>
    <cellStyle name="RIGs linked cells 3 4 19" xfId="44516" xr:uid="{00000000-0005-0000-0000-0000C3AB0000}"/>
    <cellStyle name="RIGs linked cells 3 4 2" xfId="44517" xr:uid="{00000000-0005-0000-0000-0000C4AB0000}"/>
    <cellStyle name="RIGs linked cells 3 4 2 10" xfId="44518" xr:uid="{00000000-0005-0000-0000-0000C5AB0000}"/>
    <cellStyle name="RIGs linked cells 3 4 2 11" xfId="44519" xr:uid="{00000000-0005-0000-0000-0000C6AB0000}"/>
    <cellStyle name="RIGs linked cells 3 4 2 12" xfId="44520" xr:uid="{00000000-0005-0000-0000-0000C7AB0000}"/>
    <cellStyle name="RIGs linked cells 3 4 2 13" xfId="44521" xr:uid="{00000000-0005-0000-0000-0000C8AB0000}"/>
    <cellStyle name="RIGs linked cells 3 4 2 14" xfId="44522" xr:uid="{00000000-0005-0000-0000-0000C9AB0000}"/>
    <cellStyle name="RIGs linked cells 3 4 2 15" xfId="44523" xr:uid="{00000000-0005-0000-0000-0000CAAB0000}"/>
    <cellStyle name="RIGs linked cells 3 4 2 16" xfId="44524" xr:uid="{00000000-0005-0000-0000-0000CBAB0000}"/>
    <cellStyle name="RIGs linked cells 3 4 2 17" xfId="44525" xr:uid="{00000000-0005-0000-0000-0000CCAB0000}"/>
    <cellStyle name="RIGs linked cells 3 4 2 18" xfId="44526" xr:uid="{00000000-0005-0000-0000-0000CDAB0000}"/>
    <cellStyle name="RIGs linked cells 3 4 2 19" xfId="44527" xr:uid="{00000000-0005-0000-0000-0000CEAB0000}"/>
    <cellStyle name="RIGs linked cells 3 4 2 2" xfId="44528" xr:uid="{00000000-0005-0000-0000-0000CFAB0000}"/>
    <cellStyle name="RIGs linked cells 3 4 2 2 10" xfId="44529" xr:uid="{00000000-0005-0000-0000-0000D0AB0000}"/>
    <cellStyle name="RIGs linked cells 3 4 2 2 11" xfId="44530" xr:uid="{00000000-0005-0000-0000-0000D1AB0000}"/>
    <cellStyle name="RIGs linked cells 3 4 2 2 12" xfId="44531" xr:uid="{00000000-0005-0000-0000-0000D2AB0000}"/>
    <cellStyle name="RIGs linked cells 3 4 2 2 13" xfId="44532" xr:uid="{00000000-0005-0000-0000-0000D3AB0000}"/>
    <cellStyle name="RIGs linked cells 3 4 2 2 2" xfId="44533" xr:uid="{00000000-0005-0000-0000-0000D4AB0000}"/>
    <cellStyle name="RIGs linked cells 3 4 2 2 2 2" xfId="44534" xr:uid="{00000000-0005-0000-0000-0000D5AB0000}"/>
    <cellStyle name="RIGs linked cells 3 4 2 2 2 3" xfId="44535" xr:uid="{00000000-0005-0000-0000-0000D6AB0000}"/>
    <cellStyle name="RIGs linked cells 3 4 2 2 3" xfId="44536" xr:uid="{00000000-0005-0000-0000-0000D7AB0000}"/>
    <cellStyle name="RIGs linked cells 3 4 2 2 3 2" xfId="44537" xr:uid="{00000000-0005-0000-0000-0000D8AB0000}"/>
    <cellStyle name="RIGs linked cells 3 4 2 2 3 3" xfId="44538" xr:uid="{00000000-0005-0000-0000-0000D9AB0000}"/>
    <cellStyle name="RIGs linked cells 3 4 2 2 4" xfId="44539" xr:uid="{00000000-0005-0000-0000-0000DAAB0000}"/>
    <cellStyle name="RIGs linked cells 3 4 2 2 5" xfId="44540" xr:uid="{00000000-0005-0000-0000-0000DBAB0000}"/>
    <cellStyle name="RIGs linked cells 3 4 2 2 6" xfId="44541" xr:uid="{00000000-0005-0000-0000-0000DCAB0000}"/>
    <cellStyle name="RIGs linked cells 3 4 2 2 7" xfId="44542" xr:uid="{00000000-0005-0000-0000-0000DDAB0000}"/>
    <cellStyle name="RIGs linked cells 3 4 2 2 8" xfId="44543" xr:uid="{00000000-0005-0000-0000-0000DEAB0000}"/>
    <cellStyle name="RIGs linked cells 3 4 2 2 9" xfId="44544" xr:uid="{00000000-0005-0000-0000-0000DFAB0000}"/>
    <cellStyle name="RIGs linked cells 3 4 2 20" xfId="44545" xr:uid="{00000000-0005-0000-0000-0000E0AB0000}"/>
    <cellStyle name="RIGs linked cells 3 4 2 21" xfId="44546" xr:uid="{00000000-0005-0000-0000-0000E1AB0000}"/>
    <cellStyle name="RIGs linked cells 3 4 2 22" xfId="44547" xr:uid="{00000000-0005-0000-0000-0000E2AB0000}"/>
    <cellStyle name="RIGs linked cells 3 4 2 23" xfId="44548" xr:uid="{00000000-0005-0000-0000-0000E3AB0000}"/>
    <cellStyle name="RIGs linked cells 3 4 2 24" xfId="44549" xr:uid="{00000000-0005-0000-0000-0000E4AB0000}"/>
    <cellStyle name="RIGs linked cells 3 4 2 25" xfId="44550" xr:uid="{00000000-0005-0000-0000-0000E5AB0000}"/>
    <cellStyle name="RIGs linked cells 3 4 2 26" xfId="44551" xr:uid="{00000000-0005-0000-0000-0000E6AB0000}"/>
    <cellStyle name="RIGs linked cells 3 4 2 27" xfId="44552" xr:uid="{00000000-0005-0000-0000-0000E7AB0000}"/>
    <cellStyle name="RIGs linked cells 3 4 2 28" xfId="44553" xr:uid="{00000000-0005-0000-0000-0000E8AB0000}"/>
    <cellStyle name="RIGs linked cells 3 4 2 29" xfId="44554" xr:uid="{00000000-0005-0000-0000-0000E9AB0000}"/>
    <cellStyle name="RIGs linked cells 3 4 2 3" xfId="44555" xr:uid="{00000000-0005-0000-0000-0000EAAB0000}"/>
    <cellStyle name="RIGs linked cells 3 4 2 3 2" xfId="44556" xr:uid="{00000000-0005-0000-0000-0000EBAB0000}"/>
    <cellStyle name="RIGs linked cells 3 4 2 3 3" xfId="44557" xr:uid="{00000000-0005-0000-0000-0000ECAB0000}"/>
    <cellStyle name="RIGs linked cells 3 4 2 30" xfId="44558" xr:uid="{00000000-0005-0000-0000-0000EDAB0000}"/>
    <cellStyle name="RIGs linked cells 3 4 2 31" xfId="44559" xr:uid="{00000000-0005-0000-0000-0000EEAB0000}"/>
    <cellStyle name="RIGs linked cells 3 4 2 32" xfId="44560" xr:uid="{00000000-0005-0000-0000-0000EFAB0000}"/>
    <cellStyle name="RIGs linked cells 3 4 2 33" xfId="44561" xr:uid="{00000000-0005-0000-0000-0000F0AB0000}"/>
    <cellStyle name="RIGs linked cells 3 4 2 34" xfId="44562" xr:uid="{00000000-0005-0000-0000-0000F1AB0000}"/>
    <cellStyle name="RIGs linked cells 3 4 2 4" xfId="44563" xr:uid="{00000000-0005-0000-0000-0000F2AB0000}"/>
    <cellStyle name="RIGs linked cells 3 4 2 4 2" xfId="44564" xr:uid="{00000000-0005-0000-0000-0000F3AB0000}"/>
    <cellStyle name="RIGs linked cells 3 4 2 4 3" xfId="44565" xr:uid="{00000000-0005-0000-0000-0000F4AB0000}"/>
    <cellStyle name="RIGs linked cells 3 4 2 5" xfId="44566" xr:uid="{00000000-0005-0000-0000-0000F5AB0000}"/>
    <cellStyle name="RIGs linked cells 3 4 2 6" xfId="44567" xr:uid="{00000000-0005-0000-0000-0000F6AB0000}"/>
    <cellStyle name="RIGs linked cells 3 4 2 7" xfId="44568" xr:uid="{00000000-0005-0000-0000-0000F7AB0000}"/>
    <cellStyle name="RIGs linked cells 3 4 2 8" xfId="44569" xr:uid="{00000000-0005-0000-0000-0000F8AB0000}"/>
    <cellStyle name="RIGs linked cells 3 4 2 9" xfId="44570" xr:uid="{00000000-0005-0000-0000-0000F9AB0000}"/>
    <cellStyle name="RIGs linked cells 3 4 20" xfId="44571" xr:uid="{00000000-0005-0000-0000-0000FAAB0000}"/>
    <cellStyle name="RIGs linked cells 3 4 21" xfId="44572" xr:uid="{00000000-0005-0000-0000-0000FBAB0000}"/>
    <cellStyle name="RIGs linked cells 3 4 22" xfId="44573" xr:uid="{00000000-0005-0000-0000-0000FCAB0000}"/>
    <cellStyle name="RIGs linked cells 3 4 23" xfId="44574" xr:uid="{00000000-0005-0000-0000-0000FDAB0000}"/>
    <cellStyle name="RIGs linked cells 3 4 24" xfId="44575" xr:uid="{00000000-0005-0000-0000-0000FEAB0000}"/>
    <cellStyle name="RIGs linked cells 3 4 25" xfId="44576" xr:uid="{00000000-0005-0000-0000-0000FFAB0000}"/>
    <cellStyle name="RIGs linked cells 3 4 26" xfId="44577" xr:uid="{00000000-0005-0000-0000-000000AC0000}"/>
    <cellStyle name="RIGs linked cells 3 4 27" xfId="44578" xr:uid="{00000000-0005-0000-0000-000001AC0000}"/>
    <cellStyle name="RIGs linked cells 3 4 28" xfId="44579" xr:uid="{00000000-0005-0000-0000-000002AC0000}"/>
    <cellStyle name="RIGs linked cells 3 4 29" xfId="44580" xr:uid="{00000000-0005-0000-0000-000003AC0000}"/>
    <cellStyle name="RIGs linked cells 3 4 3" xfId="44581" xr:uid="{00000000-0005-0000-0000-000004AC0000}"/>
    <cellStyle name="RIGs linked cells 3 4 3 10" xfId="44582" xr:uid="{00000000-0005-0000-0000-000005AC0000}"/>
    <cellStyle name="RIGs linked cells 3 4 3 11" xfId="44583" xr:uid="{00000000-0005-0000-0000-000006AC0000}"/>
    <cellStyle name="RIGs linked cells 3 4 3 12" xfId="44584" xr:uid="{00000000-0005-0000-0000-000007AC0000}"/>
    <cellStyle name="RIGs linked cells 3 4 3 13" xfId="44585" xr:uid="{00000000-0005-0000-0000-000008AC0000}"/>
    <cellStyle name="RIGs linked cells 3 4 3 2" xfId="44586" xr:uid="{00000000-0005-0000-0000-000009AC0000}"/>
    <cellStyle name="RIGs linked cells 3 4 3 2 2" xfId="44587" xr:uid="{00000000-0005-0000-0000-00000AAC0000}"/>
    <cellStyle name="RIGs linked cells 3 4 3 2 3" xfId="44588" xr:uid="{00000000-0005-0000-0000-00000BAC0000}"/>
    <cellStyle name="RIGs linked cells 3 4 3 3" xfId="44589" xr:uid="{00000000-0005-0000-0000-00000CAC0000}"/>
    <cellStyle name="RIGs linked cells 3 4 3 3 2" xfId="44590" xr:uid="{00000000-0005-0000-0000-00000DAC0000}"/>
    <cellStyle name="RIGs linked cells 3 4 3 3 3" xfId="44591" xr:uid="{00000000-0005-0000-0000-00000EAC0000}"/>
    <cellStyle name="RIGs linked cells 3 4 3 4" xfId="44592" xr:uid="{00000000-0005-0000-0000-00000FAC0000}"/>
    <cellStyle name="RIGs linked cells 3 4 3 5" xfId="44593" xr:uid="{00000000-0005-0000-0000-000010AC0000}"/>
    <cellStyle name="RIGs linked cells 3 4 3 6" xfId="44594" xr:uid="{00000000-0005-0000-0000-000011AC0000}"/>
    <cellStyle name="RIGs linked cells 3 4 3 7" xfId="44595" xr:uid="{00000000-0005-0000-0000-000012AC0000}"/>
    <cellStyle name="RIGs linked cells 3 4 3 8" xfId="44596" xr:uid="{00000000-0005-0000-0000-000013AC0000}"/>
    <cellStyle name="RIGs linked cells 3 4 3 9" xfId="44597" xr:uid="{00000000-0005-0000-0000-000014AC0000}"/>
    <cellStyle name="RIGs linked cells 3 4 30" xfId="44598" xr:uid="{00000000-0005-0000-0000-000015AC0000}"/>
    <cellStyle name="RIGs linked cells 3 4 31" xfId="44599" xr:uid="{00000000-0005-0000-0000-000016AC0000}"/>
    <cellStyle name="RIGs linked cells 3 4 32" xfId="44600" xr:uid="{00000000-0005-0000-0000-000017AC0000}"/>
    <cellStyle name="RIGs linked cells 3 4 33" xfId="44601" xr:uid="{00000000-0005-0000-0000-000018AC0000}"/>
    <cellStyle name="RIGs linked cells 3 4 34" xfId="44602" xr:uid="{00000000-0005-0000-0000-000019AC0000}"/>
    <cellStyle name="RIGs linked cells 3 4 35" xfId="44603" xr:uid="{00000000-0005-0000-0000-00001AAC0000}"/>
    <cellStyle name="RIGs linked cells 3 4 4" xfId="44604" xr:uid="{00000000-0005-0000-0000-00001BAC0000}"/>
    <cellStyle name="RIGs linked cells 3 4 4 2" xfId="44605" xr:uid="{00000000-0005-0000-0000-00001CAC0000}"/>
    <cellStyle name="RIGs linked cells 3 4 4 3" xfId="44606" xr:uid="{00000000-0005-0000-0000-00001DAC0000}"/>
    <cellStyle name="RIGs linked cells 3 4 5" xfId="44607" xr:uid="{00000000-0005-0000-0000-00001EAC0000}"/>
    <cellStyle name="RIGs linked cells 3 4 5 2" xfId="44608" xr:uid="{00000000-0005-0000-0000-00001FAC0000}"/>
    <cellStyle name="RIGs linked cells 3 4 5 3" xfId="44609" xr:uid="{00000000-0005-0000-0000-000020AC0000}"/>
    <cellStyle name="RIGs linked cells 3 4 6" xfId="44610" xr:uid="{00000000-0005-0000-0000-000021AC0000}"/>
    <cellStyle name="RIGs linked cells 3 4 7" xfId="44611" xr:uid="{00000000-0005-0000-0000-000022AC0000}"/>
    <cellStyle name="RIGs linked cells 3 4 8" xfId="44612" xr:uid="{00000000-0005-0000-0000-000023AC0000}"/>
    <cellStyle name="RIGs linked cells 3 4 9" xfId="44613" xr:uid="{00000000-0005-0000-0000-000024AC0000}"/>
    <cellStyle name="RIGs linked cells 3 4_4 28 1_Asst_Health_Crit_AllTO_RIIO_20110714pm" xfId="44614" xr:uid="{00000000-0005-0000-0000-000025AC0000}"/>
    <cellStyle name="RIGs linked cells 3 40" xfId="44615" xr:uid="{00000000-0005-0000-0000-000026AC0000}"/>
    <cellStyle name="RIGs linked cells 3 5" xfId="44616" xr:uid="{00000000-0005-0000-0000-000027AC0000}"/>
    <cellStyle name="RIGs linked cells 3 5 10" xfId="44617" xr:uid="{00000000-0005-0000-0000-000028AC0000}"/>
    <cellStyle name="RIGs linked cells 3 5 11" xfId="44618" xr:uid="{00000000-0005-0000-0000-000029AC0000}"/>
    <cellStyle name="RIGs linked cells 3 5 12" xfId="44619" xr:uid="{00000000-0005-0000-0000-00002AAC0000}"/>
    <cellStyle name="RIGs linked cells 3 5 13" xfId="44620" xr:uid="{00000000-0005-0000-0000-00002BAC0000}"/>
    <cellStyle name="RIGs linked cells 3 5 14" xfId="44621" xr:uid="{00000000-0005-0000-0000-00002CAC0000}"/>
    <cellStyle name="RIGs linked cells 3 5 15" xfId="44622" xr:uid="{00000000-0005-0000-0000-00002DAC0000}"/>
    <cellStyle name="RIGs linked cells 3 5 16" xfId="44623" xr:uid="{00000000-0005-0000-0000-00002EAC0000}"/>
    <cellStyle name="RIGs linked cells 3 5 17" xfId="44624" xr:uid="{00000000-0005-0000-0000-00002FAC0000}"/>
    <cellStyle name="RIGs linked cells 3 5 18" xfId="44625" xr:uid="{00000000-0005-0000-0000-000030AC0000}"/>
    <cellStyle name="RIGs linked cells 3 5 19" xfId="44626" xr:uid="{00000000-0005-0000-0000-000031AC0000}"/>
    <cellStyle name="RIGs linked cells 3 5 2" xfId="44627" xr:uid="{00000000-0005-0000-0000-000032AC0000}"/>
    <cellStyle name="RIGs linked cells 3 5 2 10" xfId="44628" xr:uid="{00000000-0005-0000-0000-000033AC0000}"/>
    <cellStyle name="RIGs linked cells 3 5 2 11" xfId="44629" xr:uid="{00000000-0005-0000-0000-000034AC0000}"/>
    <cellStyle name="RIGs linked cells 3 5 2 12" xfId="44630" xr:uid="{00000000-0005-0000-0000-000035AC0000}"/>
    <cellStyle name="RIGs linked cells 3 5 2 13" xfId="44631" xr:uid="{00000000-0005-0000-0000-000036AC0000}"/>
    <cellStyle name="RIGs linked cells 3 5 2 2" xfId="44632" xr:uid="{00000000-0005-0000-0000-000037AC0000}"/>
    <cellStyle name="RIGs linked cells 3 5 2 2 2" xfId="44633" xr:uid="{00000000-0005-0000-0000-000038AC0000}"/>
    <cellStyle name="RIGs linked cells 3 5 2 2 3" xfId="44634" xr:uid="{00000000-0005-0000-0000-000039AC0000}"/>
    <cellStyle name="RIGs linked cells 3 5 2 3" xfId="44635" xr:uid="{00000000-0005-0000-0000-00003AAC0000}"/>
    <cellStyle name="RIGs linked cells 3 5 2 3 2" xfId="44636" xr:uid="{00000000-0005-0000-0000-00003BAC0000}"/>
    <cellStyle name="RIGs linked cells 3 5 2 3 3" xfId="44637" xr:uid="{00000000-0005-0000-0000-00003CAC0000}"/>
    <cellStyle name="RIGs linked cells 3 5 2 4" xfId="44638" xr:uid="{00000000-0005-0000-0000-00003DAC0000}"/>
    <cellStyle name="RIGs linked cells 3 5 2 5" xfId="44639" xr:uid="{00000000-0005-0000-0000-00003EAC0000}"/>
    <cellStyle name="RIGs linked cells 3 5 2 6" xfId="44640" xr:uid="{00000000-0005-0000-0000-00003FAC0000}"/>
    <cellStyle name="RIGs linked cells 3 5 2 7" xfId="44641" xr:uid="{00000000-0005-0000-0000-000040AC0000}"/>
    <cellStyle name="RIGs linked cells 3 5 2 8" xfId="44642" xr:uid="{00000000-0005-0000-0000-000041AC0000}"/>
    <cellStyle name="RIGs linked cells 3 5 2 9" xfId="44643" xr:uid="{00000000-0005-0000-0000-000042AC0000}"/>
    <cellStyle name="RIGs linked cells 3 5 20" xfId="44644" xr:uid="{00000000-0005-0000-0000-000043AC0000}"/>
    <cellStyle name="RIGs linked cells 3 5 21" xfId="44645" xr:uid="{00000000-0005-0000-0000-000044AC0000}"/>
    <cellStyle name="RIGs linked cells 3 5 22" xfId="44646" xr:uid="{00000000-0005-0000-0000-000045AC0000}"/>
    <cellStyle name="RIGs linked cells 3 5 23" xfId="44647" xr:uid="{00000000-0005-0000-0000-000046AC0000}"/>
    <cellStyle name="RIGs linked cells 3 5 24" xfId="44648" xr:uid="{00000000-0005-0000-0000-000047AC0000}"/>
    <cellStyle name="RIGs linked cells 3 5 25" xfId="44649" xr:uid="{00000000-0005-0000-0000-000048AC0000}"/>
    <cellStyle name="RIGs linked cells 3 5 26" xfId="44650" xr:uid="{00000000-0005-0000-0000-000049AC0000}"/>
    <cellStyle name="RIGs linked cells 3 5 27" xfId="44651" xr:uid="{00000000-0005-0000-0000-00004AAC0000}"/>
    <cellStyle name="RIGs linked cells 3 5 28" xfId="44652" xr:uid="{00000000-0005-0000-0000-00004BAC0000}"/>
    <cellStyle name="RIGs linked cells 3 5 29" xfId="44653" xr:uid="{00000000-0005-0000-0000-00004CAC0000}"/>
    <cellStyle name="RIGs linked cells 3 5 3" xfId="44654" xr:uid="{00000000-0005-0000-0000-00004DAC0000}"/>
    <cellStyle name="RIGs linked cells 3 5 3 2" xfId="44655" xr:uid="{00000000-0005-0000-0000-00004EAC0000}"/>
    <cellStyle name="RIGs linked cells 3 5 3 3" xfId="44656" xr:uid="{00000000-0005-0000-0000-00004FAC0000}"/>
    <cellStyle name="RIGs linked cells 3 5 30" xfId="44657" xr:uid="{00000000-0005-0000-0000-000050AC0000}"/>
    <cellStyle name="RIGs linked cells 3 5 31" xfId="44658" xr:uid="{00000000-0005-0000-0000-000051AC0000}"/>
    <cellStyle name="RIGs linked cells 3 5 32" xfId="44659" xr:uid="{00000000-0005-0000-0000-000052AC0000}"/>
    <cellStyle name="RIGs linked cells 3 5 33" xfId="44660" xr:uid="{00000000-0005-0000-0000-000053AC0000}"/>
    <cellStyle name="RIGs linked cells 3 5 34" xfId="44661" xr:uid="{00000000-0005-0000-0000-000054AC0000}"/>
    <cellStyle name="RIGs linked cells 3 5 4" xfId="44662" xr:uid="{00000000-0005-0000-0000-000055AC0000}"/>
    <cellStyle name="RIGs linked cells 3 5 4 2" xfId="44663" xr:uid="{00000000-0005-0000-0000-000056AC0000}"/>
    <cellStyle name="RIGs linked cells 3 5 4 3" xfId="44664" xr:uid="{00000000-0005-0000-0000-000057AC0000}"/>
    <cellStyle name="RIGs linked cells 3 5 5" xfId="44665" xr:uid="{00000000-0005-0000-0000-000058AC0000}"/>
    <cellStyle name="RIGs linked cells 3 5 6" xfId="44666" xr:uid="{00000000-0005-0000-0000-000059AC0000}"/>
    <cellStyle name="RIGs linked cells 3 5 7" xfId="44667" xr:uid="{00000000-0005-0000-0000-00005AAC0000}"/>
    <cellStyle name="RIGs linked cells 3 5 8" xfId="44668" xr:uid="{00000000-0005-0000-0000-00005BAC0000}"/>
    <cellStyle name="RIGs linked cells 3 5 9" xfId="44669" xr:uid="{00000000-0005-0000-0000-00005CAC0000}"/>
    <cellStyle name="RIGs linked cells 3 6" xfId="44670" xr:uid="{00000000-0005-0000-0000-00005DAC0000}"/>
    <cellStyle name="RIGs linked cells 3 6 10" xfId="44671" xr:uid="{00000000-0005-0000-0000-00005EAC0000}"/>
    <cellStyle name="RIGs linked cells 3 6 11" xfId="44672" xr:uid="{00000000-0005-0000-0000-00005FAC0000}"/>
    <cellStyle name="RIGs linked cells 3 6 12" xfId="44673" xr:uid="{00000000-0005-0000-0000-000060AC0000}"/>
    <cellStyle name="RIGs linked cells 3 6 13" xfId="44674" xr:uid="{00000000-0005-0000-0000-000061AC0000}"/>
    <cellStyle name="RIGs linked cells 3 6 14" xfId="44675" xr:uid="{00000000-0005-0000-0000-000062AC0000}"/>
    <cellStyle name="RIGs linked cells 3 6 15" xfId="44676" xr:uid="{00000000-0005-0000-0000-000063AC0000}"/>
    <cellStyle name="RIGs linked cells 3 6 16" xfId="44677" xr:uid="{00000000-0005-0000-0000-000064AC0000}"/>
    <cellStyle name="RIGs linked cells 3 6 17" xfId="44678" xr:uid="{00000000-0005-0000-0000-000065AC0000}"/>
    <cellStyle name="RIGs linked cells 3 6 18" xfId="44679" xr:uid="{00000000-0005-0000-0000-000066AC0000}"/>
    <cellStyle name="RIGs linked cells 3 6 19" xfId="44680" xr:uid="{00000000-0005-0000-0000-000067AC0000}"/>
    <cellStyle name="RIGs linked cells 3 6 2" xfId="44681" xr:uid="{00000000-0005-0000-0000-000068AC0000}"/>
    <cellStyle name="RIGs linked cells 3 6 2 10" xfId="44682" xr:uid="{00000000-0005-0000-0000-000069AC0000}"/>
    <cellStyle name="RIGs linked cells 3 6 2 11" xfId="44683" xr:uid="{00000000-0005-0000-0000-00006AAC0000}"/>
    <cellStyle name="RIGs linked cells 3 6 2 12" xfId="44684" xr:uid="{00000000-0005-0000-0000-00006BAC0000}"/>
    <cellStyle name="RIGs linked cells 3 6 2 13" xfId="44685" xr:uid="{00000000-0005-0000-0000-00006CAC0000}"/>
    <cellStyle name="RIGs linked cells 3 6 2 2" xfId="44686" xr:uid="{00000000-0005-0000-0000-00006DAC0000}"/>
    <cellStyle name="RIGs linked cells 3 6 2 2 2" xfId="44687" xr:uid="{00000000-0005-0000-0000-00006EAC0000}"/>
    <cellStyle name="RIGs linked cells 3 6 2 2 3" xfId="44688" xr:uid="{00000000-0005-0000-0000-00006FAC0000}"/>
    <cellStyle name="RIGs linked cells 3 6 2 3" xfId="44689" xr:uid="{00000000-0005-0000-0000-000070AC0000}"/>
    <cellStyle name="RIGs linked cells 3 6 2 3 2" xfId="44690" xr:uid="{00000000-0005-0000-0000-000071AC0000}"/>
    <cellStyle name="RIGs linked cells 3 6 2 3 3" xfId="44691" xr:uid="{00000000-0005-0000-0000-000072AC0000}"/>
    <cellStyle name="RIGs linked cells 3 6 2 4" xfId="44692" xr:uid="{00000000-0005-0000-0000-000073AC0000}"/>
    <cellStyle name="RIGs linked cells 3 6 2 5" xfId="44693" xr:uid="{00000000-0005-0000-0000-000074AC0000}"/>
    <cellStyle name="RIGs linked cells 3 6 2 6" xfId="44694" xr:uid="{00000000-0005-0000-0000-000075AC0000}"/>
    <cellStyle name="RIGs linked cells 3 6 2 7" xfId="44695" xr:uid="{00000000-0005-0000-0000-000076AC0000}"/>
    <cellStyle name="RIGs linked cells 3 6 2 8" xfId="44696" xr:uid="{00000000-0005-0000-0000-000077AC0000}"/>
    <cellStyle name="RIGs linked cells 3 6 2 9" xfId="44697" xr:uid="{00000000-0005-0000-0000-000078AC0000}"/>
    <cellStyle name="RIGs linked cells 3 6 20" xfId="44698" xr:uid="{00000000-0005-0000-0000-000079AC0000}"/>
    <cellStyle name="RIGs linked cells 3 6 21" xfId="44699" xr:uid="{00000000-0005-0000-0000-00007AAC0000}"/>
    <cellStyle name="RIGs linked cells 3 6 22" xfId="44700" xr:uid="{00000000-0005-0000-0000-00007BAC0000}"/>
    <cellStyle name="RIGs linked cells 3 6 23" xfId="44701" xr:uid="{00000000-0005-0000-0000-00007CAC0000}"/>
    <cellStyle name="RIGs linked cells 3 6 24" xfId="44702" xr:uid="{00000000-0005-0000-0000-00007DAC0000}"/>
    <cellStyle name="RIGs linked cells 3 6 25" xfId="44703" xr:uid="{00000000-0005-0000-0000-00007EAC0000}"/>
    <cellStyle name="RIGs linked cells 3 6 26" xfId="44704" xr:uid="{00000000-0005-0000-0000-00007FAC0000}"/>
    <cellStyle name="RIGs linked cells 3 6 27" xfId="44705" xr:uid="{00000000-0005-0000-0000-000080AC0000}"/>
    <cellStyle name="RIGs linked cells 3 6 28" xfId="44706" xr:uid="{00000000-0005-0000-0000-000081AC0000}"/>
    <cellStyle name="RIGs linked cells 3 6 29" xfId="44707" xr:uid="{00000000-0005-0000-0000-000082AC0000}"/>
    <cellStyle name="RIGs linked cells 3 6 3" xfId="44708" xr:uid="{00000000-0005-0000-0000-000083AC0000}"/>
    <cellStyle name="RIGs linked cells 3 6 3 2" xfId="44709" xr:uid="{00000000-0005-0000-0000-000084AC0000}"/>
    <cellStyle name="RIGs linked cells 3 6 3 3" xfId="44710" xr:uid="{00000000-0005-0000-0000-000085AC0000}"/>
    <cellStyle name="RIGs linked cells 3 6 30" xfId="44711" xr:uid="{00000000-0005-0000-0000-000086AC0000}"/>
    <cellStyle name="RIGs linked cells 3 6 31" xfId="44712" xr:uid="{00000000-0005-0000-0000-000087AC0000}"/>
    <cellStyle name="RIGs linked cells 3 6 32" xfId="44713" xr:uid="{00000000-0005-0000-0000-000088AC0000}"/>
    <cellStyle name="RIGs linked cells 3 6 33" xfId="44714" xr:uid="{00000000-0005-0000-0000-000089AC0000}"/>
    <cellStyle name="RIGs linked cells 3 6 34" xfId="44715" xr:uid="{00000000-0005-0000-0000-00008AAC0000}"/>
    <cellStyle name="RIGs linked cells 3 6 4" xfId="44716" xr:uid="{00000000-0005-0000-0000-00008BAC0000}"/>
    <cellStyle name="RIGs linked cells 3 6 4 2" xfId="44717" xr:uid="{00000000-0005-0000-0000-00008CAC0000}"/>
    <cellStyle name="RIGs linked cells 3 6 4 3" xfId="44718" xr:uid="{00000000-0005-0000-0000-00008DAC0000}"/>
    <cellStyle name="RIGs linked cells 3 6 5" xfId="44719" xr:uid="{00000000-0005-0000-0000-00008EAC0000}"/>
    <cellStyle name="RIGs linked cells 3 6 6" xfId="44720" xr:uid="{00000000-0005-0000-0000-00008FAC0000}"/>
    <cellStyle name="RIGs linked cells 3 6 7" xfId="44721" xr:uid="{00000000-0005-0000-0000-000090AC0000}"/>
    <cellStyle name="RIGs linked cells 3 6 8" xfId="44722" xr:uid="{00000000-0005-0000-0000-000091AC0000}"/>
    <cellStyle name="RIGs linked cells 3 6 9" xfId="44723" xr:uid="{00000000-0005-0000-0000-000092AC0000}"/>
    <cellStyle name="RIGs linked cells 3 7" xfId="44724" xr:uid="{00000000-0005-0000-0000-000093AC0000}"/>
    <cellStyle name="RIGs linked cells 3 7 10" xfId="44725" xr:uid="{00000000-0005-0000-0000-000094AC0000}"/>
    <cellStyle name="RIGs linked cells 3 7 11" xfId="44726" xr:uid="{00000000-0005-0000-0000-000095AC0000}"/>
    <cellStyle name="RIGs linked cells 3 7 12" xfId="44727" xr:uid="{00000000-0005-0000-0000-000096AC0000}"/>
    <cellStyle name="RIGs linked cells 3 7 13" xfId="44728" xr:uid="{00000000-0005-0000-0000-000097AC0000}"/>
    <cellStyle name="RIGs linked cells 3 7 2" xfId="44729" xr:uid="{00000000-0005-0000-0000-000098AC0000}"/>
    <cellStyle name="RIGs linked cells 3 7 2 2" xfId="44730" xr:uid="{00000000-0005-0000-0000-000099AC0000}"/>
    <cellStyle name="RIGs linked cells 3 7 2 3" xfId="44731" xr:uid="{00000000-0005-0000-0000-00009AAC0000}"/>
    <cellStyle name="RIGs linked cells 3 7 3" xfId="44732" xr:uid="{00000000-0005-0000-0000-00009BAC0000}"/>
    <cellStyle name="RIGs linked cells 3 7 3 2" xfId="44733" xr:uid="{00000000-0005-0000-0000-00009CAC0000}"/>
    <cellStyle name="RIGs linked cells 3 7 3 3" xfId="44734" xr:uid="{00000000-0005-0000-0000-00009DAC0000}"/>
    <cellStyle name="RIGs linked cells 3 7 4" xfId="44735" xr:uid="{00000000-0005-0000-0000-00009EAC0000}"/>
    <cellStyle name="RIGs linked cells 3 7 5" xfId="44736" xr:uid="{00000000-0005-0000-0000-00009FAC0000}"/>
    <cellStyle name="RIGs linked cells 3 7 6" xfId="44737" xr:uid="{00000000-0005-0000-0000-0000A0AC0000}"/>
    <cellStyle name="RIGs linked cells 3 7 7" xfId="44738" xr:uid="{00000000-0005-0000-0000-0000A1AC0000}"/>
    <cellStyle name="RIGs linked cells 3 7 8" xfId="44739" xr:uid="{00000000-0005-0000-0000-0000A2AC0000}"/>
    <cellStyle name="RIGs linked cells 3 7 9" xfId="44740" xr:uid="{00000000-0005-0000-0000-0000A3AC0000}"/>
    <cellStyle name="RIGs linked cells 3 8" xfId="44741" xr:uid="{00000000-0005-0000-0000-0000A4AC0000}"/>
    <cellStyle name="RIGs linked cells 3 8 2" xfId="44742" xr:uid="{00000000-0005-0000-0000-0000A5AC0000}"/>
    <cellStyle name="RIGs linked cells 3 8 2 2" xfId="44743" xr:uid="{00000000-0005-0000-0000-0000A6AC0000}"/>
    <cellStyle name="RIGs linked cells 3 8 2 3" xfId="44744" xr:uid="{00000000-0005-0000-0000-0000A7AC0000}"/>
    <cellStyle name="RIGs linked cells 3 8 3" xfId="44745" xr:uid="{00000000-0005-0000-0000-0000A8AC0000}"/>
    <cellStyle name="RIGs linked cells 3 8 3 2" xfId="44746" xr:uid="{00000000-0005-0000-0000-0000A9AC0000}"/>
    <cellStyle name="RIGs linked cells 3 8 4" xfId="44747" xr:uid="{00000000-0005-0000-0000-0000AAAC0000}"/>
    <cellStyle name="RIGs linked cells 3 9" xfId="44748" xr:uid="{00000000-0005-0000-0000-0000ABAC0000}"/>
    <cellStyle name="RIGs linked cells 3 9 2" xfId="44749" xr:uid="{00000000-0005-0000-0000-0000ACAC0000}"/>
    <cellStyle name="RIGs linked cells 3_1.3s Accounting C Costs Scots" xfId="44750" xr:uid="{00000000-0005-0000-0000-0000ADAC0000}"/>
    <cellStyle name="RIGs linked cells 30" xfId="44751" xr:uid="{00000000-0005-0000-0000-0000AEAC0000}"/>
    <cellStyle name="RIGs linked cells 30 2" xfId="44752" xr:uid="{00000000-0005-0000-0000-0000AFAC0000}"/>
    <cellStyle name="RIGs linked cells 31" xfId="44753" xr:uid="{00000000-0005-0000-0000-0000B0AC0000}"/>
    <cellStyle name="RIGs linked cells 31 2" xfId="44754" xr:uid="{00000000-0005-0000-0000-0000B1AC0000}"/>
    <cellStyle name="RIGs linked cells 32" xfId="44755" xr:uid="{00000000-0005-0000-0000-0000B2AC0000}"/>
    <cellStyle name="RIGs linked cells 32 2" xfId="44756" xr:uid="{00000000-0005-0000-0000-0000B3AC0000}"/>
    <cellStyle name="RIGs linked cells 33" xfId="44757" xr:uid="{00000000-0005-0000-0000-0000B4AC0000}"/>
    <cellStyle name="RIGs linked cells 34" xfId="44758" xr:uid="{00000000-0005-0000-0000-0000B5AC0000}"/>
    <cellStyle name="RIGs linked cells 35" xfId="44759" xr:uid="{00000000-0005-0000-0000-0000B6AC0000}"/>
    <cellStyle name="RIGs linked cells 36" xfId="44760" xr:uid="{00000000-0005-0000-0000-0000B7AC0000}"/>
    <cellStyle name="RIGs linked cells 37" xfId="44761" xr:uid="{00000000-0005-0000-0000-0000B8AC0000}"/>
    <cellStyle name="RIGs linked cells 38" xfId="44762" xr:uid="{00000000-0005-0000-0000-0000B9AC0000}"/>
    <cellStyle name="RIGs linked cells 39" xfId="44763" xr:uid="{00000000-0005-0000-0000-0000BAAC0000}"/>
    <cellStyle name="RIGs linked cells 4" xfId="1317" xr:uid="{00000000-0005-0000-0000-0000BBAC0000}"/>
    <cellStyle name="RIGs linked cells 4 10" xfId="44764" xr:uid="{00000000-0005-0000-0000-0000BCAC0000}"/>
    <cellStyle name="RIGs linked cells 4 10 2" xfId="44765" xr:uid="{00000000-0005-0000-0000-0000BDAC0000}"/>
    <cellStyle name="RIGs linked cells 4 11" xfId="44766" xr:uid="{00000000-0005-0000-0000-0000BEAC0000}"/>
    <cellStyle name="RIGs linked cells 4 11 2" xfId="44767" xr:uid="{00000000-0005-0000-0000-0000BFAC0000}"/>
    <cellStyle name="RIGs linked cells 4 12" xfId="44768" xr:uid="{00000000-0005-0000-0000-0000C0AC0000}"/>
    <cellStyle name="RIGs linked cells 4 12 2" xfId="44769" xr:uid="{00000000-0005-0000-0000-0000C1AC0000}"/>
    <cellStyle name="RIGs linked cells 4 13" xfId="44770" xr:uid="{00000000-0005-0000-0000-0000C2AC0000}"/>
    <cellStyle name="RIGs linked cells 4 13 2" xfId="44771" xr:uid="{00000000-0005-0000-0000-0000C3AC0000}"/>
    <cellStyle name="RIGs linked cells 4 14" xfId="44772" xr:uid="{00000000-0005-0000-0000-0000C4AC0000}"/>
    <cellStyle name="RIGs linked cells 4 14 2" xfId="44773" xr:uid="{00000000-0005-0000-0000-0000C5AC0000}"/>
    <cellStyle name="RIGs linked cells 4 15" xfId="44774" xr:uid="{00000000-0005-0000-0000-0000C6AC0000}"/>
    <cellStyle name="RIGs linked cells 4 15 2" xfId="44775" xr:uid="{00000000-0005-0000-0000-0000C7AC0000}"/>
    <cellStyle name="RIGs linked cells 4 16" xfId="44776" xr:uid="{00000000-0005-0000-0000-0000C8AC0000}"/>
    <cellStyle name="RIGs linked cells 4 16 2" xfId="44777" xr:uid="{00000000-0005-0000-0000-0000C9AC0000}"/>
    <cellStyle name="RIGs linked cells 4 17" xfId="44778" xr:uid="{00000000-0005-0000-0000-0000CAAC0000}"/>
    <cellStyle name="RIGs linked cells 4 17 2" xfId="44779" xr:uid="{00000000-0005-0000-0000-0000CBAC0000}"/>
    <cellStyle name="RIGs linked cells 4 18" xfId="44780" xr:uid="{00000000-0005-0000-0000-0000CCAC0000}"/>
    <cellStyle name="RIGs linked cells 4 18 2" xfId="44781" xr:uid="{00000000-0005-0000-0000-0000CDAC0000}"/>
    <cellStyle name="RIGs linked cells 4 19" xfId="44782" xr:uid="{00000000-0005-0000-0000-0000CEAC0000}"/>
    <cellStyle name="RIGs linked cells 4 19 2" xfId="44783" xr:uid="{00000000-0005-0000-0000-0000CFAC0000}"/>
    <cellStyle name="RIGs linked cells 4 2" xfId="1318" xr:uid="{00000000-0005-0000-0000-0000D0AC0000}"/>
    <cellStyle name="RIGs linked cells 4 2 10" xfId="44784" xr:uid="{00000000-0005-0000-0000-0000D1AC0000}"/>
    <cellStyle name="RIGs linked cells 4 2 10 2" xfId="44785" xr:uid="{00000000-0005-0000-0000-0000D2AC0000}"/>
    <cellStyle name="RIGs linked cells 4 2 11" xfId="44786" xr:uid="{00000000-0005-0000-0000-0000D3AC0000}"/>
    <cellStyle name="RIGs linked cells 4 2 11 2" xfId="44787" xr:uid="{00000000-0005-0000-0000-0000D4AC0000}"/>
    <cellStyle name="RIGs linked cells 4 2 12" xfId="44788" xr:uid="{00000000-0005-0000-0000-0000D5AC0000}"/>
    <cellStyle name="RIGs linked cells 4 2 12 2" xfId="44789" xr:uid="{00000000-0005-0000-0000-0000D6AC0000}"/>
    <cellStyle name="RIGs linked cells 4 2 13" xfId="44790" xr:uid="{00000000-0005-0000-0000-0000D7AC0000}"/>
    <cellStyle name="RIGs linked cells 4 2 13 2" xfId="44791" xr:uid="{00000000-0005-0000-0000-0000D8AC0000}"/>
    <cellStyle name="RIGs linked cells 4 2 14" xfId="44792" xr:uid="{00000000-0005-0000-0000-0000D9AC0000}"/>
    <cellStyle name="RIGs linked cells 4 2 14 2" xfId="44793" xr:uid="{00000000-0005-0000-0000-0000DAAC0000}"/>
    <cellStyle name="RIGs linked cells 4 2 15" xfId="44794" xr:uid="{00000000-0005-0000-0000-0000DBAC0000}"/>
    <cellStyle name="RIGs linked cells 4 2 15 2" xfId="44795" xr:uid="{00000000-0005-0000-0000-0000DCAC0000}"/>
    <cellStyle name="RIGs linked cells 4 2 16" xfId="44796" xr:uid="{00000000-0005-0000-0000-0000DDAC0000}"/>
    <cellStyle name="RIGs linked cells 4 2 16 2" xfId="44797" xr:uid="{00000000-0005-0000-0000-0000DEAC0000}"/>
    <cellStyle name="RIGs linked cells 4 2 17" xfId="44798" xr:uid="{00000000-0005-0000-0000-0000DFAC0000}"/>
    <cellStyle name="RIGs linked cells 4 2 17 2" xfId="44799" xr:uid="{00000000-0005-0000-0000-0000E0AC0000}"/>
    <cellStyle name="RIGs linked cells 4 2 18" xfId="44800" xr:uid="{00000000-0005-0000-0000-0000E1AC0000}"/>
    <cellStyle name="RIGs linked cells 4 2 18 2" xfId="44801" xr:uid="{00000000-0005-0000-0000-0000E2AC0000}"/>
    <cellStyle name="RIGs linked cells 4 2 19" xfId="44802" xr:uid="{00000000-0005-0000-0000-0000E3AC0000}"/>
    <cellStyle name="RIGs linked cells 4 2 19 2" xfId="44803" xr:uid="{00000000-0005-0000-0000-0000E4AC0000}"/>
    <cellStyle name="RIGs linked cells 4 2 2" xfId="1319" xr:uid="{00000000-0005-0000-0000-0000E5AC0000}"/>
    <cellStyle name="RIGs linked cells 4 2 2 10" xfId="44804" xr:uid="{00000000-0005-0000-0000-0000E6AC0000}"/>
    <cellStyle name="RIGs linked cells 4 2 2 10 2" xfId="44805" xr:uid="{00000000-0005-0000-0000-0000E7AC0000}"/>
    <cellStyle name="RIGs linked cells 4 2 2 11" xfId="44806" xr:uid="{00000000-0005-0000-0000-0000E8AC0000}"/>
    <cellStyle name="RIGs linked cells 4 2 2 11 2" xfId="44807" xr:uid="{00000000-0005-0000-0000-0000E9AC0000}"/>
    <cellStyle name="RIGs linked cells 4 2 2 12" xfId="44808" xr:uid="{00000000-0005-0000-0000-0000EAAC0000}"/>
    <cellStyle name="RIGs linked cells 4 2 2 12 2" xfId="44809" xr:uid="{00000000-0005-0000-0000-0000EBAC0000}"/>
    <cellStyle name="RIGs linked cells 4 2 2 13" xfId="44810" xr:uid="{00000000-0005-0000-0000-0000ECAC0000}"/>
    <cellStyle name="RIGs linked cells 4 2 2 13 2" xfId="44811" xr:uid="{00000000-0005-0000-0000-0000EDAC0000}"/>
    <cellStyle name="RIGs linked cells 4 2 2 14" xfId="44812" xr:uid="{00000000-0005-0000-0000-0000EEAC0000}"/>
    <cellStyle name="RIGs linked cells 4 2 2 14 2" xfId="44813" xr:uid="{00000000-0005-0000-0000-0000EFAC0000}"/>
    <cellStyle name="RIGs linked cells 4 2 2 15" xfId="44814" xr:uid="{00000000-0005-0000-0000-0000F0AC0000}"/>
    <cellStyle name="RIGs linked cells 4 2 2 15 2" xfId="44815" xr:uid="{00000000-0005-0000-0000-0000F1AC0000}"/>
    <cellStyle name="RIGs linked cells 4 2 2 16" xfId="44816" xr:uid="{00000000-0005-0000-0000-0000F2AC0000}"/>
    <cellStyle name="RIGs linked cells 4 2 2 16 2" xfId="44817" xr:uid="{00000000-0005-0000-0000-0000F3AC0000}"/>
    <cellStyle name="RIGs linked cells 4 2 2 17" xfId="44818" xr:uid="{00000000-0005-0000-0000-0000F4AC0000}"/>
    <cellStyle name="RIGs linked cells 4 2 2 17 2" xfId="44819" xr:uid="{00000000-0005-0000-0000-0000F5AC0000}"/>
    <cellStyle name="RIGs linked cells 4 2 2 18" xfId="44820" xr:uid="{00000000-0005-0000-0000-0000F6AC0000}"/>
    <cellStyle name="RIGs linked cells 4 2 2 18 2" xfId="44821" xr:uid="{00000000-0005-0000-0000-0000F7AC0000}"/>
    <cellStyle name="RIGs linked cells 4 2 2 19" xfId="44822" xr:uid="{00000000-0005-0000-0000-0000F8AC0000}"/>
    <cellStyle name="RIGs linked cells 4 2 2 19 2" xfId="44823" xr:uid="{00000000-0005-0000-0000-0000F9AC0000}"/>
    <cellStyle name="RIGs linked cells 4 2 2 2" xfId="1320" xr:uid="{00000000-0005-0000-0000-0000FAAC0000}"/>
    <cellStyle name="RIGs linked cells 4 2 2 2 10" xfId="44824" xr:uid="{00000000-0005-0000-0000-0000FBAC0000}"/>
    <cellStyle name="RIGs linked cells 4 2 2 2 11" xfId="44825" xr:uid="{00000000-0005-0000-0000-0000FCAC0000}"/>
    <cellStyle name="RIGs linked cells 4 2 2 2 12" xfId="44826" xr:uid="{00000000-0005-0000-0000-0000FDAC0000}"/>
    <cellStyle name="RIGs linked cells 4 2 2 2 13" xfId="44827" xr:uid="{00000000-0005-0000-0000-0000FEAC0000}"/>
    <cellStyle name="RIGs linked cells 4 2 2 2 14" xfId="44828" xr:uid="{00000000-0005-0000-0000-0000FFAC0000}"/>
    <cellStyle name="RIGs linked cells 4 2 2 2 15" xfId="44829" xr:uid="{00000000-0005-0000-0000-000000AD0000}"/>
    <cellStyle name="RIGs linked cells 4 2 2 2 16" xfId="44830" xr:uid="{00000000-0005-0000-0000-000001AD0000}"/>
    <cellStyle name="RIGs linked cells 4 2 2 2 17" xfId="44831" xr:uid="{00000000-0005-0000-0000-000002AD0000}"/>
    <cellStyle name="RIGs linked cells 4 2 2 2 18" xfId="44832" xr:uid="{00000000-0005-0000-0000-000003AD0000}"/>
    <cellStyle name="RIGs linked cells 4 2 2 2 19" xfId="44833" xr:uid="{00000000-0005-0000-0000-000004AD0000}"/>
    <cellStyle name="RIGs linked cells 4 2 2 2 2" xfId="1934" xr:uid="{00000000-0005-0000-0000-000005AD0000}"/>
    <cellStyle name="RIGs linked cells 4 2 2 2 2 10" xfId="44834" xr:uid="{00000000-0005-0000-0000-000006AD0000}"/>
    <cellStyle name="RIGs linked cells 4 2 2 2 2 11" xfId="44835" xr:uid="{00000000-0005-0000-0000-000007AD0000}"/>
    <cellStyle name="RIGs linked cells 4 2 2 2 2 12" xfId="44836" xr:uid="{00000000-0005-0000-0000-000008AD0000}"/>
    <cellStyle name="RIGs linked cells 4 2 2 2 2 13" xfId="44837" xr:uid="{00000000-0005-0000-0000-000009AD0000}"/>
    <cellStyle name="RIGs linked cells 4 2 2 2 2 14" xfId="44838" xr:uid="{00000000-0005-0000-0000-00000AAD0000}"/>
    <cellStyle name="RIGs linked cells 4 2 2 2 2 15" xfId="44839" xr:uid="{00000000-0005-0000-0000-00000BAD0000}"/>
    <cellStyle name="RIGs linked cells 4 2 2 2 2 16" xfId="44840" xr:uid="{00000000-0005-0000-0000-00000CAD0000}"/>
    <cellStyle name="RIGs linked cells 4 2 2 2 2 17" xfId="44841" xr:uid="{00000000-0005-0000-0000-00000DAD0000}"/>
    <cellStyle name="RIGs linked cells 4 2 2 2 2 18" xfId="44842" xr:uid="{00000000-0005-0000-0000-00000EAD0000}"/>
    <cellStyle name="RIGs linked cells 4 2 2 2 2 19" xfId="44843" xr:uid="{00000000-0005-0000-0000-00000FAD0000}"/>
    <cellStyle name="RIGs linked cells 4 2 2 2 2 2" xfId="44844" xr:uid="{00000000-0005-0000-0000-000010AD0000}"/>
    <cellStyle name="RIGs linked cells 4 2 2 2 2 2 10" xfId="44845" xr:uid="{00000000-0005-0000-0000-000011AD0000}"/>
    <cellStyle name="RIGs linked cells 4 2 2 2 2 2 11" xfId="44846" xr:uid="{00000000-0005-0000-0000-000012AD0000}"/>
    <cellStyle name="RIGs linked cells 4 2 2 2 2 2 12" xfId="44847" xr:uid="{00000000-0005-0000-0000-000013AD0000}"/>
    <cellStyle name="RIGs linked cells 4 2 2 2 2 2 13" xfId="44848" xr:uid="{00000000-0005-0000-0000-000014AD0000}"/>
    <cellStyle name="RIGs linked cells 4 2 2 2 2 2 2" xfId="44849" xr:uid="{00000000-0005-0000-0000-000015AD0000}"/>
    <cellStyle name="RIGs linked cells 4 2 2 2 2 2 2 2" xfId="44850" xr:uid="{00000000-0005-0000-0000-000016AD0000}"/>
    <cellStyle name="RIGs linked cells 4 2 2 2 2 2 2 3" xfId="44851" xr:uid="{00000000-0005-0000-0000-000017AD0000}"/>
    <cellStyle name="RIGs linked cells 4 2 2 2 2 2 3" xfId="44852" xr:uid="{00000000-0005-0000-0000-000018AD0000}"/>
    <cellStyle name="RIGs linked cells 4 2 2 2 2 2 3 2" xfId="44853" xr:uid="{00000000-0005-0000-0000-000019AD0000}"/>
    <cellStyle name="RIGs linked cells 4 2 2 2 2 2 3 3" xfId="44854" xr:uid="{00000000-0005-0000-0000-00001AAD0000}"/>
    <cellStyle name="RIGs linked cells 4 2 2 2 2 2 4" xfId="44855" xr:uid="{00000000-0005-0000-0000-00001BAD0000}"/>
    <cellStyle name="RIGs linked cells 4 2 2 2 2 2 5" xfId="44856" xr:uid="{00000000-0005-0000-0000-00001CAD0000}"/>
    <cellStyle name="RIGs linked cells 4 2 2 2 2 2 6" xfId="44857" xr:uid="{00000000-0005-0000-0000-00001DAD0000}"/>
    <cellStyle name="RIGs linked cells 4 2 2 2 2 2 7" xfId="44858" xr:uid="{00000000-0005-0000-0000-00001EAD0000}"/>
    <cellStyle name="RIGs linked cells 4 2 2 2 2 2 8" xfId="44859" xr:uid="{00000000-0005-0000-0000-00001FAD0000}"/>
    <cellStyle name="RIGs linked cells 4 2 2 2 2 2 9" xfId="44860" xr:uid="{00000000-0005-0000-0000-000020AD0000}"/>
    <cellStyle name="RIGs linked cells 4 2 2 2 2 20" xfId="44861" xr:uid="{00000000-0005-0000-0000-000021AD0000}"/>
    <cellStyle name="RIGs linked cells 4 2 2 2 2 21" xfId="44862" xr:uid="{00000000-0005-0000-0000-000022AD0000}"/>
    <cellStyle name="RIGs linked cells 4 2 2 2 2 22" xfId="44863" xr:uid="{00000000-0005-0000-0000-000023AD0000}"/>
    <cellStyle name="RIGs linked cells 4 2 2 2 2 23" xfId="44864" xr:uid="{00000000-0005-0000-0000-000024AD0000}"/>
    <cellStyle name="RIGs linked cells 4 2 2 2 2 24" xfId="44865" xr:uid="{00000000-0005-0000-0000-000025AD0000}"/>
    <cellStyle name="RIGs linked cells 4 2 2 2 2 25" xfId="44866" xr:uid="{00000000-0005-0000-0000-000026AD0000}"/>
    <cellStyle name="RIGs linked cells 4 2 2 2 2 26" xfId="44867" xr:uid="{00000000-0005-0000-0000-000027AD0000}"/>
    <cellStyle name="RIGs linked cells 4 2 2 2 2 27" xfId="44868" xr:uid="{00000000-0005-0000-0000-000028AD0000}"/>
    <cellStyle name="RIGs linked cells 4 2 2 2 2 28" xfId="44869" xr:uid="{00000000-0005-0000-0000-000029AD0000}"/>
    <cellStyle name="RIGs linked cells 4 2 2 2 2 29" xfId="44870" xr:uid="{00000000-0005-0000-0000-00002AAD0000}"/>
    <cellStyle name="RIGs linked cells 4 2 2 2 2 3" xfId="44871" xr:uid="{00000000-0005-0000-0000-00002BAD0000}"/>
    <cellStyle name="RIGs linked cells 4 2 2 2 2 3 2" xfId="44872" xr:uid="{00000000-0005-0000-0000-00002CAD0000}"/>
    <cellStyle name="RIGs linked cells 4 2 2 2 2 3 3" xfId="44873" xr:uid="{00000000-0005-0000-0000-00002DAD0000}"/>
    <cellStyle name="RIGs linked cells 4 2 2 2 2 30" xfId="44874" xr:uid="{00000000-0005-0000-0000-00002EAD0000}"/>
    <cellStyle name="RIGs linked cells 4 2 2 2 2 31" xfId="44875" xr:uid="{00000000-0005-0000-0000-00002FAD0000}"/>
    <cellStyle name="RIGs linked cells 4 2 2 2 2 32" xfId="44876" xr:uid="{00000000-0005-0000-0000-000030AD0000}"/>
    <cellStyle name="RIGs linked cells 4 2 2 2 2 33" xfId="44877" xr:uid="{00000000-0005-0000-0000-000031AD0000}"/>
    <cellStyle name="RIGs linked cells 4 2 2 2 2 34" xfId="44878" xr:uid="{00000000-0005-0000-0000-000032AD0000}"/>
    <cellStyle name="RIGs linked cells 4 2 2 2 2 4" xfId="44879" xr:uid="{00000000-0005-0000-0000-000033AD0000}"/>
    <cellStyle name="RIGs linked cells 4 2 2 2 2 4 2" xfId="44880" xr:uid="{00000000-0005-0000-0000-000034AD0000}"/>
    <cellStyle name="RIGs linked cells 4 2 2 2 2 4 3" xfId="44881" xr:uid="{00000000-0005-0000-0000-000035AD0000}"/>
    <cellStyle name="RIGs linked cells 4 2 2 2 2 5" xfId="44882" xr:uid="{00000000-0005-0000-0000-000036AD0000}"/>
    <cellStyle name="RIGs linked cells 4 2 2 2 2 6" xfId="44883" xr:uid="{00000000-0005-0000-0000-000037AD0000}"/>
    <cellStyle name="RIGs linked cells 4 2 2 2 2 7" xfId="44884" xr:uid="{00000000-0005-0000-0000-000038AD0000}"/>
    <cellStyle name="RIGs linked cells 4 2 2 2 2 8" xfId="44885" xr:uid="{00000000-0005-0000-0000-000039AD0000}"/>
    <cellStyle name="RIGs linked cells 4 2 2 2 2 9" xfId="44886" xr:uid="{00000000-0005-0000-0000-00003AAD0000}"/>
    <cellStyle name="RIGs linked cells 4 2 2 2 20" xfId="44887" xr:uid="{00000000-0005-0000-0000-00003BAD0000}"/>
    <cellStyle name="RIGs linked cells 4 2 2 2 21" xfId="44888" xr:uid="{00000000-0005-0000-0000-00003CAD0000}"/>
    <cellStyle name="RIGs linked cells 4 2 2 2 22" xfId="44889" xr:uid="{00000000-0005-0000-0000-00003DAD0000}"/>
    <cellStyle name="RIGs linked cells 4 2 2 2 23" xfId="44890" xr:uid="{00000000-0005-0000-0000-00003EAD0000}"/>
    <cellStyle name="RIGs linked cells 4 2 2 2 24" xfId="44891" xr:uid="{00000000-0005-0000-0000-00003FAD0000}"/>
    <cellStyle name="RIGs linked cells 4 2 2 2 25" xfId="44892" xr:uid="{00000000-0005-0000-0000-000040AD0000}"/>
    <cellStyle name="RIGs linked cells 4 2 2 2 26" xfId="44893" xr:uid="{00000000-0005-0000-0000-000041AD0000}"/>
    <cellStyle name="RIGs linked cells 4 2 2 2 27" xfId="44894" xr:uid="{00000000-0005-0000-0000-000042AD0000}"/>
    <cellStyle name="RIGs linked cells 4 2 2 2 28" xfId="44895" xr:uid="{00000000-0005-0000-0000-000043AD0000}"/>
    <cellStyle name="RIGs linked cells 4 2 2 2 29" xfId="44896" xr:uid="{00000000-0005-0000-0000-000044AD0000}"/>
    <cellStyle name="RIGs linked cells 4 2 2 2 3" xfId="44897" xr:uid="{00000000-0005-0000-0000-000045AD0000}"/>
    <cellStyle name="RIGs linked cells 4 2 2 2 3 10" xfId="44898" xr:uid="{00000000-0005-0000-0000-000046AD0000}"/>
    <cellStyle name="RIGs linked cells 4 2 2 2 3 11" xfId="44899" xr:uid="{00000000-0005-0000-0000-000047AD0000}"/>
    <cellStyle name="RIGs linked cells 4 2 2 2 3 12" xfId="44900" xr:uid="{00000000-0005-0000-0000-000048AD0000}"/>
    <cellStyle name="RIGs linked cells 4 2 2 2 3 13" xfId="44901" xr:uid="{00000000-0005-0000-0000-000049AD0000}"/>
    <cellStyle name="RIGs linked cells 4 2 2 2 3 2" xfId="44902" xr:uid="{00000000-0005-0000-0000-00004AAD0000}"/>
    <cellStyle name="RIGs linked cells 4 2 2 2 3 2 2" xfId="44903" xr:uid="{00000000-0005-0000-0000-00004BAD0000}"/>
    <cellStyle name="RIGs linked cells 4 2 2 2 3 2 3" xfId="44904" xr:uid="{00000000-0005-0000-0000-00004CAD0000}"/>
    <cellStyle name="RIGs linked cells 4 2 2 2 3 3" xfId="44905" xr:uid="{00000000-0005-0000-0000-00004DAD0000}"/>
    <cellStyle name="RIGs linked cells 4 2 2 2 3 3 2" xfId="44906" xr:uid="{00000000-0005-0000-0000-00004EAD0000}"/>
    <cellStyle name="RIGs linked cells 4 2 2 2 3 3 3" xfId="44907" xr:uid="{00000000-0005-0000-0000-00004FAD0000}"/>
    <cellStyle name="RIGs linked cells 4 2 2 2 3 4" xfId="44908" xr:uid="{00000000-0005-0000-0000-000050AD0000}"/>
    <cellStyle name="RIGs linked cells 4 2 2 2 3 5" xfId="44909" xr:uid="{00000000-0005-0000-0000-000051AD0000}"/>
    <cellStyle name="RIGs linked cells 4 2 2 2 3 6" xfId="44910" xr:uid="{00000000-0005-0000-0000-000052AD0000}"/>
    <cellStyle name="RIGs linked cells 4 2 2 2 3 7" xfId="44911" xr:uid="{00000000-0005-0000-0000-000053AD0000}"/>
    <cellStyle name="RIGs linked cells 4 2 2 2 3 8" xfId="44912" xr:uid="{00000000-0005-0000-0000-000054AD0000}"/>
    <cellStyle name="RIGs linked cells 4 2 2 2 3 9" xfId="44913" xr:uid="{00000000-0005-0000-0000-000055AD0000}"/>
    <cellStyle name="RIGs linked cells 4 2 2 2 30" xfId="44914" xr:uid="{00000000-0005-0000-0000-000056AD0000}"/>
    <cellStyle name="RIGs linked cells 4 2 2 2 31" xfId="44915" xr:uid="{00000000-0005-0000-0000-000057AD0000}"/>
    <cellStyle name="RIGs linked cells 4 2 2 2 4" xfId="44916" xr:uid="{00000000-0005-0000-0000-000058AD0000}"/>
    <cellStyle name="RIGs linked cells 4 2 2 2 4 2" xfId="44917" xr:uid="{00000000-0005-0000-0000-000059AD0000}"/>
    <cellStyle name="RIGs linked cells 4 2 2 2 4 3" xfId="44918" xr:uid="{00000000-0005-0000-0000-00005AAD0000}"/>
    <cellStyle name="RIGs linked cells 4 2 2 2 5" xfId="44919" xr:uid="{00000000-0005-0000-0000-00005BAD0000}"/>
    <cellStyle name="RIGs linked cells 4 2 2 2 5 2" xfId="44920" xr:uid="{00000000-0005-0000-0000-00005CAD0000}"/>
    <cellStyle name="RIGs linked cells 4 2 2 2 5 3" xfId="44921" xr:uid="{00000000-0005-0000-0000-00005DAD0000}"/>
    <cellStyle name="RIGs linked cells 4 2 2 2 6" xfId="44922" xr:uid="{00000000-0005-0000-0000-00005EAD0000}"/>
    <cellStyle name="RIGs linked cells 4 2 2 2 7" xfId="44923" xr:uid="{00000000-0005-0000-0000-00005FAD0000}"/>
    <cellStyle name="RIGs linked cells 4 2 2 2 8" xfId="44924" xr:uid="{00000000-0005-0000-0000-000060AD0000}"/>
    <cellStyle name="RIGs linked cells 4 2 2 2 9" xfId="44925" xr:uid="{00000000-0005-0000-0000-000061AD0000}"/>
    <cellStyle name="RIGs linked cells 4 2 2 2_4 28 1_Asst_Health_Crit_AllTO_RIIO_20110714pm" xfId="44926" xr:uid="{00000000-0005-0000-0000-000062AD0000}"/>
    <cellStyle name="RIGs linked cells 4 2 2 20" xfId="44927" xr:uid="{00000000-0005-0000-0000-000063AD0000}"/>
    <cellStyle name="RIGs linked cells 4 2 2 20 2" xfId="44928" xr:uid="{00000000-0005-0000-0000-000064AD0000}"/>
    <cellStyle name="RIGs linked cells 4 2 2 21" xfId="44929" xr:uid="{00000000-0005-0000-0000-000065AD0000}"/>
    <cellStyle name="RIGs linked cells 4 2 2 21 2" xfId="44930" xr:uid="{00000000-0005-0000-0000-000066AD0000}"/>
    <cellStyle name="RIGs linked cells 4 2 2 22" xfId="44931" xr:uid="{00000000-0005-0000-0000-000067AD0000}"/>
    <cellStyle name="RIGs linked cells 4 2 2 22 2" xfId="44932" xr:uid="{00000000-0005-0000-0000-000068AD0000}"/>
    <cellStyle name="RIGs linked cells 4 2 2 23" xfId="44933" xr:uid="{00000000-0005-0000-0000-000069AD0000}"/>
    <cellStyle name="RIGs linked cells 4 2 2 23 2" xfId="44934" xr:uid="{00000000-0005-0000-0000-00006AAD0000}"/>
    <cellStyle name="RIGs linked cells 4 2 2 24" xfId="44935" xr:uid="{00000000-0005-0000-0000-00006BAD0000}"/>
    <cellStyle name="RIGs linked cells 4 2 2 24 2" xfId="44936" xr:uid="{00000000-0005-0000-0000-00006CAD0000}"/>
    <cellStyle name="RIGs linked cells 4 2 2 25" xfId="44937" xr:uid="{00000000-0005-0000-0000-00006DAD0000}"/>
    <cellStyle name="RIGs linked cells 4 2 2 25 2" xfId="44938" xr:uid="{00000000-0005-0000-0000-00006EAD0000}"/>
    <cellStyle name="RIGs linked cells 4 2 2 26" xfId="44939" xr:uid="{00000000-0005-0000-0000-00006FAD0000}"/>
    <cellStyle name="RIGs linked cells 4 2 2 27" xfId="44940" xr:uid="{00000000-0005-0000-0000-000070AD0000}"/>
    <cellStyle name="RIGs linked cells 4 2 2 28" xfId="44941" xr:uid="{00000000-0005-0000-0000-000071AD0000}"/>
    <cellStyle name="RIGs linked cells 4 2 2 29" xfId="44942" xr:uid="{00000000-0005-0000-0000-000072AD0000}"/>
    <cellStyle name="RIGs linked cells 4 2 2 3" xfId="1933" xr:uid="{00000000-0005-0000-0000-000073AD0000}"/>
    <cellStyle name="RIGs linked cells 4 2 2 3 10" xfId="44943" xr:uid="{00000000-0005-0000-0000-000074AD0000}"/>
    <cellStyle name="RIGs linked cells 4 2 2 3 11" xfId="44944" xr:uid="{00000000-0005-0000-0000-000075AD0000}"/>
    <cellStyle name="RIGs linked cells 4 2 2 3 12" xfId="44945" xr:uid="{00000000-0005-0000-0000-000076AD0000}"/>
    <cellStyle name="RIGs linked cells 4 2 2 3 13" xfId="44946" xr:uid="{00000000-0005-0000-0000-000077AD0000}"/>
    <cellStyle name="RIGs linked cells 4 2 2 3 14" xfId="44947" xr:uid="{00000000-0005-0000-0000-000078AD0000}"/>
    <cellStyle name="RIGs linked cells 4 2 2 3 15" xfId="44948" xr:uid="{00000000-0005-0000-0000-000079AD0000}"/>
    <cellStyle name="RIGs linked cells 4 2 2 3 16" xfId="44949" xr:uid="{00000000-0005-0000-0000-00007AAD0000}"/>
    <cellStyle name="RIGs linked cells 4 2 2 3 17" xfId="44950" xr:uid="{00000000-0005-0000-0000-00007BAD0000}"/>
    <cellStyle name="RIGs linked cells 4 2 2 3 18" xfId="44951" xr:uid="{00000000-0005-0000-0000-00007CAD0000}"/>
    <cellStyle name="RIGs linked cells 4 2 2 3 19" xfId="44952" xr:uid="{00000000-0005-0000-0000-00007DAD0000}"/>
    <cellStyle name="RIGs linked cells 4 2 2 3 2" xfId="44953" xr:uid="{00000000-0005-0000-0000-00007EAD0000}"/>
    <cellStyle name="RIGs linked cells 4 2 2 3 2 10" xfId="44954" xr:uid="{00000000-0005-0000-0000-00007FAD0000}"/>
    <cellStyle name="RIGs linked cells 4 2 2 3 2 11" xfId="44955" xr:uid="{00000000-0005-0000-0000-000080AD0000}"/>
    <cellStyle name="RIGs linked cells 4 2 2 3 2 12" xfId="44956" xr:uid="{00000000-0005-0000-0000-000081AD0000}"/>
    <cellStyle name="RIGs linked cells 4 2 2 3 2 13" xfId="44957" xr:uid="{00000000-0005-0000-0000-000082AD0000}"/>
    <cellStyle name="RIGs linked cells 4 2 2 3 2 2" xfId="44958" xr:uid="{00000000-0005-0000-0000-000083AD0000}"/>
    <cellStyle name="RIGs linked cells 4 2 2 3 2 2 2" xfId="44959" xr:uid="{00000000-0005-0000-0000-000084AD0000}"/>
    <cellStyle name="RIGs linked cells 4 2 2 3 2 2 3" xfId="44960" xr:uid="{00000000-0005-0000-0000-000085AD0000}"/>
    <cellStyle name="RIGs linked cells 4 2 2 3 2 3" xfId="44961" xr:uid="{00000000-0005-0000-0000-000086AD0000}"/>
    <cellStyle name="RIGs linked cells 4 2 2 3 2 3 2" xfId="44962" xr:uid="{00000000-0005-0000-0000-000087AD0000}"/>
    <cellStyle name="RIGs linked cells 4 2 2 3 2 3 3" xfId="44963" xr:uid="{00000000-0005-0000-0000-000088AD0000}"/>
    <cellStyle name="RIGs linked cells 4 2 2 3 2 4" xfId="44964" xr:uid="{00000000-0005-0000-0000-000089AD0000}"/>
    <cellStyle name="RIGs linked cells 4 2 2 3 2 5" xfId="44965" xr:uid="{00000000-0005-0000-0000-00008AAD0000}"/>
    <cellStyle name="RIGs linked cells 4 2 2 3 2 6" xfId="44966" xr:uid="{00000000-0005-0000-0000-00008BAD0000}"/>
    <cellStyle name="RIGs linked cells 4 2 2 3 2 7" xfId="44967" xr:uid="{00000000-0005-0000-0000-00008CAD0000}"/>
    <cellStyle name="RIGs linked cells 4 2 2 3 2 8" xfId="44968" xr:uid="{00000000-0005-0000-0000-00008DAD0000}"/>
    <cellStyle name="RIGs linked cells 4 2 2 3 2 9" xfId="44969" xr:uid="{00000000-0005-0000-0000-00008EAD0000}"/>
    <cellStyle name="RIGs linked cells 4 2 2 3 20" xfId="44970" xr:uid="{00000000-0005-0000-0000-00008FAD0000}"/>
    <cellStyle name="RIGs linked cells 4 2 2 3 21" xfId="44971" xr:uid="{00000000-0005-0000-0000-000090AD0000}"/>
    <cellStyle name="RIGs linked cells 4 2 2 3 22" xfId="44972" xr:uid="{00000000-0005-0000-0000-000091AD0000}"/>
    <cellStyle name="RIGs linked cells 4 2 2 3 23" xfId="44973" xr:uid="{00000000-0005-0000-0000-000092AD0000}"/>
    <cellStyle name="RIGs linked cells 4 2 2 3 24" xfId="44974" xr:uid="{00000000-0005-0000-0000-000093AD0000}"/>
    <cellStyle name="RIGs linked cells 4 2 2 3 25" xfId="44975" xr:uid="{00000000-0005-0000-0000-000094AD0000}"/>
    <cellStyle name="RIGs linked cells 4 2 2 3 26" xfId="44976" xr:uid="{00000000-0005-0000-0000-000095AD0000}"/>
    <cellStyle name="RIGs linked cells 4 2 2 3 27" xfId="44977" xr:uid="{00000000-0005-0000-0000-000096AD0000}"/>
    <cellStyle name="RIGs linked cells 4 2 2 3 28" xfId="44978" xr:uid="{00000000-0005-0000-0000-000097AD0000}"/>
    <cellStyle name="RIGs linked cells 4 2 2 3 29" xfId="44979" xr:uid="{00000000-0005-0000-0000-000098AD0000}"/>
    <cellStyle name="RIGs linked cells 4 2 2 3 3" xfId="44980" xr:uid="{00000000-0005-0000-0000-000099AD0000}"/>
    <cellStyle name="RIGs linked cells 4 2 2 3 3 2" xfId="44981" xr:uid="{00000000-0005-0000-0000-00009AAD0000}"/>
    <cellStyle name="RIGs linked cells 4 2 2 3 3 3" xfId="44982" xr:uid="{00000000-0005-0000-0000-00009BAD0000}"/>
    <cellStyle name="RIGs linked cells 4 2 2 3 30" xfId="44983" xr:uid="{00000000-0005-0000-0000-00009CAD0000}"/>
    <cellStyle name="RIGs linked cells 4 2 2 3 4" xfId="44984" xr:uid="{00000000-0005-0000-0000-00009DAD0000}"/>
    <cellStyle name="RIGs linked cells 4 2 2 3 4 2" xfId="44985" xr:uid="{00000000-0005-0000-0000-00009EAD0000}"/>
    <cellStyle name="RIGs linked cells 4 2 2 3 4 3" xfId="44986" xr:uid="{00000000-0005-0000-0000-00009FAD0000}"/>
    <cellStyle name="RIGs linked cells 4 2 2 3 5" xfId="44987" xr:uid="{00000000-0005-0000-0000-0000A0AD0000}"/>
    <cellStyle name="RIGs linked cells 4 2 2 3 6" xfId="44988" xr:uid="{00000000-0005-0000-0000-0000A1AD0000}"/>
    <cellStyle name="RIGs linked cells 4 2 2 3 7" xfId="44989" xr:uid="{00000000-0005-0000-0000-0000A2AD0000}"/>
    <cellStyle name="RIGs linked cells 4 2 2 3 8" xfId="44990" xr:uid="{00000000-0005-0000-0000-0000A3AD0000}"/>
    <cellStyle name="RIGs linked cells 4 2 2 3 9" xfId="44991" xr:uid="{00000000-0005-0000-0000-0000A4AD0000}"/>
    <cellStyle name="RIGs linked cells 4 2 2 30" xfId="44992" xr:uid="{00000000-0005-0000-0000-0000A5AD0000}"/>
    <cellStyle name="RIGs linked cells 4 2 2 31" xfId="44993" xr:uid="{00000000-0005-0000-0000-0000A6AD0000}"/>
    <cellStyle name="RIGs linked cells 4 2 2 32" xfId="44994" xr:uid="{00000000-0005-0000-0000-0000A7AD0000}"/>
    <cellStyle name="RIGs linked cells 4 2 2 33" xfId="44995" xr:uid="{00000000-0005-0000-0000-0000A8AD0000}"/>
    <cellStyle name="RIGs linked cells 4 2 2 4" xfId="44996" xr:uid="{00000000-0005-0000-0000-0000A9AD0000}"/>
    <cellStyle name="RIGs linked cells 4 2 2 4 10" xfId="44997" xr:uid="{00000000-0005-0000-0000-0000AAAD0000}"/>
    <cellStyle name="RIGs linked cells 4 2 2 4 11" xfId="44998" xr:uid="{00000000-0005-0000-0000-0000ABAD0000}"/>
    <cellStyle name="RIGs linked cells 4 2 2 4 12" xfId="44999" xr:uid="{00000000-0005-0000-0000-0000ACAD0000}"/>
    <cellStyle name="RIGs linked cells 4 2 2 4 13" xfId="45000" xr:uid="{00000000-0005-0000-0000-0000ADAD0000}"/>
    <cellStyle name="RIGs linked cells 4 2 2 4 14" xfId="45001" xr:uid="{00000000-0005-0000-0000-0000AEAD0000}"/>
    <cellStyle name="RIGs linked cells 4 2 2 4 15" xfId="45002" xr:uid="{00000000-0005-0000-0000-0000AFAD0000}"/>
    <cellStyle name="RIGs linked cells 4 2 2 4 16" xfId="45003" xr:uid="{00000000-0005-0000-0000-0000B0AD0000}"/>
    <cellStyle name="RIGs linked cells 4 2 2 4 17" xfId="45004" xr:uid="{00000000-0005-0000-0000-0000B1AD0000}"/>
    <cellStyle name="RIGs linked cells 4 2 2 4 18" xfId="45005" xr:uid="{00000000-0005-0000-0000-0000B2AD0000}"/>
    <cellStyle name="RIGs linked cells 4 2 2 4 19" xfId="45006" xr:uid="{00000000-0005-0000-0000-0000B3AD0000}"/>
    <cellStyle name="RIGs linked cells 4 2 2 4 2" xfId="45007" xr:uid="{00000000-0005-0000-0000-0000B4AD0000}"/>
    <cellStyle name="RIGs linked cells 4 2 2 4 2 10" xfId="45008" xr:uid="{00000000-0005-0000-0000-0000B5AD0000}"/>
    <cellStyle name="RIGs linked cells 4 2 2 4 2 11" xfId="45009" xr:uid="{00000000-0005-0000-0000-0000B6AD0000}"/>
    <cellStyle name="RIGs linked cells 4 2 2 4 2 12" xfId="45010" xr:uid="{00000000-0005-0000-0000-0000B7AD0000}"/>
    <cellStyle name="RIGs linked cells 4 2 2 4 2 13" xfId="45011" xr:uid="{00000000-0005-0000-0000-0000B8AD0000}"/>
    <cellStyle name="RIGs linked cells 4 2 2 4 2 2" xfId="45012" xr:uid="{00000000-0005-0000-0000-0000B9AD0000}"/>
    <cellStyle name="RIGs linked cells 4 2 2 4 2 2 2" xfId="45013" xr:uid="{00000000-0005-0000-0000-0000BAAD0000}"/>
    <cellStyle name="RIGs linked cells 4 2 2 4 2 2 3" xfId="45014" xr:uid="{00000000-0005-0000-0000-0000BBAD0000}"/>
    <cellStyle name="RIGs linked cells 4 2 2 4 2 3" xfId="45015" xr:uid="{00000000-0005-0000-0000-0000BCAD0000}"/>
    <cellStyle name="RIGs linked cells 4 2 2 4 2 3 2" xfId="45016" xr:uid="{00000000-0005-0000-0000-0000BDAD0000}"/>
    <cellStyle name="RIGs linked cells 4 2 2 4 2 3 3" xfId="45017" xr:uid="{00000000-0005-0000-0000-0000BEAD0000}"/>
    <cellStyle name="RIGs linked cells 4 2 2 4 2 4" xfId="45018" xr:uid="{00000000-0005-0000-0000-0000BFAD0000}"/>
    <cellStyle name="RIGs linked cells 4 2 2 4 2 5" xfId="45019" xr:uid="{00000000-0005-0000-0000-0000C0AD0000}"/>
    <cellStyle name="RIGs linked cells 4 2 2 4 2 6" xfId="45020" xr:uid="{00000000-0005-0000-0000-0000C1AD0000}"/>
    <cellStyle name="RIGs linked cells 4 2 2 4 2 7" xfId="45021" xr:uid="{00000000-0005-0000-0000-0000C2AD0000}"/>
    <cellStyle name="RIGs linked cells 4 2 2 4 2 8" xfId="45022" xr:uid="{00000000-0005-0000-0000-0000C3AD0000}"/>
    <cellStyle name="RIGs linked cells 4 2 2 4 2 9" xfId="45023" xr:uid="{00000000-0005-0000-0000-0000C4AD0000}"/>
    <cellStyle name="RIGs linked cells 4 2 2 4 20" xfId="45024" xr:uid="{00000000-0005-0000-0000-0000C5AD0000}"/>
    <cellStyle name="RIGs linked cells 4 2 2 4 21" xfId="45025" xr:uid="{00000000-0005-0000-0000-0000C6AD0000}"/>
    <cellStyle name="RIGs linked cells 4 2 2 4 22" xfId="45026" xr:uid="{00000000-0005-0000-0000-0000C7AD0000}"/>
    <cellStyle name="RIGs linked cells 4 2 2 4 23" xfId="45027" xr:uid="{00000000-0005-0000-0000-0000C8AD0000}"/>
    <cellStyle name="RIGs linked cells 4 2 2 4 24" xfId="45028" xr:uid="{00000000-0005-0000-0000-0000C9AD0000}"/>
    <cellStyle name="RIGs linked cells 4 2 2 4 25" xfId="45029" xr:uid="{00000000-0005-0000-0000-0000CAAD0000}"/>
    <cellStyle name="RIGs linked cells 4 2 2 4 26" xfId="45030" xr:uid="{00000000-0005-0000-0000-0000CBAD0000}"/>
    <cellStyle name="RIGs linked cells 4 2 2 4 27" xfId="45031" xr:uid="{00000000-0005-0000-0000-0000CCAD0000}"/>
    <cellStyle name="RIGs linked cells 4 2 2 4 28" xfId="45032" xr:uid="{00000000-0005-0000-0000-0000CDAD0000}"/>
    <cellStyle name="RIGs linked cells 4 2 2 4 29" xfId="45033" xr:uid="{00000000-0005-0000-0000-0000CEAD0000}"/>
    <cellStyle name="RIGs linked cells 4 2 2 4 3" xfId="45034" xr:uid="{00000000-0005-0000-0000-0000CFAD0000}"/>
    <cellStyle name="RIGs linked cells 4 2 2 4 3 2" xfId="45035" xr:uid="{00000000-0005-0000-0000-0000D0AD0000}"/>
    <cellStyle name="RIGs linked cells 4 2 2 4 3 3" xfId="45036" xr:uid="{00000000-0005-0000-0000-0000D1AD0000}"/>
    <cellStyle name="RIGs linked cells 4 2 2 4 30" xfId="45037" xr:uid="{00000000-0005-0000-0000-0000D2AD0000}"/>
    <cellStyle name="RIGs linked cells 4 2 2 4 4" xfId="45038" xr:uid="{00000000-0005-0000-0000-0000D3AD0000}"/>
    <cellStyle name="RIGs linked cells 4 2 2 4 4 2" xfId="45039" xr:uid="{00000000-0005-0000-0000-0000D4AD0000}"/>
    <cellStyle name="RIGs linked cells 4 2 2 4 4 3" xfId="45040" xr:uid="{00000000-0005-0000-0000-0000D5AD0000}"/>
    <cellStyle name="RIGs linked cells 4 2 2 4 5" xfId="45041" xr:uid="{00000000-0005-0000-0000-0000D6AD0000}"/>
    <cellStyle name="RIGs linked cells 4 2 2 4 6" xfId="45042" xr:uid="{00000000-0005-0000-0000-0000D7AD0000}"/>
    <cellStyle name="RIGs linked cells 4 2 2 4 7" xfId="45043" xr:uid="{00000000-0005-0000-0000-0000D8AD0000}"/>
    <cellStyle name="RIGs linked cells 4 2 2 4 8" xfId="45044" xr:uid="{00000000-0005-0000-0000-0000D9AD0000}"/>
    <cellStyle name="RIGs linked cells 4 2 2 4 9" xfId="45045" xr:uid="{00000000-0005-0000-0000-0000DAAD0000}"/>
    <cellStyle name="RIGs linked cells 4 2 2 5" xfId="45046" xr:uid="{00000000-0005-0000-0000-0000DBAD0000}"/>
    <cellStyle name="RIGs linked cells 4 2 2 5 10" xfId="45047" xr:uid="{00000000-0005-0000-0000-0000DCAD0000}"/>
    <cellStyle name="RIGs linked cells 4 2 2 5 11" xfId="45048" xr:uid="{00000000-0005-0000-0000-0000DDAD0000}"/>
    <cellStyle name="RIGs linked cells 4 2 2 5 12" xfId="45049" xr:uid="{00000000-0005-0000-0000-0000DEAD0000}"/>
    <cellStyle name="RIGs linked cells 4 2 2 5 13" xfId="45050" xr:uid="{00000000-0005-0000-0000-0000DFAD0000}"/>
    <cellStyle name="RIGs linked cells 4 2 2 5 2" xfId="45051" xr:uid="{00000000-0005-0000-0000-0000E0AD0000}"/>
    <cellStyle name="RIGs linked cells 4 2 2 5 2 2" xfId="45052" xr:uid="{00000000-0005-0000-0000-0000E1AD0000}"/>
    <cellStyle name="RIGs linked cells 4 2 2 5 2 3" xfId="45053" xr:uid="{00000000-0005-0000-0000-0000E2AD0000}"/>
    <cellStyle name="RIGs linked cells 4 2 2 5 3" xfId="45054" xr:uid="{00000000-0005-0000-0000-0000E3AD0000}"/>
    <cellStyle name="RIGs linked cells 4 2 2 5 3 2" xfId="45055" xr:uid="{00000000-0005-0000-0000-0000E4AD0000}"/>
    <cellStyle name="RIGs linked cells 4 2 2 5 3 3" xfId="45056" xr:uid="{00000000-0005-0000-0000-0000E5AD0000}"/>
    <cellStyle name="RIGs linked cells 4 2 2 5 4" xfId="45057" xr:uid="{00000000-0005-0000-0000-0000E6AD0000}"/>
    <cellStyle name="RIGs linked cells 4 2 2 5 5" xfId="45058" xr:uid="{00000000-0005-0000-0000-0000E7AD0000}"/>
    <cellStyle name="RIGs linked cells 4 2 2 5 6" xfId="45059" xr:uid="{00000000-0005-0000-0000-0000E8AD0000}"/>
    <cellStyle name="RIGs linked cells 4 2 2 5 7" xfId="45060" xr:uid="{00000000-0005-0000-0000-0000E9AD0000}"/>
    <cellStyle name="RIGs linked cells 4 2 2 5 8" xfId="45061" xr:uid="{00000000-0005-0000-0000-0000EAAD0000}"/>
    <cellStyle name="RIGs linked cells 4 2 2 5 9" xfId="45062" xr:uid="{00000000-0005-0000-0000-0000EBAD0000}"/>
    <cellStyle name="RIGs linked cells 4 2 2 6" xfId="45063" xr:uid="{00000000-0005-0000-0000-0000ECAD0000}"/>
    <cellStyle name="RIGs linked cells 4 2 2 6 2" xfId="45064" xr:uid="{00000000-0005-0000-0000-0000EDAD0000}"/>
    <cellStyle name="RIGs linked cells 4 2 2 6 2 2" xfId="45065" xr:uid="{00000000-0005-0000-0000-0000EEAD0000}"/>
    <cellStyle name="RIGs linked cells 4 2 2 6 2 3" xfId="45066" xr:uid="{00000000-0005-0000-0000-0000EFAD0000}"/>
    <cellStyle name="RIGs linked cells 4 2 2 6 3" xfId="45067" xr:uid="{00000000-0005-0000-0000-0000F0AD0000}"/>
    <cellStyle name="RIGs linked cells 4 2 2 6 3 2" xfId="45068" xr:uid="{00000000-0005-0000-0000-0000F1AD0000}"/>
    <cellStyle name="RIGs linked cells 4 2 2 6 4" xfId="45069" xr:uid="{00000000-0005-0000-0000-0000F2AD0000}"/>
    <cellStyle name="RIGs linked cells 4 2 2 7" xfId="45070" xr:uid="{00000000-0005-0000-0000-0000F3AD0000}"/>
    <cellStyle name="RIGs linked cells 4 2 2 7 2" xfId="45071" xr:uid="{00000000-0005-0000-0000-0000F4AD0000}"/>
    <cellStyle name="RIGs linked cells 4 2 2 8" xfId="45072" xr:uid="{00000000-0005-0000-0000-0000F5AD0000}"/>
    <cellStyle name="RIGs linked cells 4 2 2 8 2" xfId="45073" xr:uid="{00000000-0005-0000-0000-0000F6AD0000}"/>
    <cellStyle name="RIGs linked cells 4 2 2 9" xfId="45074" xr:uid="{00000000-0005-0000-0000-0000F7AD0000}"/>
    <cellStyle name="RIGs linked cells 4 2 2 9 2" xfId="45075" xr:uid="{00000000-0005-0000-0000-0000F8AD0000}"/>
    <cellStyle name="RIGs linked cells 4 2 2_4 28 1_Asst_Health_Crit_AllTO_RIIO_20110714pm" xfId="45076" xr:uid="{00000000-0005-0000-0000-0000F9AD0000}"/>
    <cellStyle name="RIGs linked cells 4 2 20" xfId="45077" xr:uid="{00000000-0005-0000-0000-0000FAAD0000}"/>
    <cellStyle name="RIGs linked cells 4 2 20 2" xfId="45078" xr:uid="{00000000-0005-0000-0000-0000FBAD0000}"/>
    <cellStyle name="RIGs linked cells 4 2 21" xfId="45079" xr:uid="{00000000-0005-0000-0000-0000FCAD0000}"/>
    <cellStyle name="RIGs linked cells 4 2 21 2" xfId="45080" xr:uid="{00000000-0005-0000-0000-0000FDAD0000}"/>
    <cellStyle name="RIGs linked cells 4 2 22" xfId="45081" xr:uid="{00000000-0005-0000-0000-0000FEAD0000}"/>
    <cellStyle name="RIGs linked cells 4 2 22 2" xfId="45082" xr:uid="{00000000-0005-0000-0000-0000FFAD0000}"/>
    <cellStyle name="RIGs linked cells 4 2 23" xfId="45083" xr:uid="{00000000-0005-0000-0000-000000AE0000}"/>
    <cellStyle name="RIGs linked cells 4 2 23 2" xfId="45084" xr:uid="{00000000-0005-0000-0000-000001AE0000}"/>
    <cellStyle name="RIGs linked cells 4 2 24" xfId="45085" xr:uid="{00000000-0005-0000-0000-000002AE0000}"/>
    <cellStyle name="RIGs linked cells 4 2 24 2" xfId="45086" xr:uid="{00000000-0005-0000-0000-000003AE0000}"/>
    <cellStyle name="RIGs linked cells 4 2 25" xfId="45087" xr:uid="{00000000-0005-0000-0000-000004AE0000}"/>
    <cellStyle name="RIGs linked cells 4 2 25 2" xfId="45088" xr:uid="{00000000-0005-0000-0000-000005AE0000}"/>
    <cellStyle name="RIGs linked cells 4 2 26" xfId="45089" xr:uid="{00000000-0005-0000-0000-000006AE0000}"/>
    <cellStyle name="RIGs linked cells 4 2 26 2" xfId="45090" xr:uid="{00000000-0005-0000-0000-000007AE0000}"/>
    <cellStyle name="RIGs linked cells 4 2 27" xfId="45091" xr:uid="{00000000-0005-0000-0000-000008AE0000}"/>
    <cellStyle name="RIGs linked cells 4 2 28" xfId="45092" xr:uid="{00000000-0005-0000-0000-000009AE0000}"/>
    <cellStyle name="RIGs linked cells 4 2 29" xfId="45093" xr:uid="{00000000-0005-0000-0000-00000AAE0000}"/>
    <cellStyle name="RIGs linked cells 4 2 3" xfId="45094" xr:uid="{00000000-0005-0000-0000-00000BAE0000}"/>
    <cellStyle name="RIGs linked cells 4 2 3 10" xfId="45095" xr:uid="{00000000-0005-0000-0000-00000CAE0000}"/>
    <cellStyle name="RIGs linked cells 4 2 3 11" xfId="45096" xr:uid="{00000000-0005-0000-0000-00000DAE0000}"/>
    <cellStyle name="RIGs linked cells 4 2 3 12" xfId="45097" xr:uid="{00000000-0005-0000-0000-00000EAE0000}"/>
    <cellStyle name="RIGs linked cells 4 2 3 13" xfId="45098" xr:uid="{00000000-0005-0000-0000-00000FAE0000}"/>
    <cellStyle name="RIGs linked cells 4 2 3 14" xfId="45099" xr:uid="{00000000-0005-0000-0000-000010AE0000}"/>
    <cellStyle name="RIGs linked cells 4 2 3 15" xfId="45100" xr:uid="{00000000-0005-0000-0000-000011AE0000}"/>
    <cellStyle name="RIGs linked cells 4 2 3 16" xfId="45101" xr:uid="{00000000-0005-0000-0000-000012AE0000}"/>
    <cellStyle name="RIGs linked cells 4 2 3 17" xfId="45102" xr:uid="{00000000-0005-0000-0000-000013AE0000}"/>
    <cellStyle name="RIGs linked cells 4 2 3 18" xfId="45103" xr:uid="{00000000-0005-0000-0000-000014AE0000}"/>
    <cellStyle name="RIGs linked cells 4 2 3 19" xfId="45104" xr:uid="{00000000-0005-0000-0000-000015AE0000}"/>
    <cellStyle name="RIGs linked cells 4 2 3 2" xfId="45105" xr:uid="{00000000-0005-0000-0000-000016AE0000}"/>
    <cellStyle name="RIGs linked cells 4 2 3 2 10" xfId="45106" xr:uid="{00000000-0005-0000-0000-000017AE0000}"/>
    <cellStyle name="RIGs linked cells 4 2 3 2 11" xfId="45107" xr:uid="{00000000-0005-0000-0000-000018AE0000}"/>
    <cellStyle name="RIGs linked cells 4 2 3 2 12" xfId="45108" xr:uid="{00000000-0005-0000-0000-000019AE0000}"/>
    <cellStyle name="RIGs linked cells 4 2 3 2 13" xfId="45109" xr:uid="{00000000-0005-0000-0000-00001AAE0000}"/>
    <cellStyle name="RIGs linked cells 4 2 3 2 14" xfId="45110" xr:uid="{00000000-0005-0000-0000-00001BAE0000}"/>
    <cellStyle name="RIGs linked cells 4 2 3 2 15" xfId="45111" xr:uid="{00000000-0005-0000-0000-00001CAE0000}"/>
    <cellStyle name="RIGs linked cells 4 2 3 2 16" xfId="45112" xr:uid="{00000000-0005-0000-0000-00001DAE0000}"/>
    <cellStyle name="RIGs linked cells 4 2 3 2 17" xfId="45113" xr:uid="{00000000-0005-0000-0000-00001EAE0000}"/>
    <cellStyle name="RIGs linked cells 4 2 3 2 18" xfId="45114" xr:uid="{00000000-0005-0000-0000-00001FAE0000}"/>
    <cellStyle name="RIGs linked cells 4 2 3 2 19" xfId="45115" xr:uid="{00000000-0005-0000-0000-000020AE0000}"/>
    <cellStyle name="RIGs linked cells 4 2 3 2 2" xfId="45116" xr:uid="{00000000-0005-0000-0000-000021AE0000}"/>
    <cellStyle name="RIGs linked cells 4 2 3 2 2 10" xfId="45117" xr:uid="{00000000-0005-0000-0000-000022AE0000}"/>
    <cellStyle name="RIGs linked cells 4 2 3 2 2 11" xfId="45118" xr:uid="{00000000-0005-0000-0000-000023AE0000}"/>
    <cellStyle name="RIGs linked cells 4 2 3 2 2 12" xfId="45119" xr:uid="{00000000-0005-0000-0000-000024AE0000}"/>
    <cellStyle name="RIGs linked cells 4 2 3 2 2 13" xfId="45120" xr:uid="{00000000-0005-0000-0000-000025AE0000}"/>
    <cellStyle name="RIGs linked cells 4 2 3 2 2 2" xfId="45121" xr:uid="{00000000-0005-0000-0000-000026AE0000}"/>
    <cellStyle name="RIGs linked cells 4 2 3 2 2 2 2" xfId="45122" xr:uid="{00000000-0005-0000-0000-000027AE0000}"/>
    <cellStyle name="RIGs linked cells 4 2 3 2 2 2 3" xfId="45123" xr:uid="{00000000-0005-0000-0000-000028AE0000}"/>
    <cellStyle name="RIGs linked cells 4 2 3 2 2 3" xfId="45124" xr:uid="{00000000-0005-0000-0000-000029AE0000}"/>
    <cellStyle name="RIGs linked cells 4 2 3 2 2 3 2" xfId="45125" xr:uid="{00000000-0005-0000-0000-00002AAE0000}"/>
    <cellStyle name="RIGs linked cells 4 2 3 2 2 3 3" xfId="45126" xr:uid="{00000000-0005-0000-0000-00002BAE0000}"/>
    <cellStyle name="RIGs linked cells 4 2 3 2 2 4" xfId="45127" xr:uid="{00000000-0005-0000-0000-00002CAE0000}"/>
    <cellStyle name="RIGs linked cells 4 2 3 2 2 5" xfId="45128" xr:uid="{00000000-0005-0000-0000-00002DAE0000}"/>
    <cellStyle name="RIGs linked cells 4 2 3 2 2 6" xfId="45129" xr:uid="{00000000-0005-0000-0000-00002EAE0000}"/>
    <cellStyle name="RIGs linked cells 4 2 3 2 2 7" xfId="45130" xr:uid="{00000000-0005-0000-0000-00002FAE0000}"/>
    <cellStyle name="RIGs linked cells 4 2 3 2 2 8" xfId="45131" xr:uid="{00000000-0005-0000-0000-000030AE0000}"/>
    <cellStyle name="RIGs linked cells 4 2 3 2 2 9" xfId="45132" xr:uid="{00000000-0005-0000-0000-000031AE0000}"/>
    <cellStyle name="RIGs linked cells 4 2 3 2 20" xfId="45133" xr:uid="{00000000-0005-0000-0000-000032AE0000}"/>
    <cellStyle name="RIGs linked cells 4 2 3 2 21" xfId="45134" xr:uid="{00000000-0005-0000-0000-000033AE0000}"/>
    <cellStyle name="RIGs linked cells 4 2 3 2 22" xfId="45135" xr:uid="{00000000-0005-0000-0000-000034AE0000}"/>
    <cellStyle name="RIGs linked cells 4 2 3 2 23" xfId="45136" xr:uid="{00000000-0005-0000-0000-000035AE0000}"/>
    <cellStyle name="RIGs linked cells 4 2 3 2 24" xfId="45137" xr:uid="{00000000-0005-0000-0000-000036AE0000}"/>
    <cellStyle name="RIGs linked cells 4 2 3 2 25" xfId="45138" xr:uid="{00000000-0005-0000-0000-000037AE0000}"/>
    <cellStyle name="RIGs linked cells 4 2 3 2 26" xfId="45139" xr:uid="{00000000-0005-0000-0000-000038AE0000}"/>
    <cellStyle name="RIGs linked cells 4 2 3 2 27" xfId="45140" xr:uid="{00000000-0005-0000-0000-000039AE0000}"/>
    <cellStyle name="RIGs linked cells 4 2 3 2 28" xfId="45141" xr:uid="{00000000-0005-0000-0000-00003AAE0000}"/>
    <cellStyle name="RIGs linked cells 4 2 3 2 29" xfId="45142" xr:uid="{00000000-0005-0000-0000-00003BAE0000}"/>
    <cellStyle name="RIGs linked cells 4 2 3 2 3" xfId="45143" xr:uid="{00000000-0005-0000-0000-00003CAE0000}"/>
    <cellStyle name="RIGs linked cells 4 2 3 2 3 2" xfId="45144" xr:uid="{00000000-0005-0000-0000-00003DAE0000}"/>
    <cellStyle name="RIGs linked cells 4 2 3 2 3 3" xfId="45145" xr:uid="{00000000-0005-0000-0000-00003EAE0000}"/>
    <cellStyle name="RIGs linked cells 4 2 3 2 30" xfId="45146" xr:uid="{00000000-0005-0000-0000-00003FAE0000}"/>
    <cellStyle name="RIGs linked cells 4 2 3 2 31" xfId="45147" xr:uid="{00000000-0005-0000-0000-000040AE0000}"/>
    <cellStyle name="RIGs linked cells 4 2 3 2 32" xfId="45148" xr:uid="{00000000-0005-0000-0000-000041AE0000}"/>
    <cellStyle name="RIGs linked cells 4 2 3 2 33" xfId="45149" xr:uid="{00000000-0005-0000-0000-000042AE0000}"/>
    <cellStyle name="RIGs linked cells 4 2 3 2 34" xfId="45150" xr:uid="{00000000-0005-0000-0000-000043AE0000}"/>
    <cellStyle name="RIGs linked cells 4 2 3 2 4" xfId="45151" xr:uid="{00000000-0005-0000-0000-000044AE0000}"/>
    <cellStyle name="RIGs linked cells 4 2 3 2 4 2" xfId="45152" xr:uid="{00000000-0005-0000-0000-000045AE0000}"/>
    <cellStyle name="RIGs linked cells 4 2 3 2 4 3" xfId="45153" xr:uid="{00000000-0005-0000-0000-000046AE0000}"/>
    <cellStyle name="RIGs linked cells 4 2 3 2 5" xfId="45154" xr:uid="{00000000-0005-0000-0000-000047AE0000}"/>
    <cellStyle name="RIGs linked cells 4 2 3 2 6" xfId="45155" xr:uid="{00000000-0005-0000-0000-000048AE0000}"/>
    <cellStyle name="RIGs linked cells 4 2 3 2 7" xfId="45156" xr:uid="{00000000-0005-0000-0000-000049AE0000}"/>
    <cellStyle name="RIGs linked cells 4 2 3 2 8" xfId="45157" xr:uid="{00000000-0005-0000-0000-00004AAE0000}"/>
    <cellStyle name="RIGs linked cells 4 2 3 2 9" xfId="45158" xr:uid="{00000000-0005-0000-0000-00004BAE0000}"/>
    <cellStyle name="RIGs linked cells 4 2 3 20" xfId="45159" xr:uid="{00000000-0005-0000-0000-00004CAE0000}"/>
    <cellStyle name="RIGs linked cells 4 2 3 21" xfId="45160" xr:uid="{00000000-0005-0000-0000-00004DAE0000}"/>
    <cellStyle name="RIGs linked cells 4 2 3 22" xfId="45161" xr:uid="{00000000-0005-0000-0000-00004EAE0000}"/>
    <cellStyle name="RIGs linked cells 4 2 3 23" xfId="45162" xr:uid="{00000000-0005-0000-0000-00004FAE0000}"/>
    <cellStyle name="RIGs linked cells 4 2 3 24" xfId="45163" xr:uid="{00000000-0005-0000-0000-000050AE0000}"/>
    <cellStyle name="RIGs linked cells 4 2 3 25" xfId="45164" xr:uid="{00000000-0005-0000-0000-000051AE0000}"/>
    <cellStyle name="RIGs linked cells 4 2 3 26" xfId="45165" xr:uid="{00000000-0005-0000-0000-000052AE0000}"/>
    <cellStyle name="RIGs linked cells 4 2 3 27" xfId="45166" xr:uid="{00000000-0005-0000-0000-000053AE0000}"/>
    <cellStyle name="RIGs linked cells 4 2 3 28" xfId="45167" xr:uid="{00000000-0005-0000-0000-000054AE0000}"/>
    <cellStyle name="RIGs linked cells 4 2 3 29" xfId="45168" xr:uid="{00000000-0005-0000-0000-000055AE0000}"/>
    <cellStyle name="RIGs linked cells 4 2 3 3" xfId="45169" xr:uid="{00000000-0005-0000-0000-000056AE0000}"/>
    <cellStyle name="RIGs linked cells 4 2 3 3 10" xfId="45170" xr:uid="{00000000-0005-0000-0000-000057AE0000}"/>
    <cellStyle name="RIGs linked cells 4 2 3 3 11" xfId="45171" xr:uid="{00000000-0005-0000-0000-000058AE0000}"/>
    <cellStyle name="RIGs linked cells 4 2 3 3 12" xfId="45172" xr:uid="{00000000-0005-0000-0000-000059AE0000}"/>
    <cellStyle name="RIGs linked cells 4 2 3 3 13" xfId="45173" xr:uid="{00000000-0005-0000-0000-00005AAE0000}"/>
    <cellStyle name="RIGs linked cells 4 2 3 3 2" xfId="45174" xr:uid="{00000000-0005-0000-0000-00005BAE0000}"/>
    <cellStyle name="RIGs linked cells 4 2 3 3 2 2" xfId="45175" xr:uid="{00000000-0005-0000-0000-00005CAE0000}"/>
    <cellStyle name="RIGs linked cells 4 2 3 3 2 3" xfId="45176" xr:uid="{00000000-0005-0000-0000-00005DAE0000}"/>
    <cellStyle name="RIGs linked cells 4 2 3 3 3" xfId="45177" xr:uid="{00000000-0005-0000-0000-00005EAE0000}"/>
    <cellStyle name="RIGs linked cells 4 2 3 3 3 2" xfId="45178" xr:uid="{00000000-0005-0000-0000-00005FAE0000}"/>
    <cellStyle name="RIGs linked cells 4 2 3 3 3 3" xfId="45179" xr:uid="{00000000-0005-0000-0000-000060AE0000}"/>
    <cellStyle name="RIGs linked cells 4 2 3 3 4" xfId="45180" xr:uid="{00000000-0005-0000-0000-000061AE0000}"/>
    <cellStyle name="RIGs linked cells 4 2 3 3 5" xfId="45181" xr:uid="{00000000-0005-0000-0000-000062AE0000}"/>
    <cellStyle name="RIGs linked cells 4 2 3 3 6" xfId="45182" xr:uid="{00000000-0005-0000-0000-000063AE0000}"/>
    <cellStyle name="RIGs linked cells 4 2 3 3 7" xfId="45183" xr:uid="{00000000-0005-0000-0000-000064AE0000}"/>
    <cellStyle name="RIGs linked cells 4 2 3 3 8" xfId="45184" xr:uid="{00000000-0005-0000-0000-000065AE0000}"/>
    <cellStyle name="RIGs linked cells 4 2 3 3 9" xfId="45185" xr:uid="{00000000-0005-0000-0000-000066AE0000}"/>
    <cellStyle name="RIGs linked cells 4 2 3 30" xfId="45186" xr:uid="{00000000-0005-0000-0000-000067AE0000}"/>
    <cellStyle name="RIGs linked cells 4 2 3 31" xfId="45187" xr:uid="{00000000-0005-0000-0000-000068AE0000}"/>
    <cellStyle name="RIGs linked cells 4 2 3 32" xfId="45188" xr:uid="{00000000-0005-0000-0000-000069AE0000}"/>
    <cellStyle name="RIGs linked cells 4 2 3 33" xfId="45189" xr:uid="{00000000-0005-0000-0000-00006AAE0000}"/>
    <cellStyle name="RIGs linked cells 4 2 3 34" xfId="45190" xr:uid="{00000000-0005-0000-0000-00006BAE0000}"/>
    <cellStyle name="RIGs linked cells 4 2 3 35" xfId="45191" xr:uid="{00000000-0005-0000-0000-00006CAE0000}"/>
    <cellStyle name="RIGs linked cells 4 2 3 4" xfId="45192" xr:uid="{00000000-0005-0000-0000-00006DAE0000}"/>
    <cellStyle name="RIGs linked cells 4 2 3 4 2" xfId="45193" xr:uid="{00000000-0005-0000-0000-00006EAE0000}"/>
    <cellStyle name="RIGs linked cells 4 2 3 4 3" xfId="45194" xr:uid="{00000000-0005-0000-0000-00006FAE0000}"/>
    <cellStyle name="RIGs linked cells 4 2 3 5" xfId="45195" xr:uid="{00000000-0005-0000-0000-000070AE0000}"/>
    <cellStyle name="RIGs linked cells 4 2 3 5 2" xfId="45196" xr:uid="{00000000-0005-0000-0000-000071AE0000}"/>
    <cellStyle name="RIGs linked cells 4 2 3 5 3" xfId="45197" xr:uid="{00000000-0005-0000-0000-000072AE0000}"/>
    <cellStyle name="RIGs linked cells 4 2 3 6" xfId="45198" xr:uid="{00000000-0005-0000-0000-000073AE0000}"/>
    <cellStyle name="RIGs linked cells 4 2 3 7" xfId="45199" xr:uid="{00000000-0005-0000-0000-000074AE0000}"/>
    <cellStyle name="RIGs linked cells 4 2 3 8" xfId="45200" xr:uid="{00000000-0005-0000-0000-000075AE0000}"/>
    <cellStyle name="RIGs linked cells 4 2 3 9" xfId="45201" xr:uid="{00000000-0005-0000-0000-000076AE0000}"/>
    <cellStyle name="RIGs linked cells 4 2 3_4 28 1_Asst_Health_Crit_AllTO_RIIO_20110714pm" xfId="45202" xr:uid="{00000000-0005-0000-0000-000077AE0000}"/>
    <cellStyle name="RIGs linked cells 4 2 30" xfId="45203" xr:uid="{00000000-0005-0000-0000-000078AE0000}"/>
    <cellStyle name="RIGs linked cells 4 2 31" xfId="45204" xr:uid="{00000000-0005-0000-0000-000079AE0000}"/>
    <cellStyle name="RIGs linked cells 4 2 32" xfId="45205" xr:uid="{00000000-0005-0000-0000-00007AAE0000}"/>
    <cellStyle name="RIGs linked cells 4 2 33" xfId="45206" xr:uid="{00000000-0005-0000-0000-00007BAE0000}"/>
    <cellStyle name="RIGs linked cells 4 2 34" xfId="45207" xr:uid="{00000000-0005-0000-0000-00007CAE0000}"/>
    <cellStyle name="RIGs linked cells 4 2 35" xfId="45208" xr:uid="{00000000-0005-0000-0000-00007DAE0000}"/>
    <cellStyle name="RIGs linked cells 4 2 36" xfId="45209" xr:uid="{00000000-0005-0000-0000-00007EAE0000}"/>
    <cellStyle name="RIGs linked cells 4 2 37" xfId="45210" xr:uid="{00000000-0005-0000-0000-00007FAE0000}"/>
    <cellStyle name="RIGs linked cells 4 2 38" xfId="45211" xr:uid="{00000000-0005-0000-0000-000080AE0000}"/>
    <cellStyle name="RIGs linked cells 4 2 39" xfId="45212" xr:uid="{00000000-0005-0000-0000-000081AE0000}"/>
    <cellStyle name="RIGs linked cells 4 2 4" xfId="45213" xr:uid="{00000000-0005-0000-0000-000082AE0000}"/>
    <cellStyle name="RIGs linked cells 4 2 4 10" xfId="45214" xr:uid="{00000000-0005-0000-0000-000083AE0000}"/>
    <cellStyle name="RIGs linked cells 4 2 4 11" xfId="45215" xr:uid="{00000000-0005-0000-0000-000084AE0000}"/>
    <cellStyle name="RIGs linked cells 4 2 4 12" xfId="45216" xr:uid="{00000000-0005-0000-0000-000085AE0000}"/>
    <cellStyle name="RIGs linked cells 4 2 4 13" xfId="45217" xr:uid="{00000000-0005-0000-0000-000086AE0000}"/>
    <cellStyle name="RIGs linked cells 4 2 4 14" xfId="45218" xr:uid="{00000000-0005-0000-0000-000087AE0000}"/>
    <cellStyle name="RIGs linked cells 4 2 4 15" xfId="45219" xr:uid="{00000000-0005-0000-0000-000088AE0000}"/>
    <cellStyle name="RIGs linked cells 4 2 4 16" xfId="45220" xr:uid="{00000000-0005-0000-0000-000089AE0000}"/>
    <cellStyle name="RIGs linked cells 4 2 4 17" xfId="45221" xr:uid="{00000000-0005-0000-0000-00008AAE0000}"/>
    <cellStyle name="RIGs linked cells 4 2 4 18" xfId="45222" xr:uid="{00000000-0005-0000-0000-00008BAE0000}"/>
    <cellStyle name="RIGs linked cells 4 2 4 19" xfId="45223" xr:uid="{00000000-0005-0000-0000-00008CAE0000}"/>
    <cellStyle name="RIGs linked cells 4 2 4 2" xfId="45224" xr:uid="{00000000-0005-0000-0000-00008DAE0000}"/>
    <cellStyle name="RIGs linked cells 4 2 4 2 10" xfId="45225" xr:uid="{00000000-0005-0000-0000-00008EAE0000}"/>
    <cellStyle name="RIGs linked cells 4 2 4 2 11" xfId="45226" xr:uid="{00000000-0005-0000-0000-00008FAE0000}"/>
    <cellStyle name="RIGs linked cells 4 2 4 2 12" xfId="45227" xr:uid="{00000000-0005-0000-0000-000090AE0000}"/>
    <cellStyle name="RIGs linked cells 4 2 4 2 13" xfId="45228" xr:uid="{00000000-0005-0000-0000-000091AE0000}"/>
    <cellStyle name="RIGs linked cells 4 2 4 2 2" xfId="45229" xr:uid="{00000000-0005-0000-0000-000092AE0000}"/>
    <cellStyle name="RIGs linked cells 4 2 4 2 2 2" xfId="45230" xr:uid="{00000000-0005-0000-0000-000093AE0000}"/>
    <cellStyle name="RIGs linked cells 4 2 4 2 2 3" xfId="45231" xr:uid="{00000000-0005-0000-0000-000094AE0000}"/>
    <cellStyle name="RIGs linked cells 4 2 4 2 3" xfId="45232" xr:uid="{00000000-0005-0000-0000-000095AE0000}"/>
    <cellStyle name="RIGs linked cells 4 2 4 2 3 2" xfId="45233" xr:uid="{00000000-0005-0000-0000-000096AE0000}"/>
    <cellStyle name="RIGs linked cells 4 2 4 2 3 3" xfId="45234" xr:uid="{00000000-0005-0000-0000-000097AE0000}"/>
    <cellStyle name="RIGs linked cells 4 2 4 2 4" xfId="45235" xr:uid="{00000000-0005-0000-0000-000098AE0000}"/>
    <cellStyle name="RIGs linked cells 4 2 4 2 5" xfId="45236" xr:uid="{00000000-0005-0000-0000-000099AE0000}"/>
    <cellStyle name="RIGs linked cells 4 2 4 2 6" xfId="45237" xr:uid="{00000000-0005-0000-0000-00009AAE0000}"/>
    <cellStyle name="RIGs linked cells 4 2 4 2 7" xfId="45238" xr:uid="{00000000-0005-0000-0000-00009BAE0000}"/>
    <cellStyle name="RIGs linked cells 4 2 4 2 8" xfId="45239" xr:uid="{00000000-0005-0000-0000-00009CAE0000}"/>
    <cellStyle name="RIGs linked cells 4 2 4 2 9" xfId="45240" xr:uid="{00000000-0005-0000-0000-00009DAE0000}"/>
    <cellStyle name="RIGs linked cells 4 2 4 20" xfId="45241" xr:uid="{00000000-0005-0000-0000-00009EAE0000}"/>
    <cellStyle name="RIGs linked cells 4 2 4 21" xfId="45242" xr:uid="{00000000-0005-0000-0000-00009FAE0000}"/>
    <cellStyle name="RIGs linked cells 4 2 4 22" xfId="45243" xr:uid="{00000000-0005-0000-0000-0000A0AE0000}"/>
    <cellStyle name="RIGs linked cells 4 2 4 23" xfId="45244" xr:uid="{00000000-0005-0000-0000-0000A1AE0000}"/>
    <cellStyle name="RIGs linked cells 4 2 4 24" xfId="45245" xr:uid="{00000000-0005-0000-0000-0000A2AE0000}"/>
    <cellStyle name="RIGs linked cells 4 2 4 25" xfId="45246" xr:uid="{00000000-0005-0000-0000-0000A3AE0000}"/>
    <cellStyle name="RIGs linked cells 4 2 4 26" xfId="45247" xr:uid="{00000000-0005-0000-0000-0000A4AE0000}"/>
    <cellStyle name="RIGs linked cells 4 2 4 27" xfId="45248" xr:uid="{00000000-0005-0000-0000-0000A5AE0000}"/>
    <cellStyle name="RIGs linked cells 4 2 4 28" xfId="45249" xr:uid="{00000000-0005-0000-0000-0000A6AE0000}"/>
    <cellStyle name="RIGs linked cells 4 2 4 29" xfId="45250" xr:uid="{00000000-0005-0000-0000-0000A7AE0000}"/>
    <cellStyle name="RIGs linked cells 4 2 4 3" xfId="45251" xr:uid="{00000000-0005-0000-0000-0000A8AE0000}"/>
    <cellStyle name="RIGs linked cells 4 2 4 3 2" xfId="45252" xr:uid="{00000000-0005-0000-0000-0000A9AE0000}"/>
    <cellStyle name="RIGs linked cells 4 2 4 3 3" xfId="45253" xr:uid="{00000000-0005-0000-0000-0000AAAE0000}"/>
    <cellStyle name="RIGs linked cells 4 2 4 30" xfId="45254" xr:uid="{00000000-0005-0000-0000-0000ABAE0000}"/>
    <cellStyle name="RIGs linked cells 4 2 4 31" xfId="45255" xr:uid="{00000000-0005-0000-0000-0000ACAE0000}"/>
    <cellStyle name="RIGs linked cells 4 2 4 32" xfId="45256" xr:uid="{00000000-0005-0000-0000-0000ADAE0000}"/>
    <cellStyle name="RIGs linked cells 4 2 4 33" xfId="45257" xr:uid="{00000000-0005-0000-0000-0000AEAE0000}"/>
    <cellStyle name="RIGs linked cells 4 2 4 34" xfId="45258" xr:uid="{00000000-0005-0000-0000-0000AFAE0000}"/>
    <cellStyle name="RIGs linked cells 4 2 4 4" xfId="45259" xr:uid="{00000000-0005-0000-0000-0000B0AE0000}"/>
    <cellStyle name="RIGs linked cells 4 2 4 4 2" xfId="45260" xr:uid="{00000000-0005-0000-0000-0000B1AE0000}"/>
    <cellStyle name="RIGs linked cells 4 2 4 4 3" xfId="45261" xr:uid="{00000000-0005-0000-0000-0000B2AE0000}"/>
    <cellStyle name="RIGs linked cells 4 2 4 5" xfId="45262" xr:uid="{00000000-0005-0000-0000-0000B3AE0000}"/>
    <cellStyle name="RIGs linked cells 4 2 4 6" xfId="45263" xr:uid="{00000000-0005-0000-0000-0000B4AE0000}"/>
    <cellStyle name="RIGs linked cells 4 2 4 7" xfId="45264" xr:uid="{00000000-0005-0000-0000-0000B5AE0000}"/>
    <cellStyle name="RIGs linked cells 4 2 4 8" xfId="45265" xr:uid="{00000000-0005-0000-0000-0000B6AE0000}"/>
    <cellStyle name="RIGs linked cells 4 2 4 9" xfId="45266" xr:uid="{00000000-0005-0000-0000-0000B7AE0000}"/>
    <cellStyle name="RIGs linked cells 4 2 5" xfId="45267" xr:uid="{00000000-0005-0000-0000-0000B8AE0000}"/>
    <cellStyle name="RIGs linked cells 4 2 5 10" xfId="45268" xr:uid="{00000000-0005-0000-0000-0000B9AE0000}"/>
    <cellStyle name="RIGs linked cells 4 2 5 11" xfId="45269" xr:uid="{00000000-0005-0000-0000-0000BAAE0000}"/>
    <cellStyle name="RIGs linked cells 4 2 5 12" xfId="45270" xr:uid="{00000000-0005-0000-0000-0000BBAE0000}"/>
    <cellStyle name="RIGs linked cells 4 2 5 13" xfId="45271" xr:uid="{00000000-0005-0000-0000-0000BCAE0000}"/>
    <cellStyle name="RIGs linked cells 4 2 5 14" xfId="45272" xr:uid="{00000000-0005-0000-0000-0000BDAE0000}"/>
    <cellStyle name="RIGs linked cells 4 2 5 15" xfId="45273" xr:uid="{00000000-0005-0000-0000-0000BEAE0000}"/>
    <cellStyle name="RIGs linked cells 4 2 5 16" xfId="45274" xr:uid="{00000000-0005-0000-0000-0000BFAE0000}"/>
    <cellStyle name="RIGs linked cells 4 2 5 17" xfId="45275" xr:uid="{00000000-0005-0000-0000-0000C0AE0000}"/>
    <cellStyle name="RIGs linked cells 4 2 5 18" xfId="45276" xr:uid="{00000000-0005-0000-0000-0000C1AE0000}"/>
    <cellStyle name="RIGs linked cells 4 2 5 19" xfId="45277" xr:uid="{00000000-0005-0000-0000-0000C2AE0000}"/>
    <cellStyle name="RIGs linked cells 4 2 5 2" xfId="45278" xr:uid="{00000000-0005-0000-0000-0000C3AE0000}"/>
    <cellStyle name="RIGs linked cells 4 2 5 2 10" xfId="45279" xr:uid="{00000000-0005-0000-0000-0000C4AE0000}"/>
    <cellStyle name="RIGs linked cells 4 2 5 2 11" xfId="45280" xr:uid="{00000000-0005-0000-0000-0000C5AE0000}"/>
    <cellStyle name="RIGs linked cells 4 2 5 2 12" xfId="45281" xr:uid="{00000000-0005-0000-0000-0000C6AE0000}"/>
    <cellStyle name="RIGs linked cells 4 2 5 2 13" xfId="45282" xr:uid="{00000000-0005-0000-0000-0000C7AE0000}"/>
    <cellStyle name="RIGs linked cells 4 2 5 2 2" xfId="45283" xr:uid="{00000000-0005-0000-0000-0000C8AE0000}"/>
    <cellStyle name="RIGs linked cells 4 2 5 2 2 2" xfId="45284" xr:uid="{00000000-0005-0000-0000-0000C9AE0000}"/>
    <cellStyle name="RIGs linked cells 4 2 5 2 2 3" xfId="45285" xr:uid="{00000000-0005-0000-0000-0000CAAE0000}"/>
    <cellStyle name="RIGs linked cells 4 2 5 2 3" xfId="45286" xr:uid="{00000000-0005-0000-0000-0000CBAE0000}"/>
    <cellStyle name="RIGs linked cells 4 2 5 2 3 2" xfId="45287" xr:uid="{00000000-0005-0000-0000-0000CCAE0000}"/>
    <cellStyle name="RIGs linked cells 4 2 5 2 3 3" xfId="45288" xr:uid="{00000000-0005-0000-0000-0000CDAE0000}"/>
    <cellStyle name="RIGs linked cells 4 2 5 2 4" xfId="45289" xr:uid="{00000000-0005-0000-0000-0000CEAE0000}"/>
    <cellStyle name="RIGs linked cells 4 2 5 2 5" xfId="45290" xr:uid="{00000000-0005-0000-0000-0000CFAE0000}"/>
    <cellStyle name="RIGs linked cells 4 2 5 2 6" xfId="45291" xr:uid="{00000000-0005-0000-0000-0000D0AE0000}"/>
    <cellStyle name="RIGs linked cells 4 2 5 2 7" xfId="45292" xr:uid="{00000000-0005-0000-0000-0000D1AE0000}"/>
    <cellStyle name="RIGs linked cells 4 2 5 2 8" xfId="45293" xr:uid="{00000000-0005-0000-0000-0000D2AE0000}"/>
    <cellStyle name="RIGs linked cells 4 2 5 2 9" xfId="45294" xr:uid="{00000000-0005-0000-0000-0000D3AE0000}"/>
    <cellStyle name="RIGs linked cells 4 2 5 20" xfId="45295" xr:uid="{00000000-0005-0000-0000-0000D4AE0000}"/>
    <cellStyle name="RIGs linked cells 4 2 5 21" xfId="45296" xr:uid="{00000000-0005-0000-0000-0000D5AE0000}"/>
    <cellStyle name="RIGs linked cells 4 2 5 22" xfId="45297" xr:uid="{00000000-0005-0000-0000-0000D6AE0000}"/>
    <cellStyle name="RIGs linked cells 4 2 5 23" xfId="45298" xr:uid="{00000000-0005-0000-0000-0000D7AE0000}"/>
    <cellStyle name="RIGs linked cells 4 2 5 24" xfId="45299" xr:uid="{00000000-0005-0000-0000-0000D8AE0000}"/>
    <cellStyle name="RIGs linked cells 4 2 5 25" xfId="45300" xr:uid="{00000000-0005-0000-0000-0000D9AE0000}"/>
    <cellStyle name="RIGs linked cells 4 2 5 26" xfId="45301" xr:uid="{00000000-0005-0000-0000-0000DAAE0000}"/>
    <cellStyle name="RIGs linked cells 4 2 5 27" xfId="45302" xr:uid="{00000000-0005-0000-0000-0000DBAE0000}"/>
    <cellStyle name="RIGs linked cells 4 2 5 28" xfId="45303" xr:uid="{00000000-0005-0000-0000-0000DCAE0000}"/>
    <cellStyle name="RIGs linked cells 4 2 5 29" xfId="45304" xr:uid="{00000000-0005-0000-0000-0000DDAE0000}"/>
    <cellStyle name="RIGs linked cells 4 2 5 3" xfId="45305" xr:uid="{00000000-0005-0000-0000-0000DEAE0000}"/>
    <cellStyle name="RIGs linked cells 4 2 5 3 2" xfId="45306" xr:uid="{00000000-0005-0000-0000-0000DFAE0000}"/>
    <cellStyle name="RIGs linked cells 4 2 5 3 3" xfId="45307" xr:uid="{00000000-0005-0000-0000-0000E0AE0000}"/>
    <cellStyle name="RIGs linked cells 4 2 5 30" xfId="45308" xr:uid="{00000000-0005-0000-0000-0000E1AE0000}"/>
    <cellStyle name="RIGs linked cells 4 2 5 31" xfId="45309" xr:uid="{00000000-0005-0000-0000-0000E2AE0000}"/>
    <cellStyle name="RIGs linked cells 4 2 5 32" xfId="45310" xr:uid="{00000000-0005-0000-0000-0000E3AE0000}"/>
    <cellStyle name="RIGs linked cells 4 2 5 33" xfId="45311" xr:uid="{00000000-0005-0000-0000-0000E4AE0000}"/>
    <cellStyle name="RIGs linked cells 4 2 5 34" xfId="45312" xr:uid="{00000000-0005-0000-0000-0000E5AE0000}"/>
    <cellStyle name="RIGs linked cells 4 2 5 4" xfId="45313" xr:uid="{00000000-0005-0000-0000-0000E6AE0000}"/>
    <cellStyle name="RIGs linked cells 4 2 5 4 2" xfId="45314" xr:uid="{00000000-0005-0000-0000-0000E7AE0000}"/>
    <cellStyle name="RIGs linked cells 4 2 5 4 3" xfId="45315" xr:uid="{00000000-0005-0000-0000-0000E8AE0000}"/>
    <cellStyle name="RIGs linked cells 4 2 5 5" xfId="45316" xr:uid="{00000000-0005-0000-0000-0000E9AE0000}"/>
    <cellStyle name="RIGs linked cells 4 2 5 6" xfId="45317" xr:uid="{00000000-0005-0000-0000-0000EAAE0000}"/>
    <cellStyle name="RIGs linked cells 4 2 5 7" xfId="45318" xr:uid="{00000000-0005-0000-0000-0000EBAE0000}"/>
    <cellStyle name="RIGs linked cells 4 2 5 8" xfId="45319" xr:uid="{00000000-0005-0000-0000-0000ECAE0000}"/>
    <cellStyle name="RIGs linked cells 4 2 5 9" xfId="45320" xr:uid="{00000000-0005-0000-0000-0000EDAE0000}"/>
    <cellStyle name="RIGs linked cells 4 2 6" xfId="45321" xr:uid="{00000000-0005-0000-0000-0000EEAE0000}"/>
    <cellStyle name="RIGs linked cells 4 2 6 10" xfId="45322" xr:uid="{00000000-0005-0000-0000-0000EFAE0000}"/>
    <cellStyle name="RIGs linked cells 4 2 6 11" xfId="45323" xr:uid="{00000000-0005-0000-0000-0000F0AE0000}"/>
    <cellStyle name="RIGs linked cells 4 2 6 12" xfId="45324" xr:uid="{00000000-0005-0000-0000-0000F1AE0000}"/>
    <cellStyle name="RIGs linked cells 4 2 6 13" xfId="45325" xr:uid="{00000000-0005-0000-0000-0000F2AE0000}"/>
    <cellStyle name="RIGs linked cells 4 2 6 2" xfId="45326" xr:uid="{00000000-0005-0000-0000-0000F3AE0000}"/>
    <cellStyle name="RIGs linked cells 4 2 6 2 2" xfId="45327" xr:uid="{00000000-0005-0000-0000-0000F4AE0000}"/>
    <cellStyle name="RIGs linked cells 4 2 6 2 3" xfId="45328" xr:uid="{00000000-0005-0000-0000-0000F5AE0000}"/>
    <cellStyle name="RIGs linked cells 4 2 6 3" xfId="45329" xr:uid="{00000000-0005-0000-0000-0000F6AE0000}"/>
    <cellStyle name="RIGs linked cells 4 2 6 3 2" xfId="45330" xr:uid="{00000000-0005-0000-0000-0000F7AE0000}"/>
    <cellStyle name="RIGs linked cells 4 2 6 3 3" xfId="45331" xr:uid="{00000000-0005-0000-0000-0000F8AE0000}"/>
    <cellStyle name="RIGs linked cells 4 2 6 4" xfId="45332" xr:uid="{00000000-0005-0000-0000-0000F9AE0000}"/>
    <cellStyle name="RIGs linked cells 4 2 6 5" xfId="45333" xr:uid="{00000000-0005-0000-0000-0000FAAE0000}"/>
    <cellStyle name="RIGs linked cells 4 2 6 6" xfId="45334" xr:uid="{00000000-0005-0000-0000-0000FBAE0000}"/>
    <cellStyle name="RIGs linked cells 4 2 6 7" xfId="45335" xr:uid="{00000000-0005-0000-0000-0000FCAE0000}"/>
    <cellStyle name="RIGs linked cells 4 2 6 8" xfId="45336" xr:uid="{00000000-0005-0000-0000-0000FDAE0000}"/>
    <cellStyle name="RIGs linked cells 4 2 6 9" xfId="45337" xr:uid="{00000000-0005-0000-0000-0000FEAE0000}"/>
    <cellStyle name="RIGs linked cells 4 2 7" xfId="45338" xr:uid="{00000000-0005-0000-0000-0000FFAE0000}"/>
    <cellStyle name="RIGs linked cells 4 2 7 2" xfId="45339" xr:uid="{00000000-0005-0000-0000-000000AF0000}"/>
    <cellStyle name="RIGs linked cells 4 2 7 2 2" xfId="45340" xr:uid="{00000000-0005-0000-0000-000001AF0000}"/>
    <cellStyle name="RIGs linked cells 4 2 7 2 3" xfId="45341" xr:uid="{00000000-0005-0000-0000-000002AF0000}"/>
    <cellStyle name="RIGs linked cells 4 2 7 3" xfId="45342" xr:uid="{00000000-0005-0000-0000-000003AF0000}"/>
    <cellStyle name="RIGs linked cells 4 2 7 3 2" xfId="45343" xr:uid="{00000000-0005-0000-0000-000004AF0000}"/>
    <cellStyle name="RIGs linked cells 4 2 7 4" xfId="45344" xr:uid="{00000000-0005-0000-0000-000005AF0000}"/>
    <cellStyle name="RIGs linked cells 4 2 8" xfId="45345" xr:uid="{00000000-0005-0000-0000-000006AF0000}"/>
    <cellStyle name="RIGs linked cells 4 2 8 2" xfId="45346" xr:uid="{00000000-0005-0000-0000-000007AF0000}"/>
    <cellStyle name="RIGs linked cells 4 2 9" xfId="45347" xr:uid="{00000000-0005-0000-0000-000008AF0000}"/>
    <cellStyle name="RIGs linked cells 4 2 9 2" xfId="45348" xr:uid="{00000000-0005-0000-0000-000009AF0000}"/>
    <cellStyle name="RIGs linked cells 4 2_4 28 1_Asst_Health_Crit_AllTO_RIIO_20110714pm" xfId="45349" xr:uid="{00000000-0005-0000-0000-00000AAF0000}"/>
    <cellStyle name="RIGs linked cells 4 20" xfId="45350" xr:uid="{00000000-0005-0000-0000-00000BAF0000}"/>
    <cellStyle name="RIGs linked cells 4 20 2" xfId="45351" xr:uid="{00000000-0005-0000-0000-00000CAF0000}"/>
    <cellStyle name="RIGs linked cells 4 21" xfId="45352" xr:uid="{00000000-0005-0000-0000-00000DAF0000}"/>
    <cellStyle name="RIGs linked cells 4 21 2" xfId="45353" xr:uid="{00000000-0005-0000-0000-00000EAF0000}"/>
    <cellStyle name="RIGs linked cells 4 22" xfId="45354" xr:uid="{00000000-0005-0000-0000-00000FAF0000}"/>
    <cellStyle name="RIGs linked cells 4 22 2" xfId="45355" xr:uid="{00000000-0005-0000-0000-000010AF0000}"/>
    <cellStyle name="RIGs linked cells 4 23" xfId="45356" xr:uid="{00000000-0005-0000-0000-000011AF0000}"/>
    <cellStyle name="RIGs linked cells 4 23 2" xfId="45357" xr:uid="{00000000-0005-0000-0000-000012AF0000}"/>
    <cellStyle name="RIGs linked cells 4 24" xfId="45358" xr:uid="{00000000-0005-0000-0000-000013AF0000}"/>
    <cellStyle name="RIGs linked cells 4 24 2" xfId="45359" xr:uid="{00000000-0005-0000-0000-000014AF0000}"/>
    <cellStyle name="RIGs linked cells 4 25" xfId="45360" xr:uid="{00000000-0005-0000-0000-000015AF0000}"/>
    <cellStyle name="RIGs linked cells 4 25 2" xfId="45361" xr:uid="{00000000-0005-0000-0000-000016AF0000}"/>
    <cellStyle name="RIGs linked cells 4 26" xfId="45362" xr:uid="{00000000-0005-0000-0000-000017AF0000}"/>
    <cellStyle name="RIGs linked cells 4 26 2" xfId="45363" xr:uid="{00000000-0005-0000-0000-000018AF0000}"/>
    <cellStyle name="RIGs linked cells 4 27" xfId="45364" xr:uid="{00000000-0005-0000-0000-000019AF0000}"/>
    <cellStyle name="RIGs linked cells 4 28" xfId="45365" xr:uid="{00000000-0005-0000-0000-00001AAF0000}"/>
    <cellStyle name="RIGs linked cells 4 29" xfId="45366" xr:uid="{00000000-0005-0000-0000-00001BAF0000}"/>
    <cellStyle name="RIGs linked cells 4 3" xfId="45367" xr:uid="{00000000-0005-0000-0000-00001CAF0000}"/>
    <cellStyle name="RIGs linked cells 4 3 10" xfId="45368" xr:uid="{00000000-0005-0000-0000-00001DAF0000}"/>
    <cellStyle name="RIGs linked cells 4 3 11" xfId="45369" xr:uid="{00000000-0005-0000-0000-00001EAF0000}"/>
    <cellStyle name="RIGs linked cells 4 3 12" xfId="45370" xr:uid="{00000000-0005-0000-0000-00001FAF0000}"/>
    <cellStyle name="RIGs linked cells 4 3 13" xfId="45371" xr:uid="{00000000-0005-0000-0000-000020AF0000}"/>
    <cellStyle name="RIGs linked cells 4 3 14" xfId="45372" xr:uid="{00000000-0005-0000-0000-000021AF0000}"/>
    <cellStyle name="RIGs linked cells 4 3 15" xfId="45373" xr:uid="{00000000-0005-0000-0000-000022AF0000}"/>
    <cellStyle name="RIGs linked cells 4 3 16" xfId="45374" xr:uid="{00000000-0005-0000-0000-000023AF0000}"/>
    <cellStyle name="RIGs linked cells 4 3 17" xfId="45375" xr:uid="{00000000-0005-0000-0000-000024AF0000}"/>
    <cellStyle name="RIGs linked cells 4 3 18" xfId="45376" xr:uid="{00000000-0005-0000-0000-000025AF0000}"/>
    <cellStyle name="RIGs linked cells 4 3 19" xfId="45377" xr:uid="{00000000-0005-0000-0000-000026AF0000}"/>
    <cellStyle name="RIGs linked cells 4 3 2" xfId="45378" xr:uid="{00000000-0005-0000-0000-000027AF0000}"/>
    <cellStyle name="RIGs linked cells 4 3 2 10" xfId="45379" xr:uid="{00000000-0005-0000-0000-000028AF0000}"/>
    <cellStyle name="RIGs linked cells 4 3 2 11" xfId="45380" xr:uid="{00000000-0005-0000-0000-000029AF0000}"/>
    <cellStyle name="RIGs linked cells 4 3 2 12" xfId="45381" xr:uid="{00000000-0005-0000-0000-00002AAF0000}"/>
    <cellStyle name="RIGs linked cells 4 3 2 13" xfId="45382" xr:uid="{00000000-0005-0000-0000-00002BAF0000}"/>
    <cellStyle name="RIGs linked cells 4 3 2 14" xfId="45383" xr:uid="{00000000-0005-0000-0000-00002CAF0000}"/>
    <cellStyle name="RIGs linked cells 4 3 2 15" xfId="45384" xr:uid="{00000000-0005-0000-0000-00002DAF0000}"/>
    <cellStyle name="RIGs linked cells 4 3 2 16" xfId="45385" xr:uid="{00000000-0005-0000-0000-00002EAF0000}"/>
    <cellStyle name="RIGs linked cells 4 3 2 17" xfId="45386" xr:uid="{00000000-0005-0000-0000-00002FAF0000}"/>
    <cellStyle name="RIGs linked cells 4 3 2 18" xfId="45387" xr:uid="{00000000-0005-0000-0000-000030AF0000}"/>
    <cellStyle name="RIGs linked cells 4 3 2 19" xfId="45388" xr:uid="{00000000-0005-0000-0000-000031AF0000}"/>
    <cellStyle name="RIGs linked cells 4 3 2 2" xfId="45389" xr:uid="{00000000-0005-0000-0000-000032AF0000}"/>
    <cellStyle name="RIGs linked cells 4 3 2 2 10" xfId="45390" xr:uid="{00000000-0005-0000-0000-000033AF0000}"/>
    <cellStyle name="RIGs linked cells 4 3 2 2 11" xfId="45391" xr:uid="{00000000-0005-0000-0000-000034AF0000}"/>
    <cellStyle name="RIGs linked cells 4 3 2 2 12" xfId="45392" xr:uid="{00000000-0005-0000-0000-000035AF0000}"/>
    <cellStyle name="RIGs linked cells 4 3 2 2 13" xfId="45393" xr:uid="{00000000-0005-0000-0000-000036AF0000}"/>
    <cellStyle name="RIGs linked cells 4 3 2 2 2" xfId="45394" xr:uid="{00000000-0005-0000-0000-000037AF0000}"/>
    <cellStyle name="RIGs linked cells 4 3 2 2 2 2" xfId="45395" xr:uid="{00000000-0005-0000-0000-000038AF0000}"/>
    <cellStyle name="RIGs linked cells 4 3 2 2 2 3" xfId="45396" xr:uid="{00000000-0005-0000-0000-000039AF0000}"/>
    <cellStyle name="RIGs linked cells 4 3 2 2 3" xfId="45397" xr:uid="{00000000-0005-0000-0000-00003AAF0000}"/>
    <cellStyle name="RIGs linked cells 4 3 2 2 3 2" xfId="45398" xr:uid="{00000000-0005-0000-0000-00003BAF0000}"/>
    <cellStyle name="RIGs linked cells 4 3 2 2 3 3" xfId="45399" xr:uid="{00000000-0005-0000-0000-00003CAF0000}"/>
    <cellStyle name="RIGs linked cells 4 3 2 2 4" xfId="45400" xr:uid="{00000000-0005-0000-0000-00003DAF0000}"/>
    <cellStyle name="RIGs linked cells 4 3 2 2 5" xfId="45401" xr:uid="{00000000-0005-0000-0000-00003EAF0000}"/>
    <cellStyle name="RIGs linked cells 4 3 2 2 6" xfId="45402" xr:uid="{00000000-0005-0000-0000-00003FAF0000}"/>
    <cellStyle name="RIGs linked cells 4 3 2 2 7" xfId="45403" xr:uid="{00000000-0005-0000-0000-000040AF0000}"/>
    <cellStyle name="RIGs linked cells 4 3 2 2 8" xfId="45404" xr:uid="{00000000-0005-0000-0000-000041AF0000}"/>
    <cellStyle name="RIGs linked cells 4 3 2 2 9" xfId="45405" xr:uid="{00000000-0005-0000-0000-000042AF0000}"/>
    <cellStyle name="RIGs linked cells 4 3 2 20" xfId="45406" xr:uid="{00000000-0005-0000-0000-000043AF0000}"/>
    <cellStyle name="RIGs linked cells 4 3 2 21" xfId="45407" xr:uid="{00000000-0005-0000-0000-000044AF0000}"/>
    <cellStyle name="RIGs linked cells 4 3 2 22" xfId="45408" xr:uid="{00000000-0005-0000-0000-000045AF0000}"/>
    <cellStyle name="RIGs linked cells 4 3 2 23" xfId="45409" xr:uid="{00000000-0005-0000-0000-000046AF0000}"/>
    <cellStyle name="RIGs linked cells 4 3 2 24" xfId="45410" xr:uid="{00000000-0005-0000-0000-000047AF0000}"/>
    <cellStyle name="RIGs linked cells 4 3 2 25" xfId="45411" xr:uid="{00000000-0005-0000-0000-000048AF0000}"/>
    <cellStyle name="RIGs linked cells 4 3 2 26" xfId="45412" xr:uid="{00000000-0005-0000-0000-000049AF0000}"/>
    <cellStyle name="RIGs linked cells 4 3 2 27" xfId="45413" xr:uid="{00000000-0005-0000-0000-00004AAF0000}"/>
    <cellStyle name="RIGs linked cells 4 3 2 28" xfId="45414" xr:uid="{00000000-0005-0000-0000-00004BAF0000}"/>
    <cellStyle name="RIGs linked cells 4 3 2 29" xfId="45415" xr:uid="{00000000-0005-0000-0000-00004CAF0000}"/>
    <cellStyle name="RIGs linked cells 4 3 2 3" xfId="45416" xr:uid="{00000000-0005-0000-0000-00004DAF0000}"/>
    <cellStyle name="RIGs linked cells 4 3 2 3 2" xfId="45417" xr:uid="{00000000-0005-0000-0000-00004EAF0000}"/>
    <cellStyle name="RIGs linked cells 4 3 2 3 3" xfId="45418" xr:uid="{00000000-0005-0000-0000-00004FAF0000}"/>
    <cellStyle name="RIGs linked cells 4 3 2 30" xfId="45419" xr:uid="{00000000-0005-0000-0000-000050AF0000}"/>
    <cellStyle name="RIGs linked cells 4 3 2 31" xfId="45420" xr:uid="{00000000-0005-0000-0000-000051AF0000}"/>
    <cellStyle name="RIGs linked cells 4 3 2 32" xfId="45421" xr:uid="{00000000-0005-0000-0000-000052AF0000}"/>
    <cellStyle name="RIGs linked cells 4 3 2 33" xfId="45422" xr:uid="{00000000-0005-0000-0000-000053AF0000}"/>
    <cellStyle name="RIGs linked cells 4 3 2 34" xfId="45423" xr:uid="{00000000-0005-0000-0000-000054AF0000}"/>
    <cellStyle name="RIGs linked cells 4 3 2 4" xfId="45424" xr:uid="{00000000-0005-0000-0000-000055AF0000}"/>
    <cellStyle name="RIGs linked cells 4 3 2 4 2" xfId="45425" xr:uid="{00000000-0005-0000-0000-000056AF0000}"/>
    <cellStyle name="RIGs linked cells 4 3 2 4 3" xfId="45426" xr:uid="{00000000-0005-0000-0000-000057AF0000}"/>
    <cellStyle name="RIGs linked cells 4 3 2 5" xfId="45427" xr:uid="{00000000-0005-0000-0000-000058AF0000}"/>
    <cellStyle name="RIGs linked cells 4 3 2 6" xfId="45428" xr:uid="{00000000-0005-0000-0000-000059AF0000}"/>
    <cellStyle name="RIGs linked cells 4 3 2 7" xfId="45429" xr:uid="{00000000-0005-0000-0000-00005AAF0000}"/>
    <cellStyle name="RIGs linked cells 4 3 2 8" xfId="45430" xr:uid="{00000000-0005-0000-0000-00005BAF0000}"/>
    <cellStyle name="RIGs linked cells 4 3 2 9" xfId="45431" xr:uid="{00000000-0005-0000-0000-00005CAF0000}"/>
    <cellStyle name="RIGs linked cells 4 3 20" xfId="45432" xr:uid="{00000000-0005-0000-0000-00005DAF0000}"/>
    <cellStyle name="RIGs linked cells 4 3 21" xfId="45433" xr:uid="{00000000-0005-0000-0000-00005EAF0000}"/>
    <cellStyle name="RIGs linked cells 4 3 22" xfId="45434" xr:uid="{00000000-0005-0000-0000-00005FAF0000}"/>
    <cellStyle name="RIGs linked cells 4 3 23" xfId="45435" xr:uid="{00000000-0005-0000-0000-000060AF0000}"/>
    <cellStyle name="RIGs linked cells 4 3 24" xfId="45436" xr:uid="{00000000-0005-0000-0000-000061AF0000}"/>
    <cellStyle name="RIGs linked cells 4 3 25" xfId="45437" xr:uid="{00000000-0005-0000-0000-000062AF0000}"/>
    <cellStyle name="RIGs linked cells 4 3 26" xfId="45438" xr:uid="{00000000-0005-0000-0000-000063AF0000}"/>
    <cellStyle name="RIGs linked cells 4 3 27" xfId="45439" xr:uid="{00000000-0005-0000-0000-000064AF0000}"/>
    <cellStyle name="RIGs linked cells 4 3 28" xfId="45440" xr:uid="{00000000-0005-0000-0000-000065AF0000}"/>
    <cellStyle name="RIGs linked cells 4 3 29" xfId="45441" xr:uid="{00000000-0005-0000-0000-000066AF0000}"/>
    <cellStyle name="RIGs linked cells 4 3 3" xfId="45442" xr:uid="{00000000-0005-0000-0000-000067AF0000}"/>
    <cellStyle name="RIGs linked cells 4 3 3 10" xfId="45443" xr:uid="{00000000-0005-0000-0000-000068AF0000}"/>
    <cellStyle name="RIGs linked cells 4 3 3 11" xfId="45444" xr:uid="{00000000-0005-0000-0000-000069AF0000}"/>
    <cellStyle name="RIGs linked cells 4 3 3 12" xfId="45445" xr:uid="{00000000-0005-0000-0000-00006AAF0000}"/>
    <cellStyle name="RIGs linked cells 4 3 3 13" xfId="45446" xr:uid="{00000000-0005-0000-0000-00006BAF0000}"/>
    <cellStyle name="RIGs linked cells 4 3 3 2" xfId="45447" xr:uid="{00000000-0005-0000-0000-00006CAF0000}"/>
    <cellStyle name="RIGs linked cells 4 3 3 2 2" xfId="45448" xr:uid="{00000000-0005-0000-0000-00006DAF0000}"/>
    <cellStyle name="RIGs linked cells 4 3 3 2 3" xfId="45449" xr:uid="{00000000-0005-0000-0000-00006EAF0000}"/>
    <cellStyle name="RIGs linked cells 4 3 3 3" xfId="45450" xr:uid="{00000000-0005-0000-0000-00006FAF0000}"/>
    <cellStyle name="RIGs linked cells 4 3 3 3 2" xfId="45451" xr:uid="{00000000-0005-0000-0000-000070AF0000}"/>
    <cellStyle name="RIGs linked cells 4 3 3 3 3" xfId="45452" xr:uid="{00000000-0005-0000-0000-000071AF0000}"/>
    <cellStyle name="RIGs linked cells 4 3 3 4" xfId="45453" xr:uid="{00000000-0005-0000-0000-000072AF0000}"/>
    <cellStyle name="RIGs linked cells 4 3 3 5" xfId="45454" xr:uid="{00000000-0005-0000-0000-000073AF0000}"/>
    <cellStyle name="RIGs linked cells 4 3 3 6" xfId="45455" xr:uid="{00000000-0005-0000-0000-000074AF0000}"/>
    <cellStyle name="RIGs linked cells 4 3 3 7" xfId="45456" xr:uid="{00000000-0005-0000-0000-000075AF0000}"/>
    <cellStyle name="RIGs linked cells 4 3 3 8" xfId="45457" xr:uid="{00000000-0005-0000-0000-000076AF0000}"/>
    <cellStyle name="RIGs linked cells 4 3 3 9" xfId="45458" xr:uid="{00000000-0005-0000-0000-000077AF0000}"/>
    <cellStyle name="RIGs linked cells 4 3 30" xfId="45459" xr:uid="{00000000-0005-0000-0000-000078AF0000}"/>
    <cellStyle name="RIGs linked cells 4 3 31" xfId="45460" xr:uid="{00000000-0005-0000-0000-000079AF0000}"/>
    <cellStyle name="RIGs linked cells 4 3 32" xfId="45461" xr:uid="{00000000-0005-0000-0000-00007AAF0000}"/>
    <cellStyle name="RIGs linked cells 4 3 33" xfId="45462" xr:uid="{00000000-0005-0000-0000-00007BAF0000}"/>
    <cellStyle name="RIGs linked cells 4 3 34" xfId="45463" xr:uid="{00000000-0005-0000-0000-00007CAF0000}"/>
    <cellStyle name="RIGs linked cells 4 3 35" xfId="45464" xr:uid="{00000000-0005-0000-0000-00007DAF0000}"/>
    <cellStyle name="RIGs linked cells 4 3 4" xfId="45465" xr:uid="{00000000-0005-0000-0000-00007EAF0000}"/>
    <cellStyle name="RIGs linked cells 4 3 4 2" xfId="45466" xr:uid="{00000000-0005-0000-0000-00007FAF0000}"/>
    <cellStyle name="RIGs linked cells 4 3 4 3" xfId="45467" xr:uid="{00000000-0005-0000-0000-000080AF0000}"/>
    <cellStyle name="RIGs linked cells 4 3 5" xfId="45468" xr:uid="{00000000-0005-0000-0000-000081AF0000}"/>
    <cellStyle name="RIGs linked cells 4 3 5 2" xfId="45469" xr:uid="{00000000-0005-0000-0000-000082AF0000}"/>
    <cellStyle name="RIGs linked cells 4 3 5 3" xfId="45470" xr:uid="{00000000-0005-0000-0000-000083AF0000}"/>
    <cellStyle name="RIGs linked cells 4 3 6" xfId="45471" xr:uid="{00000000-0005-0000-0000-000084AF0000}"/>
    <cellStyle name="RIGs linked cells 4 3 7" xfId="45472" xr:uid="{00000000-0005-0000-0000-000085AF0000}"/>
    <cellStyle name="RIGs linked cells 4 3 8" xfId="45473" xr:uid="{00000000-0005-0000-0000-000086AF0000}"/>
    <cellStyle name="RIGs linked cells 4 3 9" xfId="45474" xr:uid="{00000000-0005-0000-0000-000087AF0000}"/>
    <cellStyle name="RIGs linked cells 4 3_4 28 1_Asst_Health_Crit_AllTO_RIIO_20110714pm" xfId="45475" xr:uid="{00000000-0005-0000-0000-000088AF0000}"/>
    <cellStyle name="RIGs linked cells 4 30" xfId="45476" xr:uid="{00000000-0005-0000-0000-000089AF0000}"/>
    <cellStyle name="RIGs linked cells 4 31" xfId="45477" xr:uid="{00000000-0005-0000-0000-00008AAF0000}"/>
    <cellStyle name="RIGs linked cells 4 32" xfId="45478" xr:uid="{00000000-0005-0000-0000-00008BAF0000}"/>
    <cellStyle name="RIGs linked cells 4 33" xfId="45479" xr:uid="{00000000-0005-0000-0000-00008CAF0000}"/>
    <cellStyle name="RIGs linked cells 4 34" xfId="45480" xr:uid="{00000000-0005-0000-0000-00008DAF0000}"/>
    <cellStyle name="RIGs linked cells 4 35" xfId="45481" xr:uid="{00000000-0005-0000-0000-00008EAF0000}"/>
    <cellStyle name="RIGs linked cells 4 36" xfId="45482" xr:uid="{00000000-0005-0000-0000-00008FAF0000}"/>
    <cellStyle name="RIGs linked cells 4 37" xfId="45483" xr:uid="{00000000-0005-0000-0000-000090AF0000}"/>
    <cellStyle name="RIGs linked cells 4 38" xfId="45484" xr:uid="{00000000-0005-0000-0000-000091AF0000}"/>
    <cellStyle name="RIGs linked cells 4 39" xfId="45485" xr:uid="{00000000-0005-0000-0000-000092AF0000}"/>
    <cellStyle name="RIGs linked cells 4 4" xfId="45486" xr:uid="{00000000-0005-0000-0000-000093AF0000}"/>
    <cellStyle name="RIGs linked cells 4 4 10" xfId="45487" xr:uid="{00000000-0005-0000-0000-000094AF0000}"/>
    <cellStyle name="RIGs linked cells 4 4 11" xfId="45488" xr:uid="{00000000-0005-0000-0000-000095AF0000}"/>
    <cellStyle name="RIGs linked cells 4 4 12" xfId="45489" xr:uid="{00000000-0005-0000-0000-000096AF0000}"/>
    <cellStyle name="RIGs linked cells 4 4 13" xfId="45490" xr:uid="{00000000-0005-0000-0000-000097AF0000}"/>
    <cellStyle name="RIGs linked cells 4 4 14" xfId="45491" xr:uid="{00000000-0005-0000-0000-000098AF0000}"/>
    <cellStyle name="RIGs linked cells 4 4 15" xfId="45492" xr:uid="{00000000-0005-0000-0000-000099AF0000}"/>
    <cellStyle name="RIGs linked cells 4 4 16" xfId="45493" xr:uid="{00000000-0005-0000-0000-00009AAF0000}"/>
    <cellStyle name="RIGs linked cells 4 4 17" xfId="45494" xr:uid="{00000000-0005-0000-0000-00009BAF0000}"/>
    <cellStyle name="RIGs linked cells 4 4 18" xfId="45495" xr:uid="{00000000-0005-0000-0000-00009CAF0000}"/>
    <cellStyle name="RIGs linked cells 4 4 19" xfId="45496" xr:uid="{00000000-0005-0000-0000-00009DAF0000}"/>
    <cellStyle name="RIGs linked cells 4 4 2" xfId="45497" xr:uid="{00000000-0005-0000-0000-00009EAF0000}"/>
    <cellStyle name="RIGs linked cells 4 4 2 10" xfId="45498" xr:uid="{00000000-0005-0000-0000-00009FAF0000}"/>
    <cellStyle name="RIGs linked cells 4 4 2 11" xfId="45499" xr:uid="{00000000-0005-0000-0000-0000A0AF0000}"/>
    <cellStyle name="RIGs linked cells 4 4 2 12" xfId="45500" xr:uid="{00000000-0005-0000-0000-0000A1AF0000}"/>
    <cellStyle name="RIGs linked cells 4 4 2 13" xfId="45501" xr:uid="{00000000-0005-0000-0000-0000A2AF0000}"/>
    <cellStyle name="RIGs linked cells 4 4 2 2" xfId="45502" xr:uid="{00000000-0005-0000-0000-0000A3AF0000}"/>
    <cellStyle name="RIGs linked cells 4 4 2 2 2" xfId="45503" xr:uid="{00000000-0005-0000-0000-0000A4AF0000}"/>
    <cellStyle name="RIGs linked cells 4 4 2 2 3" xfId="45504" xr:uid="{00000000-0005-0000-0000-0000A5AF0000}"/>
    <cellStyle name="RIGs linked cells 4 4 2 3" xfId="45505" xr:uid="{00000000-0005-0000-0000-0000A6AF0000}"/>
    <cellStyle name="RIGs linked cells 4 4 2 3 2" xfId="45506" xr:uid="{00000000-0005-0000-0000-0000A7AF0000}"/>
    <cellStyle name="RIGs linked cells 4 4 2 3 3" xfId="45507" xr:uid="{00000000-0005-0000-0000-0000A8AF0000}"/>
    <cellStyle name="RIGs linked cells 4 4 2 4" xfId="45508" xr:uid="{00000000-0005-0000-0000-0000A9AF0000}"/>
    <cellStyle name="RIGs linked cells 4 4 2 5" xfId="45509" xr:uid="{00000000-0005-0000-0000-0000AAAF0000}"/>
    <cellStyle name="RIGs linked cells 4 4 2 6" xfId="45510" xr:uid="{00000000-0005-0000-0000-0000ABAF0000}"/>
    <cellStyle name="RIGs linked cells 4 4 2 7" xfId="45511" xr:uid="{00000000-0005-0000-0000-0000ACAF0000}"/>
    <cellStyle name="RIGs linked cells 4 4 2 8" xfId="45512" xr:uid="{00000000-0005-0000-0000-0000ADAF0000}"/>
    <cellStyle name="RIGs linked cells 4 4 2 9" xfId="45513" xr:uid="{00000000-0005-0000-0000-0000AEAF0000}"/>
    <cellStyle name="RIGs linked cells 4 4 20" xfId="45514" xr:uid="{00000000-0005-0000-0000-0000AFAF0000}"/>
    <cellStyle name="RIGs linked cells 4 4 21" xfId="45515" xr:uid="{00000000-0005-0000-0000-0000B0AF0000}"/>
    <cellStyle name="RIGs linked cells 4 4 22" xfId="45516" xr:uid="{00000000-0005-0000-0000-0000B1AF0000}"/>
    <cellStyle name="RIGs linked cells 4 4 23" xfId="45517" xr:uid="{00000000-0005-0000-0000-0000B2AF0000}"/>
    <cellStyle name="RIGs linked cells 4 4 24" xfId="45518" xr:uid="{00000000-0005-0000-0000-0000B3AF0000}"/>
    <cellStyle name="RIGs linked cells 4 4 25" xfId="45519" xr:uid="{00000000-0005-0000-0000-0000B4AF0000}"/>
    <cellStyle name="RIGs linked cells 4 4 26" xfId="45520" xr:uid="{00000000-0005-0000-0000-0000B5AF0000}"/>
    <cellStyle name="RIGs linked cells 4 4 27" xfId="45521" xr:uid="{00000000-0005-0000-0000-0000B6AF0000}"/>
    <cellStyle name="RIGs linked cells 4 4 28" xfId="45522" xr:uid="{00000000-0005-0000-0000-0000B7AF0000}"/>
    <cellStyle name="RIGs linked cells 4 4 29" xfId="45523" xr:uid="{00000000-0005-0000-0000-0000B8AF0000}"/>
    <cellStyle name="RIGs linked cells 4 4 3" xfId="45524" xr:uid="{00000000-0005-0000-0000-0000B9AF0000}"/>
    <cellStyle name="RIGs linked cells 4 4 3 2" xfId="45525" xr:uid="{00000000-0005-0000-0000-0000BAAF0000}"/>
    <cellStyle name="RIGs linked cells 4 4 3 3" xfId="45526" xr:uid="{00000000-0005-0000-0000-0000BBAF0000}"/>
    <cellStyle name="RIGs linked cells 4 4 30" xfId="45527" xr:uid="{00000000-0005-0000-0000-0000BCAF0000}"/>
    <cellStyle name="RIGs linked cells 4 4 31" xfId="45528" xr:uid="{00000000-0005-0000-0000-0000BDAF0000}"/>
    <cellStyle name="RIGs linked cells 4 4 32" xfId="45529" xr:uid="{00000000-0005-0000-0000-0000BEAF0000}"/>
    <cellStyle name="RIGs linked cells 4 4 33" xfId="45530" xr:uid="{00000000-0005-0000-0000-0000BFAF0000}"/>
    <cellStyle name="RIGs linked cells 4 4 34" xfId="45531" xr:uid="{00000000-0005-0000-0000-0000C0AF0000}"/>
    <cellStyle name="RIGs linked cells 4 4 4" xfId="45532" xr:uid="{00000000-0005-0000-0000-0000C1AF0000}"/>
    <cellStyle name="RIGs linked cells 4 4 4 2" xfId="45533" xr:uid="{00000000-0005-0000-0000-0000C2AF0000}"/>
    <cellStyle name="RIGs linked cells 4 4 4 3" xfId="45534" xr:uid="{00000000-0005-0000-0000-0000C3AF0000}"/>
    <cellStyle name="RIGs linked cells 4 4 5" xfId="45535" xr:uid="{00000000-0005-0000-0000-0000C4AF0000}"/>
    <cellStyle name="RIGs linked cells 4 4 6" xfId="45536" xr:uid="{00000000-0005-0000-0000-0000C5AF0000}"/>
    <cellStyle name="RIGs linked cells 4 4 7" xfId="45537" xr:uid="{00000000-0005-0000-0000-0000C6AF0000}"/>
    <cellStyle name="RIGs linked cells 4 4 8" xfId="45538" xr:uid="{00000000-0005-0000-0000-0000C7AF0000}"/>
    <cellStyle name="RIGs linked cells 4 4 9" xfId="45539" xr:uid="{00000000-0005-0000-0000-0000C8AF0000}"/>
    <cellStyle name="RIGs linked cells 4 5" xfId="45540" xr:uid="{00000000-0005-0000-0000-0000C9AF0000}"/>
    <cellStyle name="RIGs linked cells 4 5 10" xfId="45541" xr:uid="{00000000-0005-0000-0000-0000CAAF0000}"/>
    <cellStyle name="RIGs linked cells 4 5 11" xfId="45542" xr:uid="{00000000-0005-0000-0000-0000CBAF0000}"/>
    <cellStyle name="RIGs linked cells 4 5 12" xfId="45543" xr:uid="{00000000-0005-0000-0000-0000CCAF0000}"/>
    <cellStyle name="RIGs linked cells 4 5 13" xfId="45544" xr:uid="{00000000-0005-0000-0000-0000CDAF0000}"/>
    <cellStyle name="RIGs linked cells 4 5 14" xfId="45545" xr:uid="{00000000-0005-0000-0000-0000CEAF0000}"/>
    <cellStyle name="RIGs linked cells 4 5 15" xfId="45546" xr:uid="{00000000-0005-0000-0000-0000CFAF0000}"/>
    <cellStyle name="RIGs linked cells 4 5 16" xfId="45547" xr:uid="{00000000-0005-0000-0000-0000D0AF0000}"/>
    <cellStyle name="RIGs linked cells 4 5 17" xfId="45548" xr:uid="{00000000-0005-0000-0000-0000D1AF0000}"/>
    <cellStyle name="RIGs linked cells 4 5 18" xfId="45549" xr:uid="{00000000-0005-0000-0000-0000D2AF0000}"/>
    <cellStyle name="RIGs linked cells 4 5 19" xfId="45550" xr:uid="{00000000-0005-0000-0000-0000D3AF0000}"/>
    <cellStyle name="RIGs linked cells 4 5 2" xfId="45551" xr:uid="{00000000-0005-0000-0000-0000D4AF0000}"/>
    <cellStyle name="RIGs linked cells 4 5 2 10" xfId="45552" xr:uid="{00000000-0005-0000-0000-0000D5AF0000}"/>
    <cellStyle name="RIGs linked cells 4 5 2 11" xfId="45553" xr:uid="{00000000-0005-0000-0000-0000D6AF0000}"/>
    <cellStyle name="RIGs linked cells 4 5 2 12" xfId="45554" xr:uid="{00000000-0005-0000-0000-0000D7AF0000}"/>
    <cellStyle name="RIGs linked cells 4 5 2 13" xfId="45555" xr:uid="{00000000-0005-0000-0000-0000D8AF0000}"/>
    <cellStyle name="RIGs linked cells 4 5 2 2" xfId="45556" xr:uid="{00000000-0005-0000-0000-0000D9AF0000}"/>
    <cellStyle name="RIGs linked cells 4 5 2 2 2" xfId="45557" xr:uid="{00000000-0005-0000-0000-0000DAAF0000}"/>
    <cellStyle name="RIGs linked cells 4 5 2 2 3" xfId="45558" xr:uid="{00000000-0005-0000-0000-0000DBAF0000}"/>
    <cellStyle name="RIGs linked cells 4 5 2 3" xfId="45559" xr:uid="{00000000-0005-0000-0000-0000DCAF0000}"/>
    <cellStyle name="RIGs linked cells 4 5 2 3 2" xfId="45560" xr:uid="{00000000-0005-0000-0000-0000DDAF0000}"/>
    <cellStyle name="RIGs linked cells 4 5 2 3 3" xfId="45561" xr:uid="{00000000-0005-0000-0000-0000DEAF0000}"/>
    <cellStyle name="RIGs linked cells 4 5 2 4" xfId="45562" xr:uid="{00000000-0005-0000-0000-0000DFAF0000}"/>
    <cellStyle name="RIGs linked cells 4 5 2 5" xfId="45563" xr:uid="{00000000-0005-0000-0000-0000E0AF0000}"/>
    <cellStyle name="RIGs linked cells 4 5 2 6" xfId="45564" xr:uid="{00000000-0005-0000-0000-0000E1AF0000}"/>
    <cellStyle name="RIGs linked cells 4 5 2 7" xfId="45565" xr:uid="{00000000-0005-0000-0000-0000E2AF0000}"/>
    <cellStyle name="RIGs linked cells 4 5 2 8" xfId="45566" xr:uid="{00000000-0005-0000-0000-0000E3AF0000}"/>
    <cellStyle name="RIGs linked cells 4 5 2 9" xfId="45567" xr:uid="{00000000-0005-0000-0000-0000E4AF0000}"/>
    <cellStyle name="RIGs linked cells 4 5 20" xfId="45568" xr:uid="{00000000-0005-0000-0000-0000E5AF0000}"/>
    <cellStyle name="RIGs linked cells 4 5 21" xfId="45569" xr:uid="{00000000-0005-0000-0000-0000E6AF0000}"/>
    <cellStyle name="RIGs linked cells 4 5 22" xfId="45570" xr:uid="{00000000-0005-0000-0000-0000E7AF0000}"/>
    <cellStyle name="RIGs linked cells 4 5 23" xfId="45571" xr:uid="{00000000-0005-0000-0000-0000E8AF0000}"/>
    <cellStyle name="RIGs linked cells 4 5 24" xfId="45572" xr:uid="{00000000-0005-0000-0000-0000E9AF0000}"/>
    <cellStyle name="RIGs linked cells 4 5 25" xfId="45573" xr:uid="{00000000-0005-0000-0000-0000EAAF0000}"/>
    <cellStyle name="RIGs linked cells 4 5 26" xfId="45574" xr:uid="{00000000-0005-0000-0000-0000EBAF0000}"/>
    <cellStyle name="RIGs linked cells 4 5 27" xfId="45575" xr:uid="{00000000-0005-0000-0000-0000ECAF0000}"/>
    <cellStyle name="RIGs linked cells 4 5 28" xfId="45576" xr:uid="{00000000-0005-0000-0000-0000EDAF0000}"/>
    <cellStyle name="RIGs linked cells 4 5 29" xfId="45577" xr:uid="{00000000-0005-0000-0000-0000EEAF0000}"/>
    <cellStyle name="RIGs linked cells 4 5 3" xfId="45578" xr:uid="{00000000-0005-0000-0000-0000EFAF0000}"/>
    <cellStyle name="RIGs linked cells 4 5 3 2" xfId="45579" xr:uid="{00000000-0005-0000-0000-0000F0AF0000}"/>
    <cellStyle name="RIGs linked cells 4 5 3 3" xfId="45580" xr:uid="{00000000-0005-0000-0000-0000F1AF0000}"/>
    <cellStyle name="RIGs linked cells 4 5 30" xfId="45581" xr:uid="{00000000-0005-0000-0000-0000F2AF0000}"/>
    <cellStyle name="RIGs linked cells 4 5 31" xfId="45582" xr:uid="{00000000-0005-0000-0000-0000F3AF0000}"/>
    <cellStyle name="RIGs linked cells 4 5 32" xfId="45583" xr:uid="{00000000-0005-0000-0000-0000F4AF0000}"/>
    <cellStyle name="RIGs linked cells 4 5 33" xfId="45584" xr:uid="{00000000-0005-0000-0000-0000F5AF0000}"/>
    <cellStyle name="RIGs linked cells 4 5 34" xfId="45585" xr:uid="{00000000-0005-0000-0000-0000F6AF0000}"/>
    <cellStyle name="RIGs linked cells 4 5 4" xfId="45586" xr:uid="{00000000-0005-0000-0000-0000F7AF0000}"/>
    <cellStyle name="RIGs linked cells 4 5 4 2" xfId="45587" xr:uid="{00000000-0005-0000-0000-0000F8AF0000}"/>
    <cellStyle name="RIGs linked cells 4 5 4 3" xfId="45588" xr:uid="{00000000-0005-0000-0000-0000F9AF0000}"/>
    <cellStyle name="RIGs linked cells 4 5 5" xfId="45589" xr:uid="{00000000-0005-0000-0000-0000FAAF0000}"/>
    <cellStyle name="RIGs linked cells 4 5 6" xfId="45590" xr:uid="{00000000-0005-0000-0000-0000FBAF0000}"/>
    <cellStyle name="RIGs linked cells 4 5 7" xfId="45591" xr:uid="{00000000-0005-0000-0000-0000FCAF0000}"/>
    <cellStyle name="RIGs linked cells 4 5 8" xfId="45592" xr:uid="{00000000-0005-0000-0000-0000FDAF0000}"/>
    <cellStyle name="RIGs linked cells 4 5 9" xfId="45593" xr:uid="{00000000-0005-0000-0000-0000FEAF0000}"/>
    <cellStyle name="RIGs linked cells 4 6" xfId="45594" xr:uid="{00000000-0005-0000-0000-0000FFAF0000}"/>
    <cellStyle name="RIGs linked cells 4 6 10" xfId="45595" xr:uid="{00000000-0005-0000-0000-000000B00000}"/>
    <cellStyle name="RIGs linked cells 4 6 11" xfId="45596" xr:uid="{00000000-0005-0000-0000-000001B00000}"/>
    <cellStyle name="RIGs linked cells 4 6 12" xfId="45597" xr:uid="{00000000-0005-0000-0000-000002B00000}"/>
    <cellStyle name="RIGs linked cells 4 6 13" xfId="45598" xr:uid="{00000000-0005-0000-0000-000003B00000}"/>
    <cellStyle name="RIGs linked cells 4 6 2" xfId="45599" xr:uid="{00000000-0005-0000-0000-000004B00000}"/>
    <cellStyle name="RIGs linked cells 4 6 2 2" xfId="45600" xr:uid="{00000000-0005-0000-0000-000005B00000}"/>
    <cellStyle name="RIGs linked cells 4 6 2 3" xfId="45601" xr:uid="{00000000-0005-0000-0000-000006B00000}"/>
    <cellStyle name="RIGs linked cells 4 6 3" xfId="45602" xr:uid="{00000000-0005-0000-0000-000007B00000}"/>
    <cellStyle name="RIGs linked cells 4 6 3 2" xfId="45603" xr:uid="{00000000-0005-0000-0000-000008B00000}"/>
    <cellStyle name="RIGs linked cells 4 6 3 3" xfId="45604" xr:uid="{00000000-0005-0000-0000-000009B00000}"/>
    <cellStyle name="RIGs linked cells 4 6 4" xfId="45605" xr:uid="{00000000-0005-0000-0000-00000AB00000}"/>
    <cellStyle name="RIGs linked cells 4 6 5" xfId="45606" xr:uid="{00000000-0005-0000-0000-00000BB00000}"/>
    <cellStyle name="RIGs linked cells 4 6 6" xfId="45607" xr:uid="{00000000-0005-0000-0000-00000CB00000}"/>
    <cellStyle name="RIGs linked cells 4 6 7" xfId="45608" xr:uid="{00000000-0005-0000-0000-00000DB00000}"/>
    <cellStyle name="RIGs linked cells 4 6 8" xfId="45609" xr:uid="{00000000-0005-0000-0000-00000EB00000}"/>
    <cellStyle name="RIGs linked cells 4 6 9" xfId="45610" xr:uid="{00000000-0005-0000-0000-00000FB00000}"/>
    <cellStyle name="RIGs linked cells 4 7" xfId="45611" xr:uid="{00000000-0005-0000-0000-000010B00000}"/>
    <cellStyle name="RIGs linked cells 4 7 2" xfId="45612" xr:uid="{00000000-0005-0000-0000-000011B00000}"/>
    <cellStyle name="RIGs linked cells 4 7 2 2" xfId="45613" xr:uid="{00000000-0005-0000-0000-000012B00000}"/>
    <cellStyle name="RIGs linked cells 4 7 2 3" xfId="45614" xr:uid="{00000000-0005-0000-0000-000013B00000}"/>
    <cellStyle name="RIGs linked cells 4 7 3" xfId="45615" xr:uid="{00000000-0005-0000-0000-000014B00000}"/>
    <cellStyle name="RIGs linked cells 4 7 3 2" xfId="45616" xr:uid="{00000000-0005-0000-0000-000015B00000}"/>
    <cellStyle name="RIGs linked cells 4 7 4" xfId="45617" xr:uid="{00000000-0005-0000-0000-000016B00000}"/>
    <cellStyle name="RIGs linked cells 4 8" xfId="45618" xr:uid="{00000000-0005-0000-0000-000017B00000}"/>
    <cellStyle name="RIGs linked cells 4 8 2" xfId="45619" xr:uid="{00000000-0005-0000-0000-000018B00000}"/>
    <cellStyle name="RIGs linked cells 4 9" xfId="45620" xr:uid="{00000000-0005-0000-0000-000019B00000}"/>
    <cellStyle name="RIGs linked cells 4 9 2" xfId="45621" xr:uid="{00000000-0005-0000-0000-00001AB00000}"/>
    <cellStyle name="RIGs linked cells 4_1.3s Accounting C Costs Scots" xfId="45622" xr:uid="{00000000-0005-0000-0000-00001BB00000}"/>
    <cellStyle name="RIGs linked cells 40" xfId="45623" xr:uid="{00000000-0005-0000-0000-00001CB00000}"/>
    <cellStyle name="RIGs linked cells 41" xfId="45624" xr:uid="{00000000-0005-0000-0000-00001DB00000}"/>
    <cellStyle name="RIGs linked cells 42" xfId="45625" xr:uid="{00000000-0005-0000-0000-00001EB00000}"/>
    <cellStyle name="RIGs linked cells 43" xfId="45626" xr:uid="{00000000-0005-0000-0000-00001FB00000}"/>
    <cellStyle name="RIGs linked cells 44" xfId="45627" xr:uid="{00000000-0005-0000-0000-000020B00000}"/>
    <cellStyle name="RIGs linked cells 45" xfId="45628" xr:uid="{00000000-0005-0000-0000-000021B00000}"/>
    <cellStyle name="RIGs linked cells 5" xfId="1321" xr:uid="{00000000-0005-0000-0000-000022B00000}"/>
    <cellStyle name="RIGs linked cells 5 10" xfId="45629" xr:uid="{00000000-0005-0000-0000-000023B00000}"/>
    <cellStyle name="RIGs linked cells 5 10 2" xfId="45630" xr:uid="{00000000-0005-0000-0000-000024B00000}"/>
    <cellStyle name="RIGs linked cells 5 11" xfId="45631" xr:uid="{00000000-0005-0000-0000-000025B00000}"/>
    <cellStyle name="RIGs linked cells 5 11 2" xfId="45632" xr:uid="{00000000-0005-0000-0000-000026B00000}"/>
    <cellStyle name="RIGs linked cells 5 12" xfId="45633" xr:uid="{00000000-0005-0000-0000-000027B00000}"/>
    <cellStyle name="RIGs linked cells 5 12 2" xfId="45634" xr:uid="{00000000-0005-0000-0000-000028B00000}"/>
    <cellStyle name="RIGs linked cells 5 13" xfId="45635" xr:uid="{00000000-0005-0000-0000-000029B00000}"/>
    <cellStyle name="RIGs linked cells 5 13 2" xfId="45636" xr:uid="{00000000-0005-0000-0000-00002AB00000}"/>
    <cellStyle name="RIGs linked cells 5 14" xfId="45637" xr:uid="{00000000-0005-0000-0000-00002BB00000}"/>
    <cellStyle name="RIGs linked cells 5 14 2" xfId="45638" xr:uid="{00000000-0005-0000-0000-00002CB00000}"/>
    <cellStyle name="RIGs linked cells 5 15" xfId="45639" xr:uid="{00000000-0005-0000-0000-00002DB00000}"/>
    <cellStyle name="RIGs linked cells 5 15 2" xfId="45640" xr:uid="{00000000-0005-0000-0000-00002EB00000}"/>
    <cellStyle name="RIGs linked cells 5 16" xfId="45641" xr:uid="{00000000-0005-0000-0000-00002FB00000}"/>
    <cellStyle name="RIGs linked cells 5 16 2" xfId="45642" xr:uid="{00000000-0005-0000-0000-000030B00000}"/>
    <cellStyle name="RIGs linked cells 5 17" xfId="45643" xr:uid="{00000000-0005-0000-0000-000031B00000}"/>
    <cellStyle name="RIGs linked cells 5 17 2" xfId="45644" xr:uid="{00000000-0005-0000-0000-000032B00000}"/>
    <cellStyle name="RIGs linked cells 5 18" xfId="45645" xr:uid="{00000000-0005-0000-0000-000033B00000}"/>
    <cellStyle name="RIGs linked cells 5 18 2" xfId="45646" xr:uid="{00000000-0005-0000-0000-000034B00000}"/>
    <cellStyle name="RIGs linked cells 5 19" xfId="45647" xr:uid="{00000000-0005-0000-0000-000035B00000}"/>
    <cellStyle name="RIGs linked cells 5 19 2" xfId="45648" xr:uid="{00000000-0005-0000-0000-000036B00000}"/>
    <cellStyle name="RIGs linked cells 5 2" xfId="45649" xr:uid="{00000000-0005-0000-0000-000037B00000}"/>
    <cellStyle name="RIGs linked cells 5 2 10" xfId="45650" xr:uid="{00000000-0005-0000-0000-000038B00000}"/>
    <cellStyle name="RIGs linked cells 5 2 11" xfId="45651" xr:uid="{00000000-0005-0000-0000-000039B00000}"/>
    <cellStyle name="RIGs linked cells 5 2 12" xfId="45652" xr:uid="{00000000-0005-0000-0000-00003AB00000}"/>
    <cellStyle name="RIGs linked cells 5 2 13" xfId="45653" xr:uid="{00000000-0005-0000-0000-00003BB00000}"/>
    <cellStyle name="RIGs linked cells 5 2 14" xfId="45654" xr:uid="{00000000-0005-0000-0000-00003CB00000}"/>
    <cellStyle name="RIGs linked cells 5 2 15" xfId="45655" xr:uid="{00000000-0005-0000-0000-00003DB00000}"/>
    <cellStyle name="RIGs linked cells 5 2 16" xfId="45656" xr:uid="{00000000-0005-0000-0000-00003EB00000}"/>
    <cellStyle name="RIGs linked cells 5 2 17" xfId="45657" xr:uid="{00000000-0005-0000-0000-00003FB00000}"/>
    <cellStyle name="RIGs linked cells 5 2 18" xfId="45658" xr:uid="{00000000-0005-0000-0000-000040B00000}"/>
    <cellStyle name="RIGs linked cells 5 2 19" xfId="45659" xr:uid="{00000000-0005-0000-0000-000041B00000}"/>
    <cellStyle name="RIGs linked cells 5 2 2" xfId="45660" xr:uid="{00000000-0005-0000-0000-000042B00000}"/>
    <cellStyle name="RIGs linked cells 5 2 2 10" xfId="45661" xr:uid="{00000000-0005-0000-0000-000043B00000}"/>
    <cellStyle name="RIGs linked cells 5 2 2 11" xfId="45662" xr:uid="{00000000-0005-0000-0000-000044B00000}"/>
    <cellStyle name="RIGs linked cells 5 2 2 12" xfId="45663" xr:uid="{00000000-0005-0000-0000-000045B00000}"/>
    <cellStyle name="RIGs linked cells 5 2 2 13" xfId="45664" xr:uid="{00000000-0005-0000-0000-000046B00000}"/>
    <cellStyle name="RIGs linked cells 5 2 2 14" xfId="45665" xr:uid="{00000000-0005-0000-0000-000047B00000}"/>
    <cellStyle name="RIGs linked cells 5 2 2 15" xfId="45666" xr:uid="{00000000-0005-0000-0000-000048B00000}"/>
    <cellStyle name="RIGs linked cells 5 2 2 16" xfId="45667" xr:uid="{00000000-0005-0000-0000-000049B00000}"/>
    <cellStyle name="RIGs linked cells 5 2 2 17" xfId="45668" xr:uid="{00000000-0005-0000-0000-00004AB00000}"/>
    <cellStyle name="RIGs linked cells 5 2 2 18" xfId="45669" xr:uid="{00000000-0005-0000-0000-00004BB00000}"/>
    <cellStyle name="RIGs linked cells 5 2 2 19" xfId="45670" xr:uid="{00000000-0005-0000-0000-00004CB00000}"/>
    <cellStyle name="RIGs linked cells 5 2 2 2" xfId="45671" xr:uid="{00000000-0005-0000-0000-00004DB00000}"/>
    <cellStyle name="RIGs linked cells 5 2 2 2 10" xfId="45672" xr:uid="{00000000-0005-0000-0000-00004EB00000}"/>
    <cellStyle name="RIGs linked cells 5 2 2 2 11" xfId="45673" xr:uid="{00000000-0005-0000-0000-00004FB00000}"/>
    <cellStyle name="RIGs linked cells 5 2 2 2 12" xfId="45674" xr:uid="{00000000-0005-0000-0000-000050B00000}"/>
    <cellStyle name="RIGs linked cells 5 2 2 2 13" xfId="45675" xr:uid="{00000000-0005-0000-0000-000051B00000}"/>
    <cellStyle name="RIGs linked cells 5 2 2 2 2" xfId="45676" xr:uid="{00000000-0005-0000-0000-000052B00000}"/>
    <cellStyle name="RIGs linked cells 5 2 2 2 2 2" xfId="45677" xr:uid="{00000000-0005-0000-0000-000053B00000}"/>
    <cellStyle name="RIGs linked cells 5 2 2 2 2 3" xfId="45678" xr:uid="{00000000-0005-0000-0000-000054B00000}"/>
    <cellStyle name="RIGs linked cells 5 2 2 2 3" xfId="45679" xr:uid="{00000000-0005-0000-0000-000055B00000}"/>
    <cellStyle name="RIGs linked cells 5 2 2 2 3 2" xfId="45680" xr:uid="{00000000-0005-0000-0000-000056B00000}"/>
    <cellStyle name="RIGs linked cells 5 2 2 2 3 3" xfId="45681" xr:uid="{00000000-0005-0000-0000-000057B00000}"/>
    <cellStyle name="RIGs linked cells 5 2 2 2 4" xfId="45682" xr:uid="{00000000-0005-0000-0000-000058B00000}"/>
    <cellStyle name="RIGs linked cells 5 2 2 2 5" xfId="45683" xr:uid="{00000000-0005-0000-0000-000059B00000}"/>
    <cellStyle name="RIGs linked cells 5 2 2 2 6" xfId="45684" xr:uid="{00000000-0005-0000-0000-00005AB00000}"/>
    <cellStyle name="RIGs linked cells 5 2 2 2 7" xfId="45685" xr:uid="{00000000-0005-0000-0000-00005BB00000}"/>
    <cellStyle name="RIGs linked cells 5 2 2 2 8" xfId="45686" xr:uid="{00000000-0005-0000-0000-00005CB00000}"/>
    <cellStyle name="RIGs linked cells 5 2 2 2 9" xfId="45687" xr:uid="{00000000-0005-0000-0000-00005DB00000}"/>
    <cellStyle name="RIGs linked cells 5 2 2 20" xfId="45688" xr:uid="{00000000-0005-0000-0000-00005EB00000}"/>
    <cellStyle name="RIGs linked cells 5 2 2 21" xfId="45689" xr:uid="{00000000-0005-0000-0000-00005FB00000}"/>
    <cellStyle name="RIGs linked cells 5 2 2 22" xfId="45690" xr:uid="{00000000-0005-0000-0000-000060B00000}"/>
    <cellStyle name="RIGs linked cells 5 2 2 23" xfId="45691" xr:uid="{00000000-0005-0000-0000-000061B00000}"/>
    <cellStyle name="RIGs linked cells 5 2 2 24" xfId="45692" xr:uid="{00000000-0005-0000-0000-000062B00000}"/>
    <cellStyle name="RIGs linked cells 5 2 2 25" xfId="45693" xr:uid="{00000000-0005-0000-0000-000063B00000}"/>
    <cellStyle name="RIGs linked cells 5 2 2 26" xfId="45694" xr:uid="{00000000-0005-0000-0000-000064B00000}"/>
    <cellStyle name="RIGs linked cells 5 2 2 27" xfId="45695" xr:uid="{00000000-0005-0000-0000-000065B00000}"/>
    <cellStyle name="RIGs linked cells 5 2 2 28" xfId="45696" xr:uid="{00000000-0005-0000-0000-000066B00000}"/>
    <cellStyle name="RIGs linked cells 5 2 2 29" xfId="45697" xr:uid="{00000000-0005-0000-0000-000067B00000}"/>
    <cellStyle name="RIGs linked cells 5 2 2 3" xfId="45698" xr:uid="{00000000-0005-0000-0000-000068B00000}"/>
    <cellStyle name="RIGs linked cells 5 2 2 3 2" xfId="45699" xr:uid="{00000000-0005-0000-0000-000069B00000}"/>
    <cellStyle name="RIGs linked cells 5 2 2 3 3" xfId="45700" xr:uid="{00000000-0005-0000-0000-00006AB00000}"/>
    <cellStyle name="RIGs linked cells 5 2 2 30" xfId="45701" xr:uid="{00000000-0005-0000-0000-00006BB00000}"/>
    <cellStyle name="RIGs linked cells 5 2 2 31" xfId="45702" xr:uid="{00000000-0005-0000-0000-00006CB00000}"/>
    <cellStyle name="RIGs linked cells 5 2 2 32" xfId="45703" xr:uid="{00000000-0005-0000-0000-00006DB00000}"/>
    <cellStyle name="RIGs linked cells 5 2 2 33" xfId="45704" xr:uid="{00000000-0005-0000-0000-00006EB00000}"/>
    <cellStyle name="RIGs linked cells 5 2 2 34" xfId="45705" xr:uid="{00000000-0005-0000-0000-00006FB00000}"/>
    <cellStyle name="RIGs linked cells 5 2 2 4" xfId="45706" xr:uid="{00000000-0005-0000-0000-000070B00000}"/>
    <cellStyle name="RIGs linked cells 5 2 2 4 2" xfId="45707" xr:uid="{00000000-0005-0000-0000-000071B00000}"/>
    <cellStyle name="RIGs linked cells 5 2 2 4 3" xfId="45708" xr:uid="{00000000-0005-0000-0000-000072B00000}"/>
    <cellStyle name="RIGs linked cells 5 2 2 5" xfId="45709" xr:uid="{00000000-0005-0000-0000-000073B00000}"/>
    <cellStyle name="RIGs linked cells 5 2 2 6" xfId="45710" xr:uid="{00000000-0005-0000-0000-000074B00000}"/>
    <cellStyle name="RIGs linked cells 5 2 2 7" xfId="45711" xr:uid="{00000000-0005-0000-0000-000075B00000}"/>
    <cellStyle name="RIGs linked cells 5 2 2 8" xfId="45712" xr:uid="{00000000-0005-0000-0000-000076B00000}"/>
    <cellStyle name="RIGs linked cells 5 2 2 9" xfId="45713" xr:uid="{00000000-0005-0000-0000-000077B00000}"/>
    <cellStyle name="RIGs linked cells 5 2 20" xfId="45714" xr:uid="{00000000-0005-0000-0000-000078B00000}"/>
    <cellStyle name="RIGs linked cells 5 2 21" xfId="45715" xr:uid="{00000000-0005-0000-0000-000079B00000}"/>
    <cellStyle name="RIGs linked cells 5 2 22" xfId="45716" xr:uid="{00000000-0005-0000-0000-00007AB00000}"/>
    <cellStyle name="RIGs linked cells 5 2 23" xfId="45717" xr:uid="{00000000-0005-0000-0000-00007BB00000}"/>
    <cellStyle name="RIGs linked cells 5 2 24" xfId="45718" xr:uid="{00000000-0005-0000-0000-00007CB00000}"/>
    <cellStyle name="RIGs linked cells 5 2 25" xfId="45719" xr:uid="{00000000-0005-0000-0000-00007DB00000}"/>
    <cellStyle name="RIGs linked cells 5 2 26" xfId="45720" xr:uid="{00000000-0005-0000-0000-00007EB00000}"/>
    <cellStyle name="RIGs linked cells 5 2 27" xfId="45721" xr:uid="{00000000-0005-0000-0000-00007FB00000}"/>
    <cellStyle name="RIGs linked cells 5 2 28" xfId="45722" xr:uid="{00000000-0005-0000-0000-000080B00000}"/>
    <cellStyle name="RIGs linked cells 5 2 29" xfId="45723" xr:uid="{00000000-0005-0000-0000-000081B00000}"/>
    <cellStyle name="RIGs linked cells 5 2 3" xfId="45724" xr:uid="{00000000-0005-0000-0000-000082B00000}"/>
    <cellStyle name="RIGs linked cells 5 2 3 10" xfId="45725" xr:uid="{00000000-0005-0000-0000-000083B00000}"/>
    <cellStyle name="RIGs linked cells 5 2 3 11" xfId="45726" xr:uid="{00000000-0005-0000-0000-000084B00000}"/>
    <cellStyle name="RIGs linked cells 5 2 3 12" xfId="45727" xr:uid="{00000000-0005-0000-0000-000085B00000}"/>
    <cellStyle name="RIGs linked cells 5 2 3 13" xfId="45728" xr:uid="{00000000-0005-0000-0000-000086B00000}"/>
    <cellStyle name="RIGs linked cells 5 2 3 2" xfId="45729" xr:uid="{00000000-0005-0000-0000-000087B00000}"/>
    <cellStyle name="RIGs linked cells 5 2 3 2 2" xfId="45730" xr:uid="{00000000-0005-0000-0000-000088B00000}"/>
    <cellStyle name="RIGs linked cells 5 2 3 2 3" xfId="45731" xr:uid="{00000000-0005-0000-0000-000089B00000}"/>
    <cellStyle name="RIGs linked cells 5 2 3 3" xfId="45732" xr:uid="{00000000-0005-0000-0000-00008AB00000}"/>
    <cellStyle name="RIGs linked cells 5 2 3 3 2" xfId="45733" xr:uid="{00000000-0005-0000-0000-00008BB00000}"/>
    <cellStyle name="RIGs linked cells 5 2 3 3 3" xfId="45734" xr:uid="{00000000-0005-0000-0000-00008CB00000}"/>
    <cellStyle name="RIGs linked cells 5 2 3 4" xfId="45735" xr:uid="{00000000-0005-0000-0000-00008DB00000}"/>
    <cellStyle name="RIGs linked cells 5 2 3 5" xfId="45736" xr:uid="{00000000-0005-0000-0000-00008EB00000}"/>
    <cellStyle name="RIGs linked cells 5 2 3 6" xfId="45737" xr:uid="{00000000-0005-0000-0000-00008FB00000}"/>
    <cellStyle name="RIGs linked cells 5 2 3 7" xfId="45738" xr:uid="{00000000-0005-0000-0000-000090B00000}"/>
    <cellStyle name="RIGs linked cells 5 2 3 8" xfId="45739" xr:uid="{00000000-0005-0000-0000-000091B00000}"/>
    <cellStyle name="RIGs linked cells 5 2 3 9" xfId="45740" xr:uid="{00000000-0005-0000-0000-000092B00000}"/>
    <cellStyle name="RIGs linked cells 5 2 30" xfId="45741" xr:uid="{00000000-0005-0000-0000-000093B00000}"/>
    <cellStyle name="RIGs linked cells 5 2 31" xfId="45742" xr:uid="{00000000-0005-0000-0000-000094B00000}"/>
    <cellStyle name="RIGs linked cells 5 2 32" xfId="45743" xr:uid="{00000000-0005-0000-0000-000095B00000}"/>
    <cellStyle name="RIGs linked cells 5 2 33" xfId="45744" xr:uid="{00000000-0005-0000-0000-000096B00000}"/>
    <cellStyle name="RIGs linked cells 5 2 34" xfId="45745" xr:uid="{00000000-0005-0000-0000-000097B00000}"/>
    <cellStyle name="RIGs linked cells 5 2 35" xfId="45746" xr:uid="{00000000-0005-0000-0000-000098B00000}"/>
    <cellStyle name="RIGs linked cells 5 2 4" xfId="45747" xr:uid="{00000000-0005-0000-0000-000099B00000}"/>
    <cellStyle name="RIGs linked cells 5 2 4 2" xfId="45748" xr:uid="{00000000-0005-0000-0000-00009AB00000}"/>
    <cellStyle name="RIGs linked cells 5 2 4 3" xfId="45749" xr:uid="{00000000-0005-0000-0000-00009BB00000}"/>
    <cellStyle name="RIGs linked cells 5 2 5" xfId="45750" xr:uid="{00000000-0005-0000-0000-00009CB00000}"/>
    <cellStyle name="RIGs linked cells 5 2 5 2" xfId="45751" xr:uid="{00000000-0005-0000-0000-00009DB00000}"/>
    <cellStyle name="RIGs linked cells 5 2 5 3" xfId="45752" xr:uid="{00000000-0005-0000-0000-00009EB00000}"/>
    <cellStyle name="RIGs linked cells 5 2 6" xfId="45753" xr:uid="{00000000-0005-0000-0000-00009FB00000}"/>
    <cellStyle name="RIGs linked cells 5 2 7" xfId="45754" xr:uid="{00000000-0005-0000-0000-0000A0B00000}"/>
    <cellStyle name="RIGs linked cells 5 2 8" xfId="45755" xr:uid="{00000000-0005-0000-0000-0000A1B00000}"/>
    <cellStyle name="RIGs linked cells 5 2 9" xfId="45756" xr:uid="{00000000-0005-0000-0000-0000A2B00000}"/>
    <cellStyle name="RIGs linked cells 5 2_4 28 1_Asst_Health_Crit_AllTO_RIIO_20110714pm" xfId="45757" xr:uid="{00000000-0005-0000-0000-0000A3B00000}"/>
    <cellStyle name="RIGs linked cells 5 20" xfId="45758" xr:uid="{00000000-0005-0000-0000-0000A4B00000}"/>
    <cellStyle name="RIGs linked cells 5 20 2" xfId="45759" xr:uid="{00000000-0005-0000-0000-0000A5B00000}"/>
    <cellStyle name="RIGs linked cells 5 21" xfId="45760" xr:uid="{00000000-0005-0000-0000-0000A6B00000}"/>
    <cellStyle name="RIGs linked cells 5 21 2" xfId="45761" xr:uid="{00000000-0005-0000-0000-0000A7B00000}"/>
    <cellStyle name="RIGs linked cells 5 22" xfId="45762" xr:uid="{00000000-0005-0000-0000-0000A8B00000}"/>
    <cellStyle name="RIGs linked cells 5 22 2" xfId="45763" xr:uid="{00000000-0005-0000-0000-0000A9B00000}"/>
    <cellStyle name="RIGs linked cells 5 23" xfId="45764" xr:uid="{00000000-0005-0000-0000-0000AAB00000}"/>
    <cellStyle name="RIGs linked cells 5 23 2" xfId="45765" xr:uid="{00000000-0005-0000-0000-0000ABB00000}"/>
    <cellStyle name="RIGs linked cells 5 24" xfId="45766" xr:uid="{00000000-0005-0000-0000-0000ACB00000}"/>
    <cellStyle name="RIGs linked cells 5 24 2" xfId="45767" xr:uid="{00000000-0005-0000-0000-0000ADB00000}"/>
    <cellStyle name="RIGs linked cells 5 25" xfId="45768" xr:uid="{00000000-0005-0000-0000-0000AEB00000}"/>
    <cellStyle name="RIGs linked cells 5 25 2" xfId="45769" xr:uid="{00000000-0005-0000-0000-0000AFB00000}"/>
    <cellStyle name="RIGs linked cells 5 26" xfId="45770" xr:uid="{00000000-0005-0000-0000-0000B0B00000}"/>
    <cellStyle name="RIGs linked cells 5 27" xfId="45771" xr:uid="{00000000-0005-0000-0000-0000B1B00000}"/>
    <cellStyle name="RIGs linked cells 5 28" xfId="45772" xr:uid="{00000000-0005-0000-0000-0000B2B00000}"/>
    <cellStyle name="RIGs linked cells 5 29" xfId="45773" xr:uid="{00000000-0005-0000-0000-0000B3B00000}"/>
    <cellStyle name="RIGs linked cells 5 3" xfId="45774" xr:uid="{00000000-0005-0000-0000-0000B4B00000}"/>
    <cellStyle name="RIGs linked cells 5 3 10" xfId="45775" xr:uid="{00000000-0005-0000-0000-0000B5B00000}"/>
    <cellStyle name="RIGs linked cells 5 3 11" xfId="45776" xr:uid="{00000000-0005-0000-0000-0000B6B00000}"/>
    <cellStyle name="RIGs linked cells 5 3 12" xfId="45777" xr:uid="{00000000-0005-0000-0000-0000B7B00000}"/>
    <cellStyle name="RIGs linked cells 5 3 13" xfId="45778" xr:uid="{00000000-0005-0000-0000-0000B8B00000}"/>
    <cellStyle name="RIGs linked cells 5 3 14" xfId="45779" xr:uid="{00000000-0005-0000-0000-0000B9B00000}"/>
    <cellStyle name="RIGs linked cells 5 3 15" xfId="45780" xr:uid="{00000000-0005-0000-0000-0000BAB00000}"/>
    <cellStyle name="RIGs linked cells 5 3 16" xfId="45781" xr:uid="{00000000-0005-0000-0000-0000BBB00000}"/>
    <cellStyle name="RIGs linked cells 5 3 17" xfId="45782" xr:uid="{00000000-0005-0000-0000-0000BCB00000}"/>
    <cellStyle name="RIGs linked cells 5 3 18" xfId="45783" xr:uid="{00000000-0005-0000-0000-0000BDB00000}"/>
    <cellStyle name="RIGs linked cells 5 3 19" xfId="45784" xr:uid="{00000000-0005-0000-0000-0000BEB00000}"/>
    <cellStyle name="RIGs linked cells 5 3 2" xfId="45785" xr:uid="{00000000-0005-0000-0000-0000BFB00000}"/>
    <cellStyle name="RIGs linked cells 5 3 2 10" xfId="45786" xr:uid="{00000000-0005-0000-0000-0000C0B00000}"/>
    <cellStyle name="RIGs linked cells 5 3 2 11" xfId="45787" xr:uid="{00000000-0005-0000-0000-0000C1B00000}"/>
    <cellStyle name="RIGs linked cells 5 3 2 12" xfId="45788" xr:uid="{00000000-0005-0000-0000-0000C2B00000}"/>
    <cellStyle name="RIGs linked cells 5 3 2 13" xfId="45789" xr:uid="{00000000-0005-0000-0000-0000C3B00000}"/>
    <cellStyle name="RIGs linked cells 5 3 2 2" xfId="45790" xr:uid="{00000000-0005-0000-0000-0000C4B00000}"/>
    <cellStyle name="RIGs linked cells 5 3 2 2 2" xfId="45791" xr:uid="{00000000-0005-0000-0000-0000C5B00000}"/>
    <cellStyle name="RIGs linked cells 5 3 2 2 3" xfId="45792" xr:uid="{00000000-0005-0000-0000-0000C6B00000}"/>
    <cellStyle name="RIGs linked cells 5 3 2 3" xfId="45793" xr:uid="{00000000-0005-0000-0000-0000C7B00000}"/>
    <cellStyle name="RIGs linked cells 5 3 2 3 2" xfId="45794" xr:uid="{00000000-0005-0000-0000-0000C8B00000}"/>
    <cellStyle name="RIGs linked cells 5 3 2 3 3" xfId="45795" xr:uid="{00000000-0005-0000-0000-0000C9B00000}"/>
    <cellStyle name="RIGs linked cells 5 3 2 4" xfId="45796" xr:uid="{00000000-0005-0000-0000-0000CAB00000}"/>
    <cellStyle name="RIGs linked cells 5 3 2 5" xfId="45797" xr:uid="{00000000-0005-0000-0000-0000CBB00000}"/>
    <cellStyle name="RIGs linked cells 5 3 2 6" xfId="45798" xr:uid="{00000000-0005-0000-0000-0000CCB00000}"/>
    <cellStyle name="RIGs linked cells 5 3 2 7" xfId="45799" xr:uid="{00000000-0005-0000-0000-0000CDB00000}"/>
    <cellStyle name="RIGs linked cells 5 3 2 8" xfId="45800" xr:uid="{00000000-0005-0000-0000-0000CEB00000}"/>
    <cellStyle name="RIGs linked cells 5 3 2 9" xfId="45801" xr:uid="{00000000-0005-0000-0000-0000CFB00000}"/>
    <cellStyle name="RIGs linked cells 5 3 20" xfId="45802" xr:uid="{00000000-0005-0000-0000-0000D0B00000}"/>
    <cellStyle name="RIGs linked cells 5 3 21" xfId="45803" xr:uid="{00000000-0005-0000-0000-0000D1B00000}"/>
    <cellStyle name="RIGs linked cells 5 3 22" xfId="45804" xr:uid="{00000000-0005-0000-0000-0000D2B00000}"/>
    <cellStyle name="RIGs linked cells 5 3 23" xfId="45805" xr:uid="{00000000-0005-0000-0000-0000D3B00000}"/>
    <cellStyle name="RIGs linked cells 5 3 24" xfId="45806" xr:uid="{00000000-0005-0000-0000-0000D4B00000}"/>
    <cellStyle name="RIGs linked cells 5 3 25" xfId="45807" xr:uid="{00000000-0005-0000-0000-0000D5B00000}"/>
    <cellStyle name="RIGs linked cells 5 3 26" xfId="45808" xr:uid="{00000000-0005-0000-0000-0000D6B00000}"/>
    <cellStyle name="RIGs linked cells 5 3 27" xfId="45809" xr:uid="{00000000-0005-0000-0000-0000D7B00000}"/>
    <cellStyle name="RIGs linked cells 5 3 28" xfId="45810" xr:uid="{00000000-0005-0000-0000-0000D8B00000}"/>
    <cellStyle name="RIGs linked cells 5 3 29" xfId="45811" xr:uid="{00000000-0005-0000-0000-0000D9B00000}"/>
    <cellStyle name="RIGs linked cells 5 3 3" xfId="45812" xr:uid="{00000000-0005-0000-0000-0000DAB00000}"/>
    <cellStyle name="RIGs linked cells 5 3 3 2" xfId="45813" xr:uid="{00000000-0005-0000-0000-0000DBB00000}"/>
    <cellStyle name="RIGs linked cells 5 3 3 3" xfId="45814" xr:uid="{00000000-0005-0000-0000-0000DCB00000}"/>
    <cellStyle name="RIGs linked cells 5 3 30" xfId="45815" xr:uid="{00000000-0005-0000-0000-0000DDB00000}"/>
    <cellStyle name="RIGs linked cells 5 3 31" xfId="45816" xr:uid="{00000000-0005-0000-0000-0000DEB00000}"/>
    <cellStyle name="RIGs linked cells 5 3 32" xfId="45817" xr:uid="{00000000-0005-0000-0000-0000DFB00000}"/>
    <cellStyle name="RIGs linked cells 5 3 33" xfId="45818" xr:uid="{00000000-0005-0000-0000-0000E0B00000}"/>
    <cellStyle name="RIGs linked cells 5 3 34" xfId="45819" xr:uid="{00000000-0005-0000-0000-0000E1B00000}"/>
    <cellStyle name="RIGs linked cells 5 3 4" xfId="45820" xr:uid="{00000000-0005-0000-0000-0000E2B00000}"/>
    <cellStyle name="RIGs linked cells 5 3 4 2" xfId="45821" xr:uid="{00000000-0005-0000-0000-0000E3B00000}"/>
    <cellStyle name="RIGs linked cells 5 3 4 3" xfId="45822" xr:uid="{00000000-0005-0000-0000-0000E4B00000}"/>
    <cellStyle name="RIGs linked cells 5 3 5" xfId="45823" xr:uid="{00000000-0005-0000-0000-0000E5B00000}"/>
    <cellStyle name="RIGs linked cells 5 3 6" xfId="45824" xr:uid="{00000000-0005-0000-0000-0000E6B00000}"/>
    <cellStyle name="RIGs linked cells 5 3 7" xfId="45825" xr:uid="{00000000-0005-0000-0000-0000E7B00000}"/>
    <cellStyle name="RIGs linked cells 5 3 8" xfId="45826" xr:uid="{00000000-0005-0000-0000-0000E8B00000}"/>
    <cellStyle name="RIGs linked cells 5 3 9" xfId="45827" xr:uid="{00000000-0005-0000-0000-0000E9B00000}"/>
    <cellStyle name="RIGs linked cells 5 30" xfId="45828" xr:uid="{00000000-0005-0000-0000-0000EAB00000}"/>
    <cellStyle name="RIGs linked cells 5 31" xfId="45829" xr:uid="{00000000-0005-0000-0000-0000EBB00000}"/>
    <cellStyle name="RIGs linked cells 5 32" xfId="45830" xr:uid="{00000000-0005-0000-0000-0000ECB00000}"/>
    <cellStyle name="RIGs linked cells 5 33" xfId="45831" xr:uid="{00000000-0005-0000-0000-0000EDB00000}"/>
    <cellStyle name="RIGs linked cells 5 34" xfId="45832" xr:uid="{00000000-0005-0000-0000-0000EEB00000}"/>
    <cellStyle name="RIGs linked cells 5 35" xfId="45833" xr:uid="{00000000-0005-0000-0000-0000EFB00000}"/>
    <cellStyle name="RIGs linked cells 5 36" xfId="45834" xr:uid="{00000000-0005-0000-0000-0000F0B00000}"/>
    <cellStyle name="RIGs linked cells 5 37" xfId="45835" xr:uid="{00000000-0005-0000-0000-0000F1B00000}"/>
    <cellStyle name="RIGs linked cells 5 38" xfId="45836" xr:uid="{00000000-0005-0000-0000-0000F2B00000}"/>
    <cellStyle name="RIGs linked cells 5 4" xfId="45837" xr:uid="{00000000-0005-0000-0000-0000F3B00000}"/>
    <cellStyle name="RIGs linked cells 5 4 10" xfId="45838" xr:uid="{00000000-0005-0000-0000-0000F4B00000}"/>
    <cellStyle name="RIGs linked cells 5 4 11" xfId="45839" xr:uid="{00000000-0005-0000-0000-0000F5B00000}"/>
    <cellStyle name="RIGs linked cells 5 4 12" xfId="45840" xr:uid="{00000000-0005-0000-0000-0000F6B00000}"/>
    <cellStyle name="RIGs linked cells 5 4 13" xfId="45841" xr:uid="{00000000-0005-0000-0000-0000F7B00000}"/>
    <cellStyle name="RIGs linked cells 5 4 14" xfId="45842" xr:uid="{00000000-0005-0000-0000-0000F8B00000}"/>
    <cellStyle name="RIGs linked cells 5 4 15" xfId="45843" xr:uid="{00000000-0005-0000-0000-0000F9B00000}"/>
    <cellStyle name="RIGs linked cells 5 4 16" xfId="45844" xr:uid="{00000000-0005-0000-0000-0000FAB00000}"/>
    <cellStyle name="RIGs linked cells 5 4 17" xfId="45845" xr:uid="{00000000-0005-0000-0000-0000FBB00000}"/>
    <cellStyle name="RIGs linked cells 5 4 18" xfId="45846" xr:uid="{00000000-0005-0000-0000-0000FCB00000}"/>
    <cellStyle name="RIGs linked cells 5 4 19" xfId="45847" xr:uid="{00000000-0005-0000-0000-0000FDB00000}"/>
    <cellStyle name="RIGs linked cells 5 4 2" xfId="45848" xr:uid="{00000000-0005-0000-0000-0000FEB00000}"/>
    <cellStyle name="RIGs linked cells 5 4 2 10" xfId="45849" xr:uid="{00000000-0005-0000-0000-0000FFB00000}"/>
    <cellStyle name="RIGs linked cells 5 4 2 11" xfId="45850" xr:uid="{00000000-0005-0000-0000-000000B10000}"/>
    <cellStyle name="RIGs linked cells 5 4 2 12" xfId="45851" xr:uid="{00000000-0005-0000-0000-000001B10000}"/>
    <cellStyle name="RIGs linked cells 5 4 2 13" xfId="45852" xr:uid="{00000000-0005-0000-0000-000002B10000}"/>
    <cellStyle name="RIGs linked cells 5 4 2 2" xfId="45853" xr:uid="{00000000-0005-0000-0000-000003B10000}"/>
    <cellStyle name="RIGs linked cells 5 4 2 2 2" xfId="45854" xr:uid="{00000000-0005-0000-0000-000004B10000}"/>
    <cellStyle name="RIGs linked cells 5 4 2 2 3" xfId="45855" xr:uid="{00000000-0005-0000-0000-000005B10000}"/>
    <cellStyle name="RIGs linked cells 5 4 2 3" xfId="45856" xr:uid="{00000000-0005-0000-0000-000006B10000}"/>
    <cellStyle name="RIGs linked cells 5 4 2 3 2" xfId="45857" xr:uid="{00000000-0005-0000-0000-000007B10000}"/>
    <cellStyle name="RIGs linked cells 5 4 2 3 3" xfId="45858" xr:uid="{00000000-0005-0000-0000-000008B10000}"/>
    <cellStyle name="RIGs linked cells 5 4 2 4" xfId="45859" xr:uid="{00000000-0005-0000-0000-000009B10000}"/>
    <cellStyle name="RIGs linked cells 5 4 2 5" xfId="45860" xr:uid="{00000000-0005-0000-0000-00000AB10000}"/>
    <cellStyle name="RIGs linked cells 5 4 2 6" xfId="45861" xr:uid="{00000000-0005-0000-0000-00000BB10000}"/>
    <cellStyle name="RIGs linked cells 5 4 2 7" xfId="45862" xr:uid="{00000000-0005-0000-0000-00000CB10000}"/>
    <cellStyle name="RIGs linked cells 5 4 2 8" xfId="45863" xr:uid="{00000000-0005-0000-0000-00000DB10000}"/>
    <cellStyle name="RIGs linked cells 5 4 2 9" xfId="45864" xr:uid="{00000000-0005-0000-0000-00000EB10000}"/>
    <cellStyle name="RIGs linked cells 5 4 20" xfId="45865" xr:uid="{00000000-0005-0000-0000-00000FB10000}"/>
    <cellStyle name="RIGs linked cells 5 4 21" xfId="45866" xr:uid="{00000000-0005-0000-0000-000010B10000}"/>
    <cellStyle name="RIGs linked cells 5 4 22" xfId="45867" xr:uid="{00000000-0005-0000-0000-000011B10000}"/>
    <cellStyle name="RIGs linked cells 5 4 23" xfId="45868" xr:uid="{00000000-0005-0000-0000-000012B10000}"/>
    <cellStyle name="RIGs linked cells 5 4 24" xfId="45869" xr:uid="{00000000-0005-0000-0000-000013B10000}"/>
    <cellStyle name="RIGs linked cells 5 4 25" xfId="45870" xr:uid="{00000000-0005-0000-0000-000014B10000}"/>
    <cellStyle name="RIGs linked cells 5 4 26" xfId="45871" xr:uid="{00000000-0005-0000-0000-000015B10000}"/>
    <cellStyle name="RIGs linked cells 5 4 27" xfId="45872" xr:uid="{00000000-0005-0000-0000-000016B10000}"/>
    <cellStyle name="RIGs linked cells 5 4 28" xfId="45873" xr:uid="{00000000-0005-0000-0000-000017B10000}"/>
    <cellStyle name="RIGs linked cells 5 4 29" xfId="45874" xr:uid="{00000000-0005-0000-0000-000018B10000}"/>
    <cellStyle name="RIGs linked cells 5 4 3" xfId="45875" xr:uid="{00000000-0005-0000-0000-000019B10000}"/>
    <cellStyle name="RIGs linked cells 5 4 3 2" xfId="45876" xr:uid="{00000000-0005-0000-0000-00001AB10000}"/>
    <cellStyle name="RIGs linked cells 5 4 3 3" xfId="45877" xr:uid="{00000000-0005-0000-0000-00001BB10000}"/>
    <cellStyle name="RIGs linked cells 5 4 30" xfId="45878" xr:uid="{00000000-0005-0000-0000-00001CB10000}"/>
    <cellStyle name="RIGs linked cells 5 4 31" xfId="45879" xr:uid="{00000000-0005-0000-0000-00001DB10000}"/>
    <cellStyle name="RIGs linked cells 5 4 32" xfId="45880" xr:uid="{00000000-0005-0000-0000-00001EB10000}"/>
    <cellStyle name="RIGs linked cells 5 4 33" xfId="45881" xr:uid="{00000000-0005-0000-0000-00001FB10000}"/>
    <cellStyle name="RIGs linked cells 5 4 34" xfId="45882" xr:uid="{00000000-0005-0000-0000-000020B10000}"/>
    <cellStyle name="RIGs linked cells 5 4 4" xfId="45883" xr:uid="{00000000-0005-0000-0000-000021B10000}"/>
    <cellStyle name="RIGs linked cells 5 4 4 2" xfId="45884" xr:uid="{00000000-0005-0000-0000-000022B10000}"/>
    <cellStyle name="RIGs linked cells 5 4 4 3" xfId="45885" xr:uid="{00000000-0005-0000-0000-000023B10000}"/>
    <cellStyle name="RIGs linked cells 5 4 5" xfId="45886" xr:uid="{00000000-0005-0000-0000-000024B10000}"/>
    <cellStyle name="RIGs linked cells 5 4 6" xfId="45887" xr:uid="{00000000-0005-0000-0000-000025B10000}"/>
    <cellStyle name="RIGs linked cells 5 4 7" xfId="45888" xr:uid="{00000000-0005-0000-0000-000026B10000}"/>
    <cellStyle name="RIGs linked cells 5 4 8" xfId="45889" xr:uid="{00000000-0005-0000-0000-000027B10000}"/>
    <cellStyle name="RIGs linked cells 5 4 9" xfId="45890" xr:uid="{00000000-0005-0000-0000-000028B10000}"/>
    <cellStyle name="RIGs linked cells 5 5" xfId="45891" xr:uid="{00000000-0005-0000-0000-000029B10000}"/>
    <cellStyle name="RIGs linked cells 5 5 10" xfId="45892" xr:uid="{00000000-0005-0000-0000-00002AB10000}"/>
    <cellStyle name="RIGs linked cells 5 5 11" xfId="45893" xr:uid="{00000000-0005-0000-0000-00002BB10000}"/>
    <cellStyle name="RIGs linked cells 5 5 12" xfId="45894" xr:uid="{00000000-0005-0000-0000-00002CB10000}"/>
    <cellStyle name="RIGs linked cells 5 5 13" xfId="45895" xr:uid="{00000000-0005-0000-0000-00002DB10000}"/>
    <cellStyle name="RIGs linked cells 5 5 2" xfId="45896" xr:uid="{00000000-0005-0000-0000-00002EB10000}"/>
    <cellStyle name="RIGs linked cells 5 5 2 2" xfId="45897" xr:uid="{00000000-0005-0000-0000-00002FB10000}"/>
    <cellStyle name="RIGs linked cells 5 5 2 3" xfId="45898" xr:uid="{00000000-0005-0000-0000-000030B10000}"/>
    <cellStyle name="RIGs linked cells 5 5 3" xfId="45899" xr:uid="{00000000-0005-0000-0000-000031B10000}"/>
    <cellStyle name="RIGs linked cells 5 5 3 2" xfId="45900" xr:uid="{00000000-0005-0000-0000-000032B10000}"/>
    <cellStyle name="RIGs linked cells 5 5 3 3" xfId="45901" xr:uid="{00000000-0005-0000-0000-000033B10000}"/>
    <cellStyle name="RIGs linked cells 5 5 4" xfId="45902" xr:uid="{00000000-0005-0000-0000-000034B10000}"/>
    <cellStyle name="RIGs linked cells 5 5 5" xfId="45903" xr:uid="{00000000-0005-0000-0000-000035B10000}"/>
    <cellStyle name="RIGs linked cells 5 5 6" xfId="45904" xr:uid="{00000000-0005-0000-0000-000036B10000}"/>
    <cellStyle name="RIGs linked cells 5 5 7" xfId="45905" xr:uid="{00000000-0005-0000-0000-000037B10000}"/>
    <cellStyle name="RIGs linked cells 5 5 8" xfId="45906" xr:uid="{00000000-0005-0000-0000-000038B10000}"/>
    <cellStyle name="RIGs linked cells 5 5 9" xfId="45907" xr:uid="{00000000-0005-0000-0000-000039B10000}"/>
    <cellStyle name="RIGs linked cells 5 6" xfId="45908" xr:uid="{00000000-0005-0000-0000-00003AB10000}"/>
    <cellStyle name="RIGs linked cells 5 6 2" xfId="45909" xr:uid="{00000000-0005-0000-0000-00003BB10000}"/>
    <cellStyle name="RIGs linked cells 5 6 2 2" xfId="45910" xr:uid="{00000000-0005-0000-0000-00003CB10000}"/>
    <cellStyle name="RIGs linked cells 5 6 2 3" xfId="45911" xr:uid="{00000000-0005-0000-0000-00003DB10000}"/>
    <cellStyle name="RIGs linked cells 5 6 3" xfId="45912" xr:uid="{00000000-0005-0000-0000-00003EB10000}"/>
    <cellStyle name="RIGs linked cells 5 6 3 2" xfId="45913" xr:uid="{00000000-0005-0000-0000-00003FB10000}"/>
    <cellStyle name="RIGs linked cells 5 6 4" xfId="45914" xr:uid="{00000000-0005-0000-0000-000040B10000}"/>
    <cellStyle name="RIGs linked cells 5 7" xfId="45915" xr:uid="{00000000-0005-0000-0000-000041B10000}"/>
    <cellStyle name="RIGs linked cells 5 7 2" xfId="45916" xr:uid="{00000000-0005-0000-0000-000042B10000}"/>
    <cellStyle name="RIGs linked cells 5 8" xfId="45917" xr:uid="{00000000-0005-0000-0000-000043B10000}"/>
    <cellStyle name="RIGs linked cells 5 8 2" xfId="45918" xr:uid="{00000000-0005-0000-0000-000044B10000}"/>
    <cellStyle name="RIGs linked cells 5 9" xfId="45919" xr:uid="{00000000-0005-0000-0000-000045B10000}"/>
    <cellStyle name="RIGs linked cells 5 9 2" xfId="45920" xr:uid="{00000000-0005-0000-0000-000046B10000}"/>
    <cellStyle name="RIGs linked cells 5_4 28 1_Asst_Health_Crit_AllTO_RIIO_20110714pm" xfId="45921" xr:uid="{00000000-0005-0000-0000-000047B10000}"/>
    <cellStyle name="RIGs linked cells 6" xfId="45922" xr:uid="{00000000-0005-0000-0000-000048B10000}"/>
    <cellStyle name="RIGs linked cells 6 10" xfId="45923" xr:uid="{00000000-0005-0000-0000-000049B10000}"/>
    <cellStyle name="RIGs linked cells 6 11" xfId="45924" xr:uid="{00000000-0005-0000-0000-00004AB10000}"/>
    <cellStyle name="RIGs linked cells 6 12" xfId="45925" xr:uid="{00000000-0005-0000-0000-00004BB10000}"/>
    <cellStyle name="RIGs linked cells 6 13" xfId="45926" xr:uid="{00000000-0005-0000-0000-00004CB10000}"/>
    <cellStyle name="RIGs linked cells 6 14" xfId="45927" xr:uid="{00000000-0005-0000-0000-00004DB10000}"/>
    <cellStyle name="RIGs linked cells 6 15" xfId="45928" xr:uid="{00000000-0005-0000-0000-00004EB10000}"/>
    <cellStyle name="RIGs linked cells 6 16" xfId="45929" xr:uid="{00000000-0005-0000-0000-00004FB10000}"/>
    <cellStyle name="RIGs linked cells 6 17" xfId="45930" xr:uid="{00000000-0005-0000-0000-000050B10000}"/>
    <cellStyle name="RIGs linked cells 6 18" xfId="45931" xr:uid="{00000000-0005-0000-0000-000051B10000}"/>
    <cellStyle name="RIGs linked cells 6 19" xfId="45932" xr:uid="{00000000-0005-0000-0000-000052B10000}"/>
    <cellStyle name="RIGs linked cells 6 2" xfId="45933" xr:uid="{00000000-0005-0000-0000-000053B10000}"/>
    <cellStyle name="RIGs linked cells 6 2 10" xfId="45934" xr:uid="{00000000-0005-0000-0000-000054B10000}"/>
    <cellStyle name="RIGs linked cells 6 2 11" xfId="45935" xr:uid="{00000000-0005-0000-0000-000055B10000}"/>
    <cellStyle name="RIGs linked cells 6 2 12" xfId="45936" xr:uid="{00000000-0005-0000-0000-000056B10000}"/>
    <cellStyle name="RIGs linked cells 6 2 13" xfId="45937" xr:uid="{00000000-0005-0000-0000-000057B10000}"/>
    <cellStyle name="RIGs linked cells 6 2 14" xfId="45938" xr:uid="{00000000-0005-0000-0000-000058B10000}"/>
    <cellStyle name="RIGs linked cells 6 2 15" xfId="45939" xr:uid="{00000000-0005-0000-0000-000059B10000}"/>
    <cellStyle name="RIGs linked cells 6 2 16" xfId="45940" xr:uid="{00000000-0005-0000-0000-00005AB10000}"/>
    <cellStyle name="RIGs linked cells 6 2 17" xfId="45941" xr:uid="{00000000-0005-0000-0000-00005BB10000}"/>
    <cellStyle name="RIGs linked cells 6 2 18" xfId="45942" xr:uid="{00000000-0005-0000-0000-00005CB10000}"/>
    <cellStyle name="RIGs linked cells 6 2 19" xfId="45943" xr:uid="{00000000-0005-0000-0000-00005DB10000}"/>
    <cellStyle name="RIGs linked cells 6 2 2" xfId="45944" xr:uid="{00000000-0005-0000-0000-00005EB10000}"/>
    <cellStyle name="RIGs linked cells 6 2 2 10" xfId="45945" xr:uid="{00000000-0005-0000-0000-00005FB10000}"/>
    <cellStyle name="RIGs linked cells 6 2 2 11" xfId="45946" xr:uid="{00000000-0005-0000-0000-000060B10000}"/>
    <cellStyle name="RIGs linked cells 6 2 2 12" xfId="45947" xr:uid="{00000000-0005-0000-0000-000061B10000}"/>
    <cellStyle name="RIGs linked cells 6 2 2 13" xfId="45948" xr:uid="{00000000-0005-0000-0000-000062B10000}"/>
    <cellStyle name="RIGs linked cells 6 2 2 2" xfId="45949" xr:uid="{00000000-0005-0000-0000-000063B10000}"/>
    <cellStyle name="RIGs linked cells 6 2 2 2 2" xfId="45950" xr:uid="{00000000-0005-0000-0000-000064B10000}"/>
    <cellStyle name="RIGs linked cells 6 2 2 2 3" xfId="45951" xr:uid="{00000000-0005-0000-0000-000065B10000}"/>
    <cellStyle name="RIGs linked cells 6 2 2 3" xfId="45952" xr:uid="{00000000-0005-0000-0000-000066B10000}"/>
    <cellStyle name="RIGs linked cells 6 2 2 3 2" xfId="45953" xr:uid="{00000000-0005-0000-0000-000067B10000}"/>
    <cellStyle name="RIGs linked cells 6 2 2 3 3" xfId="45954" xr:uid="{00000000-0005-0000-0000-000068B10000}"/>
    <cellStyle name="RIGs linked cells 6 2 2 4" xfId="45955" xr:uid="{00000000-0005-0000-0000-000069B10000}"/>
    <cellStyle name="RIGs linked cells 6 2 2 5" xfId="45956" xr:uid="{00000000-0005-0000-0000-00006AB10000}"/>
    <cellStyle name="RIGs linked cells 6 2 2 6" xfId="45957" xr:uid="{00000000-0005-0000-0000-00006BB10000}"/>
    <cellStyle name="RIGs linked cells 6 2 2 7" xfId="45958" xr:uid="{00000000-0005-0000-0000-00006CB10000}"/>
    <cellStyle name="RIGs linked cells 6 2 2 8" xfId="45959" xr:uid="{00000000-0005-0000-0000-00006DB10000}"/>
    <cellStyle name="RIGs linked cells 6 2 2 9" xfId="45960" xr:uid="{00000000-0005-0000-0000-00006EB10000}"/>
    <cellStyle name="RIGs linked cells 6 2 20" xfId="45961" xr:uid="{00000000-0005-0000-0000-00006FB10000}"/>
    <cellStyle name="RIGs linked cells 6 2 21" xfId="45962" xr:uid="{00000000-0005-0000-0000-000070B10000}"/>
    <cellStyle name="RIGs linked cells 6 2 22" xfId="45963" xr:uid="{00000000-0005-0000-0000-000071B10000}"/>
    <cellStyle name="RIGs linked cells 6 2 23" xfId="45964" xr:uid="{00000000-0005-0000-0000-000072B10000}"/>
    <cellStyle name="RIGs linked cells 6 2 24" xfId="45965" xr:uid="{00000000-0005-0000-0000-000073B10000}"/>
    <cellStyle name="RIGs linked cells 6 2 25" xfId="45966" xr:uid="{00000000-0005-0000-0000-000074B10000}"/>
    <cellStyle name="RIGs linked cells 6 2 26" xfId="45967" xr:uid="{00000000-0005-0000-0000-000075B10000}"/>
    <cellStyle name="RIGs linked cells 6 2 27" xfId="45968" xr:uid="{00000000-0005-0000-0000-000076B10000}"/>
    <cellStyle name="RIGs linked cells 6 2 28" xfId="45969" xr:uid="{00000000-0005-0000-0000-000077B10000}"/>
    <cellStyle name="RIGs linked cells 6 2 29" xfId="45970" xr:uid="{00000000-0005-0000-0000-000078B10000}"/>
    <cellStyle name="RIGs linked cells 6 2 3" xfId="45971" xr:uid="{00000000-0005-0000-0000-000079B10000}"/>
    <cellStyle name="RIGs linked cells 6 2 3 2" xfId="45972" xr:uid="{00000000-0005-0000-0000-00007AB10000}"/>
    <cellStyle name="RIGs linked cells 6 2 3 3" xfId="45973" xr:uid="{00000000-0005-0000-0000-00007BB10000}"/>
    <cellStyle name="RIGs linked cells 6 2 30" xfId="45974" xr:uid="{00000000-0005-0000-0000-00007CB10000}"/>
    <cellStyle name="RIGs linked cells 6 2 31" xfId="45975" xr:uid="{00000000-0005-0000-0000-00007DB10000}"/>
    <cellStyle name="RIGs linked cells 6 2 32" xfId="45976" xr:uid="{00000000-0005-0000-0000-00007EB10000}"/>
    <cellStyle name="RIGs linked cells 6 2 33" xfId="45977" xr:uid="{00000000-0005-0000-0000-00007FB10000}"/>
    <cellStyle name="RIGs linked cells 6 2 34" xfId="45978" xr:uid="{00000000-0005-0000-0000-000080B10000}"/>
    <cellStyle name="RIGs linked cells 6 2 4" xfId="45979" xr:uid="{00000000-0005-0000-0000-000081B10000}"/>
    <cellStyle name="RIGs linked cells 6 2 4 2" xfId="45980" xr:uid="{00000000-0005-0000-0000-000082B10000}"/>
    <cellStyle name="RIGs linked cells 6 2 4 3" xfId="45981" xr:uid="{00000000-0005-0000-0000-000083B10000}"/>
    <cellStyle name="RIGs linked cells 6 2 5" xfId="45982" xr:uid="{00000000-0005-0000-0000-000084B10000}"/>
    <cellStyle name="RIGs linked cells 6 2 6" xfId="45983" xr:uid="{00000000-0005-0000-0000-000085B10000}"/>
    <cellStyle name="RIGs linked cells 6 2 7" xfId="45984" xr:uid="{00000000-0005-0000-0000-000086B10000}"/>
    <cellStyle name="RIGs linked cells 6 2 8" xfId="45985" xr:uid="{00000000-0005-0000-0000-000087B10000}"/>
    <cellStyle name="RIGs linked cells 6 2 9" xfId="45986" xr:uid="{00000000-0005-0000-0000-000088B10000}"/>
    <cellStyle name="RIGs linked cells 6 20" xfId="45987" xr:uid="{00000000-0005-0000-0000-000089B10000}"/>
    <cellStyle name="RIGs linked cells 6 21" xfId="45988" xr:uid="{00000000-0005-0000-0000-00008AB10000}"/>
    <cellStyle name="RIGs linked cells 6 22" xfId="45989" xr:uid="{00000000-0005-0000-0000-00008BB10000}"/>
    <cellStyle name="RIGs linked cells 6 23" xfId="45990" xr:uid="{00000000-0005-0000-0000-00008CB10000}"/>
    <cellStyle name="RIGs linked cells 6 24" xfId="45991" xr:uid="{00000000-0005-0000-0000-00008DB10000}"/>
    <cellStyle name="RIGs linked cells 6 25" xfId="45992" xr:uid="{00000000-0005-0000-0000-00008EB10000}"/>
    <cellStyle name="RIGs linked cells 6 26" xfId="45993" xr:uid="{00000000-0005-0000-0000-00008FB10000}"/>
    <cellStyle name="RIGs linked cells 6 27" xfId="45994" xr:uid="{00000000-0005-0000-0000-000090B10000}"/>
    <cellStyle name="RIGs linked cells 6 28" xfId="45995" xr:uid="{00000000-0005-0000-0000-000091B10000}"/>
    <cellStyle name="RIGs linked cells 6 29" xfId="45996" xr:uid="{00000000-0005-0000-0000-000092B10000}"/>
    <cellStyle name="RIGs linked cells 6 3" xfId="45997" xr:uid="{00000000-0005-0000-0000-000093B10000}"/>
    <cellStyle name="RIGs linked cells 6 3 10" xfId="45998" xr:uid="{00000000-0005-0000-0000-000094B10000}"/>
    <cellStyle name="RIGs linked cells 6 3 11" xfId="45999" xr:uid="{00000000-0005-0000-0000-000095B10000}"/>
    <cellStyle name="RIGs linked cells 6 3 12" xfId="46000" xr:uid="{00000000-0005-0000-0000-000096B10000}"/>
    <cellStyle name="RIGs linked cells 6 3 13" xfId="46001" xr:uid="{00000000-0005-0000-0000-000097B10000}"/>
    <cellStyle name="RIGs linked cells 6 3 2" xfId="46002" xr:uid="{00000000-0005-0000-0000-000098B10000}"/>
    <cellStyle name="RIGs linked cells 6 3 2 2" xfId="46003" xr:uid="{00000000-0005-0000-0000-000099B10000}"/>
    <cellStyle name="RIGs linked cells 6 3 2 3" xfId="46004" xr:uid="{00000000-0005-0000-0000-00009AB10000}"/>
    <cellStyle name="RIGs linked cells 6 3 3" xfId="46005" xr:uid="{00000000-0005-0000-0000-00009BB10000}"/>
    <cellStyle name="RIGs linked cells 6 3 3 2" xfId="46006" xr:uid="{00000000-0005-0000-0000-00009CB10000}"/>
    <cellStyle name="RIGs linked cells 6 3 3 3" xfId="46007" xr:uid="{00000000-0005-0000-0000-00009DB10000}"/>
    <cellStyle name="RIGs linked cells 6 3 4" xfId="46008" xr:uid="{00000000-0005-0000-0000-00009EB10000}"/>
    <cellStyle name="RIGs linked cells 6 3 5" xfId="46009" xr:uid="{00000000-0005-0000-0000-00009FB10000}"/>
    <cellStyle name="RIGs linked cells 6 3 6" xfId="46010" xr:uid="{00000000-0005-0000-0000-0000A0B10000}"/>
    <cellStyle name="RIGs linked cells 6 3 7" xfId="46011" xr:uid="{00000000-0005-0000-0000-0000A1B10000}"/>
    <cellStyle name="RIGs linked cells 6 3 8" xfId="46012" xr:uid="{00000000-0005-0000-0000-0000A2B10000}"/>
    <cellStyle name="RIGs linked cells 6 3 9" xfId="46013" xr:uid="{00000000-0005-0000-0000-0000A3B10000}"/>
    <cellStyle name="RIGs linked cells 6 30" xfId="46014" xr:uid="{00000000-0005-0000-0000-0000A4B10000}"/>
    <cellStyle name="RIGs linked cells 6 31" xfId="46015" xr:uid="{00000000-0005-0000-0000-0000A5B10000}"/>
    <cellStyle name="RIGs linked cells 6 32" xfId="46016" xr:uid="{00000000-0005-0000-0000-0000A6B10000}"/>
    <cellStyle name="RIGs linked cells 6 33" xfId="46017" xr:uid="{00000000-0005-0000-0000-0000A7B10000}"/>
    <cellStyle name="RIGs linked cells 6 34" xfId="46018" xr:uid="{00000000-0005-0000-0000-0000A8B10000}"/>
    <cellStyle name="RIGs linked cells 6 35" xfId="46019" xr:uid="{00000000-0005-0000-0000-0000A9B10000}"/>
    <cellStyle name="RIGs linked cells 6 4" xfId="46020" xr:uid="{00000000-0005-0000-0000-0000AAB10000}"/>
    <cellStyle name="RIGs linked cells 6 4 2" xfId="46021" xr:uid="{00000000-0005-0000-0000-0000ABB10000}"/>
    <cellStyle name="RIGs linked cells 6 4 3" xfId="46022" xr:uid="{00000000-0005-0000-0000-0000ACB10000}"/>
    <cellStyle name="RIGs linked cells 6 5" xfId="46023" xr:uid="{00000000-0005-0000-0000-0000ADB10000}"/>
    <cellStyle name="RIGs linked cells 6 5 2" xfId="46024" xr:uid="{00000000-0005-0000-0000-0000AEB10000}"/>
    <cellStyle name="RIGs linked cells 6 5 3" xfId="46025" xr:uid="{00000000-0005-0000-0000-0000AFB10000}"/>
    <cellStyle name="RIGs linked cells 6 6" xfId="46026" xr:uid="{00000000-0005-0000-0000-0000B0B10000}"/>
    <cellStyle name="RIGs linked cells 6 7" xfId="46027" xr:uid="{00000000-0005-0000-0000-0000B1B10000}"/>
    <cellStyle name="RIGs linked cells 6 8" xfId="46028" xr:uid="{00000000-0005-0000-0000-0000B2B10000}"/>
    <cellStyle name="RIGs linked cells 6 9" xfId="46029" xr:uid="{00000000-0005-0000-0000-0000B3B10000}"/>
    <cellStyle name="RIGs linked cells 6_4 28 1_Asst_Health_Crit_AllTO_RIIO_20110714pm" xfId="46030" xr:uid="{00000000-0005-0000-0000-0000B4B10000}"/>
    <cellStyle name="RIGs linked cells 7" xfId="46031" xr:uid="{00000000-0005-0000-0000-0000B5B10000}"/>
    <cellStyle name="RIGs linked cells 7 10" xfId="46032" xr:uid="{00000000-0005-0000-0000-0000B6B10000}"/>
    <cellStyle name="RIGs linked cells 7 11" xfId="46033" xr:uid="{00000000-0005-0000-0000-0000B7B10000}"/>
    <cellStyle name="RIGs linked cells 7 12" xfId="46034" xr:uid="{00000000-0005-0000-0000-0000B8B10000}"/>
    <cellStyle name="RIGs linked cells 7 13" xfId="46035" xr:uid="{00000000-0005-0000-0000-0000B9B10000}"/>
    <cellStyle name="RIGs linked cells 7 14" xfId="46036" xr:uid="{00000000-0005-0000-0000-0000BAB10000}"/>
    <cellStyle name="RIGs linked cells 7 15" xfId="46037" xr:uid="{00000000-0005-0000-0000-0000BBB10000}"/>
    <cellStyle name="RIGs linked cells 7 16" xfId="46038" xr:uid="{00000000-0005-0000-0000-0000BCB10000}"/>
    <cellStyle name="RIGs linked cells 7 17" xfId="46039" xr:uid="{00000000-0005-0000-0000-0000BDB10000}"/>
    <cellStyle name="RIGs linked cells 7 18" xfId="46040" xr:uid="{00000000-0005-0000-0000-0000BEB10000}"/>
    <cellStyle name="RIGs linked cells 7 19" xfId="46041" xr:uid="{00000000-0005-0000-0000-0000BFB10000}"/>
    <cellStyle name="RIGs linked cells 7 2" xfId="46042" xr:uid="{00000000-0005-0000-0000-0000C0B10000}"/>
    <cellStyle name="RIGs linked cells 7 2 10" xfId="46043" xr:uid="{00000000-0005-0000-0000-0000C1B10000}"/>
    <cellStyle name="RIGs linked cells 7 2 11" xfId="46044" xr:uid="{00000000-0005-0000-0000-0000C2B10000}"/>
    <cellStyle name="RIGs linked cells 7 2 12" xfId="46045" xr:uid="{00000000-0005-0000-0000-0000C3B10000}"/>
    <cellStyle name="RIGs linked cells 7 2 13" xfId="46046" xr:uid="{00000000-0005-0000-0000-0000C4B10000}"/>
    <cellStyle name="RIGs linked cells 7 2 2" xfId="46047" xr:uid="{00000000-0005-0000-0000-0000C5B10000}"/>
    <cellStyle name="RIGs linked cells 7 2 2 2" xfId="46048" xr:uid="{00000000-0005-0000-0000-0000C6B10000}"/>
    <cellStyle name="RIGs linked cells 7 2 2 3" xfId="46049" xr:uid="{00000000-0005-0000-0000-0000C7B10000}"/>
    <cellStyle name="RIGs linked cells 7 2 3" xfId="46050" xr:uid="{00000000-0005-0000-0000-0000C8B10000}"/>
    <cellStyle name="RIGs linked cells 7 2 3 2" xfId="46051" xr:uid="{00000000-0005-0000-0000-0000C9B10000}"/>
    <cellStyle name="RIGs linked cells 7 2 3 3" xfId="46052" xr:uid="{00000000-0005-0000-0000-0000CAB10000}"/>
    <cellStyle name="RIGs linked cells 7 2 4" xfId="46053" xr:uid="{00000000-0005-0000-0000-0000CBB10000}"/>
    <cellStyle name="RIGs linked cells 7 2 5" xfId="46054" xr:uid="{00000000-0005-0000-0000-0000CCB10000}"/>
    <cellStyle name="RIGs linked cells 7 2 6" xfId="46055" xr:uid="{00000000-0005-0000-0000-0000CDB10000}"/>
    <cellStyle name="RIGs linked cells 7 2 7" xfId="46056" xr:uid="{00000000-0005-0000-0000-0000CEB10000}"/>
    <cellStyle name="RIGs linked cells 7 2 8" xfId="46057" xr:uid="{00000000-0005-0000-0000-0000CFB10000}"/>
    <cellStyle name="RIGs linked cells 7 2 9" xfId="46058" xr:uid="{00000000-0005-0000-0000-0000D0B10000}"/>
    <cellStyle name="RIGs linked cells 7 20" xfId="46059" xr:uid="{00000000-0005-0000-0000-0000D1B10000}"/>
    <cellStyle name="RIGs linked cells 7 21" xfId="46060" xr:uid="{00000000-0005-0000-0000-0000D2B10000}"/>
    <cellStyle name="RIGs linked cells 7 22" xfId="46061" xr:uid="{00000000-0005-0000-0000-0000D3B10000}"/>
    <cellStyle name="RIGs linked cells 7 23" xfId="46062" xr:uid="{00000000-0005-0000-0000-0000D4B10000}"/>
    <cellStyle name="RIGs linked cells 7 24" xfId="46063" xr:uid="{00000000-0005-0000-0000-0000D5B10000}"/>
    <cellStyle name="RIGs linked cells 7 25" xfId="46064" xr:uid="{00000000-0005-0000-0000-0000D6B10000}"/>
    <cellStyle name="RIGs linked cells 7 26" xfId="46065" xr:uid="{00000000-0005-0000-0000-0000D7B10000}"/>
    <cellStyle name="RIGs linked cells 7 27" xfId="46066" xr:uid="{00000000-0005-0000-0000-0000D8B10000}"/>
    <cellStyle name="RIGs linked cells 7 28" xfId="46067" xr:uid="{00000000-0005-0000-0000-0000D9B10000}"/>
    <cellStyle name="RIGs linked cells 7 29" xfId="46068" xr:uid="{00000000-0005-0000-0000-0000DAB10000}"/>
    <cellStyle name="RIGs linked cells 7 3" xfId="46069" xr:uid="{00000000-0005-0000-0000-0000DBB10000}"/>
    <cellStyle name="RIGs linked cells 7 3 2" xfId="46070" xr:uid="{00000000-0005-0000-0000-0000DCB10000}"/>
    <cellStyle name="RIGs linked cells 7 3 3" xfId="46071" xr:uid="{00000000-0005-0000-0000-0000DDB10000}"/>
    <cellStyle name="RIGs linked cells 7 30" xfId="46072" xr:uid="{00000000-0005-0000-0000-0000DEB10000}"/>
    <cellStyle name="RIGs linked cells 7 31" xfId="46073" xr:uid="{00000000-0005-0000-0000-0000DFB10000}"/>
    <cellStyle name="RIGs linked cells 7 32" xfId="46074" xr:uid="{00000000-0005-0000-0000-0000E0B10000}"/>
    <cellStyle name="RIGs linked cells 7 33" xfId="46075" xr:uid="{00000000-0005-0000-0000-0000E1B10000}"/>
    <cellStyle name="RIGs linked cells 7 34" xfId="46076" xr:uid="{00000000-0005-0000-0000-0000E2B10000}"/>
    <cellStyle name="RIGs linked cells 7 4" xfId="46077" xr:uid="{00000000-0005-0000-0000-0000E3B10000}"/>
    <cellStyle name="RIGs linked cells 7 4 2" xfId="46078" xr:uid="{00000000-0005-0000-0000-0000E4B10000}"/>
    <cellStyle name="RIGs linked cells 7 4 3" xfId="46079" xr:uid="{00000000-0005-0000-0000-0000E5B10000}"/>
    <cellStyle name="RIGs linked cells 7 5" xfId="46080" xr:uid="{00000000-0005-0000-0000-0000E6B10000}"/>
    <cellStyle name="RIGs linked cells 7 6" xfId="46081" xr:uid="{00000000-0005-0000-0000-0000E7B10000}"/>
    <cellStyle name="RIGs linked cells 7 7" xfId="46082" xr:uid="{00000000-0005-0000-0000-0000E8B10000}"/>
    <cellStyle name="RIGs linked cells 7 8" xfId="46083" xr:uid="{00000000-0005-0000-0000-0000E9B10000}"/>
    <cellStyle name="RIGs linked cells 7 9" xfId="46084" xr:uid="{00000000-0005-0000-0000-0000EAB10000}"/>
    <cellStyle name="RIGs linked cells 8" xfId="46085" xr:uid="{00000000-0005-0000-0000-0000EBB10000}"/>
    <cellStyle name="RIGs linked cells 8 10" xfId="46086" xr:uid="{00000000-0005-0000-0000-0000ECB10000}"/>
    <cellStyle name="RIGs linked cells 8 11" xfId="46087" xr:uid="{00000000-0005-0000-0000-0000EDB10000}"/>
    <cellStyle name="RIGs linked cells 8 12" xfId="46088" xr:uid="{00000000-0005-0000-0000-0000EEB10000}"/>
    <cellStyle name="RIGs linked cells 8 13" xfId="46089" xr:uid="{00000000-0005-0000-0000-0000EFB10000}"/>
    <cellStyle name="RIGs linked cells 8 14" xfId="46090" xr:uid="{00000000-0005-0000-0000-0000F0B10000}"/>
    <cellStyle name="RIGs linked cells 8 15" xfId="46091" xr:uid="{00000000-0005-0000-0000-0000F1B10000}"/>
    <cellStyle name="RIGs linked cells 8 16" xfId="46092" xr:uid="{00000000-0005-0000-0000-0000F2B10000}"/>
    <cellStyle name="RIGs linked cells 8 17" xfId="46093" xr:uid="{00000000-0005-0000-0000-0000F3B10000}"/>
    <cellStyle name="RIGs linked cells 8 18" xfId="46094" xr:uid="{00000000-0005-0000-0000-0000F4B10000}"/>
    <cellStyle name="RIGs linked cells 8 19" xfId="46095" xr:uid="{00000000-0005-0000-0000-0000F5B10000}"/>
    <cellStyle name="RIGs linked cells 8 2" xfId="46096" xr:uid="{00000000-0005-0000-0000-0000F6B10000}"/>
    <cellStyle name="RIGs linked cells 8 2 10" xfId="46097" xr:uid="{00000000-0005-0000-0000-0000F7B10000}"/>
    <cellStyle name="RIGs linked cells 8 2 11" xfId="46098" xr:uid="{00000000-0005-0000-0000-0000F8B10000}"/>
    <cellStyle name="RIGs linked cells 8 2 12" xfId="46099" xr:uid="{00000000-0005-0000-0000-0000F9B10000}"/>
    <cellStyle name="RIGs linked cells 8 2 13" xfId="46100" xr:uid="{00000000-0005-0000-0000-0000FAB10000}"/>
    <cellStyle name="RIGs linked cells 8 2 2" xfId="46101" xr:uid="{00000000-0005-0000-0000-0000FBB10000}"/>
    <cellStyle name="RIGs linked cells 8 2 2 2" xfId="46102" xr:uid="{00000000-0005-0000-0000-0000FCB10000}"/>
    <cellStyle name="RIGs linked cells 8 2 2 3" xfId="46103" xr:uid="{00000000-0005-0000-0000-0000FDB10000}"/>
    <cellStyle name="RIGs linked cells 8 2 3" xfId="46104" xr:uid="{00000000-0005-0000-0000-0000FEB10000}"/>
    <cellStyle name="RIGs linked cells 8 2 3 2" xfId="46105" xr:uid="{00000000-0005-0000-0000-0000FFB10000}"/>
    <cellStyle name="RIGs linked cells 8 2 3 3" xfId="46106" xr:uid="{00000000-0005-0000-0000-000000B20000}"/>
    <cellStyle name="RIGs linked cells 8 2 4" xfId="46107" xr:uid="{00000000-0005-0000-0000-000001B20000}"/>
    <cellStyle name="RIGs linked cells 8 2 5" xfId="46108" xr:uid="{00000000-0005-0000-0000-000002B20000}"/>
    <cellStyle name="RIGs linked cells 8 2 6" xfId="46109" xr:uid="{00000000-0005-0000-0000-000003B20000}"/>
    <cellStyle name="RIGs linked cells 8 2 7" xfId="46110" xr:uid="{00000000-0005-0000-0000-000004B20000}"/>
    <cellStyle name="RIGs linked cells 8 2 8" xfId="46111" xr:uid="{00000000-0005-0000-0000-000005B20000}"/>
    <cellStyle name="RIGs linked cells 8 2 9" xfId="46112" xr:uid="{00000000-0005-0000-0000-000006B20000}"/>
    <cellStyle name="RIGs linked cells 8 20" xfId="46113" xr:uid="{00000000-0005-0000-0000-000007B20000}"/>
    <cellStyle name="RIGs linked cells 8 21" xfId="46114" xr:uid="{00000000-0005-0000-0000-000008B20000}"/>
    <cellStyle name="RIGs linked cells 8 22" xfId="46115" xr:uid="{00000000-0005-0000-0000-000009B20000}"/>
    <cellStyle name="RIGs linked cells 8 23" xfId="46116" xr:uid="{00000000-0005-0000-0000-00000AB20000}"/>
    <cellStyle name="RIGs linked cells 8 24" xfId="46117" xr:uid="{00000000-0005-0000-0000-00000BB20000}"/>
    <cellStyle name="RIGs linked cells 8 25" xfId="46118" xr:uid="{00000000-0005-0000-0000-00000CB20000}"/>
    <cellStyle name="RIGs linked cells 8 26" xfId="46119" xr:uid="{00000000-0005-0000-0000-00000DB20000}"/>
    <cellStyle name="RIGs linked cells 8 27" xfId="46120" xr:uid="{00000000-0005-0000-0000-00000EB20000}"/>
    <cellStyle name="RIGs linked cells 8 28" xfId="46121" xr:uid="{00000000-0005-0000-0000-00000FB20000}"/>
    <cellStyle name="RIGs linked cells 8 29" xfId="46122" xr:uid="{00000000-0005-0000-0000-000010B20000}"/>
    <cellStyle name="RIGs linked cells 8 3" xfId="46123" xr:uid="{00000000-0005-0000-0000-000011B20000}"/>
    <cellStyle name="RIGs linked cells 8 3 2" xfId="46124" xr:uid="{00000000-0005-0000-0000-000012B20000}"/>
    <cellStyle name="RIGs linked cells 8 3 3" xfId="46125" xr:uid="{00000000-0005-0000-0000-000013B20000}"/>
    <cellStyle name="RIGs linked cells 8 30" xfId="46126" xr:uid="{00000000-0005-0000-0000-000014B20000}"/>
    <cellStyle name="RIGs linked cells 8 31" xfId="46127" xr:uid="{00000000-0005-0000-0000-000015B20000}"/>
    <cellStyle name="RIGs linked cells 8 32" xfId="46128" xr:uid="{00000000-0005-0000-0000-000016B20000}"/>
    <cellStyle name="RIGs linked cells 8 33" xfId="46129" xr:uid="{00000000-0005-0000-0000-000017B20000}"/>
    <cellStyle name="RIGs linked cells 8 34" xfId="46130" xr:uid="{00000000-0005-0000-0000-000018B20000}"/>
    <cellStyle name="RIGs linked cells 8 4" xfId="46131" xr:uid="{00000000-0005-0000-0000-000019B20000}"/>
    <cellStyle name="RIGs linked cells 8 4 2" xfId="46132" xr:uid="{00000000-0005-0000-0000-00001AB20000}"/>
    <cellStyle name="RIGs linked cells 8 4 3" xfId="46133" xr:uid="{00000000-0005-0000-0000-00001BB20000}"/>
    <cellStyle name="RIGs linked cells 8 5" xfId="46134" xr:uid="{00000000-0005-0000-0000-00001CB20000}"/>
    <cellStyle name="RIGs linked cells 8 6" xfId="46135" xr:uid="{00000000-0005-0000-0000-00001DB20000}"/>
    <cellStyle name="RIGs linked cells 8 7" xfId="46136" xr:uid="{00000000-0005-0000-0000-00001EB20000}"/>
    <cellStyle name="RIGs linked cells 8 8" xfId="46137" xr:uid="{00000000-0005-0000-0000-00001FB20000}"/>
    <cellStyle name="RIGs linked cells 8 9" xfId="46138" xr:uid="{00000000-0005-0000-0000-000020B20000}"/>
    <cellStyle name="RIGs linked cells 9" xfId="46139" xr:uid="{00000000-0005-0000-0000-000021B20000}"/>
    <cellStyle name="RIGs linked cells 9 10" xfId="46140" xr:uid="{00000000-0005-0000-0000-000022B20000}"/>
    <cellStyle name="RIGs linked cells 9 11" xfId="46141" xr:uid="{00000000-0005-0000-0000-000023B20000}"/>
    <cellStyle name="RIGs linked cells 9 12" xfId="46142" xr:uid="{00000000-0005-0000-0000-000024B20000}"/>
    <cellStyle name="RIGs linked cells 9 13" xfId="46143" xr:uid="{00000000-0005-0000-0000-000025B20000}"/>
    <cellStyle name="RIGs linked cells 9 14" xfId="46144" xr:uid="{00000000-0005-0000-0000-000026B20000}"/>
    <cellStyle name="RIGs linked cells 9 15" xfId="46145" xr:uid="{00000000-0005-0000-0000-000027B20000}"/>
    <cellStyle name="RIGs linked cells 9 16" xfId="46146" xr:uid="{00000000-0005-0000-0000-000028B20000}"/>
    <cellStyle name="RIGs linked cells 9 17" xfId="46147" xr:uid="{00000000-0005-0000-0000-000029B20000}"/>
    <cellStyle name="RIGs linked cells 9 18" xfId="46148" xr:uid="{00000000-0005-0000-0000-00002AB20000}"/>
    <cellStyle name="RIGs linked cells 9 19" xfId="46149" xr:uid="{00000000-0005-0000-0000-00002BB20000}"/>
    <cellStyle name="RIGs linked cells 9 2" xfId="46150" xr:uid="{00000000-0005-0000-0000-00002CB20000}"/>
    <cellStyle name="RIGs linked cells 9 2 10" xfId="46151" xr:uid="{00000000-0005-0000-0000-00002DB20000}"/>
    <cellStyle name="RIGs linked cells 9 2 11" xfId="46152" xr:uid="{00000000-0005-0000-0000-00002EB20000}"/>
    <cellStyle name="RIGs linked cells 9 2 12" xfId="46153" xr:uid="{00000000-0005-0000-0000-00002FB20000}"/>
    <cellStyle name="RIGs linked cells 9 2 13" xfId="46154" xr:uid="{00000000-0005-0000-0000-000030B20000}"/>
    <cellStyle name="RIGs linked cells 9 2 2" xfId="46155" xr:uid="{00000000-0005-0000-0000-000031B20000}"/>
    <cellStyle name="RIGs linked cells 9 2 2 2" xfId="46156" xr:uid="{00000000-0005-0000-0000-000032B20000}"/>
    <cellStyle name="RIGs linked cells 9 2 2 3" xfId="46157" xr:uid="{00000000-0005-0000-0000-000033B20000}"/>
    <cellStyle name="RIGs linked cells 9 2 3" xfId="46158" xr:uid="{00000000-0005-0000-0000-000034B20000}"/>
    <cellStyle name="RIGs linked cells 9 2 3 2" xfId="46159" xr:uid="{00000000-0005-0000-0000-000035B20000}"/>
    <cellStyle name="RIGs linked cells 9 2 3 3" xfId="46160" xr:uid="{00000000-0005-0000-0000-000036B20000}"/>
    <cellStyle name="RIGs linked cells 9 2 4" xfId="46161" xr:uid="{00000000-0005-0000-0000-000037B20000}"/>
    <cellStyle name="RIGs linked cells 9 2 5" xfId="46162" xr:uid="{00000000-0005-0000-0000-000038B20000}"/>
    <cellStyle name="RIGs linked cells 9 2 6" xfId="46163" xr:uid="{00000000-0005-0000-0000-000039B20000}"/>
    <cellStyle name="RIGs linked cells 9 2 7" xfId="46164" xr:uid="{00000000-0005-0000-0000-00003AB20000}"/>
    <cellStyle name="RIGs linked cells 9 2 8" xfId="46165" xr:uid="{00000000-0005-0000-0000-00003BB20000}"/>
    <cellStyle name="RIGs linked cells 9 2 9" xfId="46166" xr:uid="{00000000-0005-0000-0000-00003CB20000}"/>
    <cellStyle name="RIGs linked cells 9 20" xfId="46167" xr:uid="{00000000-0005-0000-0000-00003DB20000}"/>
    <cellStyle name="RIGs linked cells 9 21" xfId="46168" xr:uid="{00000000-0005-0000-0000-00003EB20000}"/>
    <cellStyle name="RIGs linked cells 9 22" xfId="46169" xr:uid="{00000000-0005-0000-0000-00003FB20000}"/>
    <cellStyle name="RIGs linked cells 9 23" xfId="46170" xr:uid="{00000000-0005-0000-0000-000040B20000}"/>
    <cellStyle name="RIGs linked cells 9 24" xfId="46171" xr:uid="{00000000-0005-0000-0000-000041B20000}"/>
    <cellStyle name="RIGs linked cells 9 25" xfId="46172" xr:uid="{00000000-0005-0000-0000-000042B20000}"/>
    <cellStyle name="RIGs linked cells 9 26" xfId="46173" xr:uid="{00000000-0005-0000-0000-000043B20000}"/>
    <cellStyle name="RIGs linked cells 9 27" xfId="46174" xr:uid="{00000000-0005-0000-0000-000044B20000}"/>
    <cellStyle name="RIGs linked cells 9 28" xfId="46175" xr:uid="{00000000-0005-0000-0000-000045B20000}"/>
    <cellStyle name="RIGs linked cells 9 29" xfId="46176" xr:uid="{00000000-0005-0000-0000-000046B20000}"/>
    <cellStyle name="RIGs linked cells 9 3" xfId="46177" xr:uid="{00000000-0005-0000-0000-000047B20000}"/>
    <cellStyle name="RIGs linked cells 9 3 2" xfId="46178" xr:uid="{00000000-0005-0000-0000-000048B20000}"/>
    <cellStyle name="RIGs linked cells 9 3 3" xfId="46179" xr:uid="{00000000-0005-0000-0000-000049B20000}"/>
    <cellStyle name="RIGs linked cells 9 30" xfId="46180" xr:uid="{00000000-0005-0000-0000-00004AB20000}"/>
    <cellStyle name="RIGs linked cells 9 31" xfId="46181" xr:uid="{00000000-0005-0000-0000-00004BB20000}"/>
    <cellStyle name="RIGs linked cells 9 32" xfId="46182" xr:uid="{00000000-0005-0000-0000-00004CB20000}"/>
    <cellStyle name="RIGs linked cells 9 33" xfId="46183" xr:uid="{00000000-0005-0000-0000-00004DB20000}"/>
    <cellStyle name="RIGs linked cells 9 34" xfId="46184" xr:uid="{00000000-0005-0000-0000-00004EB20000}"/>
    <cellStyle name="RIGs linked cells 9 4" xfId="46185" xr:uid="{00000000-0005-0000-0000-00004FB20000}"/>
    <cellStyle name="RIGs linked cells 9 4 2" xfId="46186" xr:uid="{00000000-0005-0000-0000-000050B20000}"/>
    <cellStyle name="RIGs linked cells 9 4 3" xfId="46187" xr:uid="{00000000-0005-0000-0000-000051B20000}"/>
    <cellStyle name="RIGs linked cells 9 5" xfId="46188" xr:uid="{00000000-0005-0000-0000-000052B20000}"/>
    <cellStyle name="RIGs linked cells 9 6" xfId="46189" xr:uid="{00000000-0005-0000-0000-000053B20000}"/>
    <cellStyle name="RIGs linked cells 9 7" xfId="46190" xr:uid="{00000000-0005-0000-0000-000054B20000}"/>
    <cellStyle name="RIGs linked cells 9 8" xfId="46191" xr:uid="{00000000-0005-0000-0000-000055B20000}"/>
    <cellStyle name="RIGs linked cells 9 9" xfId="46192" xr:uid="{00000000-0005-0000-0000-000056B20000}"/>
    <cellStyle name="RIGs linked cells_1.3s Accounting C Costs Scots" xfId="46193" xr:uid="{00000000-0005-0000-0000-000057B20000}"/>
    <cellStyle name="RIGs_1.3s Accounting C Costs Scots" xfId="46194" xr:uid="{00000000-0005-0000-0000-000058B20000}"/>
    <cellStyle name="RowHeading" xfId="46195" xr:uid="{00000000-0005-0000-0000-000059B20000}"/>
    <cellStyle name="s" xfId="46196" xr:uid="{00000000-0005-0000-0000-00005AB20000}"/>
    <cellStyle name="s_B" xfId="46197" xr:uid="{00000000-0005-0000-0000-00005BB20000}"/>
    <cellStyle name="s_B_Templates v2" xfId="46198" xr:uid="{00000000-0005-0000-0000-00005CB20000}"/>
    <cellStyle name="s_B_Templates v3" xfId="46199" xr:uid="{00000000-0005-0000-0000-00005DB20000}"/>
    <cellStyle name="s_Bal Sheets" xfId="46200" xr:uid="{00000000-0005-0000-0000-00005EB20000}"/>
    <cellStyle name="s_Bal Sheets_1" xfId="46201" xr:uid="{00000000-0005-0000-0000-00005FB20000}"/>
    <cellStyle name="s_Bal Sheets_1_Templates v2" xfId="46202" xr:uid="{00000000-0005-0000-0000-000060B20000}"/>
    <cellStyle name="s_Bal Sheets_1_Templates v3" xfId="46203" xr:uid="{00000000-0005-0000-0000-000061B20000}"/>
    <cellStyle name="s_Bal Sheets_2" xfId="46204" xr:uid="{00000000-0005-0000-0000-000062B20000}"/>
    <cellStyle name="s_Bal Sheets_Templates v2" xfId="46205" xr:uid="{00000000-0005-0000-0000-000063B20000}"/>
    <cellStyle name="s_Bal Sheets_Templates v3" xfId="46206" xr:uid="{00000000-0005-0000-0000-000064B20000}"/>
    <cellStyle name="s_Credit (2)" xfId="46207" xr:uid="{00000000-0005-0000-0000-000065B20000}"/>
    <cellStyle name="s_Credit (2)_1" xfId="46208" xr:uid="{00000000-0005-0000-0000-000066B20000}"/>
    <cellStyle name="s_Credit (2)_2" xfId="46209" xr:uid="{00000000-0005-0000-0000-000067B20000}"/>
    <cellStyle name="s_Credit (2)_2_Templates v2" xfId="46210" xr:uid="{00000000-0005-0000-0000-000068B20000}"/>
    <cellStyle name="s_Credit (2)_2_Templates v3" xfId="46211" xr:uid="{00000000-0005-0000-0000-000069B20000}"/>
    <cellStyle name="s_Credit (2)_Templates v2" xfId="46212" xr:uid="{00000000-0005-0000-0000-00006AB20000}"/>
    <cellStyle name="s_Credit (2)_Templates v3" xfId="46213" xr:uid="{00000000-0005-0000-0000-00006BB20000}"/>
    <cellStyle name="s_DCF Analysis for DPL" xfId="46214" xr:uid="{00000000-0005-0000-0000-00006CB20000}"/>
    <cellStyle name="s_DCF Analysis for DPL_Templates v2" xfId="46215" xr:uid="{00000000-0005-0000-0000-00006DB20000}"/>
    <cellStyle name="s_DCF Analysis for DPL_Templates v3" xfId="46216" xr:uid="{00000000-0005-0000-0000-00006EB20000}"/>
    <cellStyle name="s_DCF Matrix" xfId="46217" xr:uid="{00000000-0005-0000-0000-00006FB20000}"/>
    <cellStyle name="s_DCF Matrix_1" xfId="46218" xr:uid="{00000000-0005-0000-0000-000070B20000}"/>
    <cellStyle name="s_DCF Matrix_1_Templates v2" xfId="46219" xr:uid="{00000000-0005-0000-0000-000071B20000}"/>
    <cellStyle name="s_DCF Matrix_1_Templates v3" xfId="46220" xr:uid="{00000000-0005-0000-0000-000072B20000}"/>
    <cellStyle name="s_DCFLBO Code" xfId="46221" xr:uid="{00000000-0005-0000-0000-000073B20000}"/>
    <cellStyle name="s_DCFLBO Code_1" xfId="46222" xr:uid="{00000000-0005-0000-0000-000074B20000}"/>
    <cellStyle name="s_DCFLBO Code_1_Templates v2" xfId="46223" xr:uid="{00000000-0005-0000-0000-000075B20000}"/>
    <cellStyle name="s_DCFLBO Code_1_Templates v3" xfId="46224" xr:uid="{00000000-0005-0000-0000-000076B20000}"/>
    <cellStyle name="s_DPL Valuation1022" xfId="46225" xr:uid="{00000000-0005-0000-0000-000077B20000}"/>
    <cellStyle name="s_DPL Valuation1022_Templates v2" xfId="46226" xr:uid="{00000000-0005-0000-0000-000078B20000}"/>
    <cellStyle name="s_DPL Valuation1022_Templates v3" xfId="46227" xr:uid="{00000000-0005-0000-0000-000079B20000}"/>
    <cellStyle name="s_Earnings" xfId="46228" xr:uid="{00000000-0005-0000-0000-00007AB20000}"/>
    <cellStyle name="s_Earnings (2)" xfId="46229" xr:uid="{00000000-0005-0000-0000-00007BB20000}"/>
    <cellStyle name="s_Earnings (2)_1" xfId="46230" xr:uid="{00000000-0005-0000-0000-00007CB20000}"/>
    <cellStyle name="s_Earnings (2)_1_Templates v2" xfId="46231" xr:uid="{00000000-0005-0000-0000-00007DB20000}"/>
    <cellStyle name="s_Earnings (2)_1_Templates v3" xfId="46232" xr:uid="{00000000-0005-0000-0000-00007EB20000}"/>
    <cellStyle name="s_Earnings (2)_Templates v2" xfId="46233" xr:uid="{00000000-0005-0000-0000-00007FB20000}"/>
    <cellStyle name="s_Earnings (2)_Templates v3" xfId="46234" xr:uid="{00000000-0005-0000-0000-000080B20000}"/>
    <cellStyle name="s_Earnings_1" xfId="46235" xr:uid="{00000000-0005-0000-0000-000081B20000}"/>
    <cellStyle name="s_Earnings_1_Templates v2" xfId="46236" xr:uid="{00000000-0005-0000-0000-000082B20000}"/>
    <cellStyle name="s_Earnings_1_Templates v3" xfId="46237" xr:uid="{00000000-0005-0000-0000-000083B20000}"/>
    <cellStyle name="s_finsumm" xfId="46238" xr:uid="{00000000-0005-0000-0000-000084B20000}"/>
    <cellStyle name="s_finsumm_1" xfId="46239" xr:uid="{00000000-0005-0000-0000-000085B20000}"/>
    <cellStyle name="s_finsumm_1_Templates v2" xfId="46240" xr:uid="{00000000-0005-0000-0000-000086B20000}"/>
    <cellStyle name="s_finsumm_1_Templates v3" xfId="46241" xr:uid="{00000000-0005-0000-0000-000087B20000}"/>
    <cellStyle name="s_finsumm_2" xfId="46242" xr:uid="{00000000-0005-0000-0000-000088B20000}"/>
    <cellStyle name="s_finsumm_2_Templates v2" xfId="46243" xr:uid="{00000000-0005-0000-0000-000089B20000}"/>
    <cellStyle name="s_finsumm_2_Templates v3" xfId="46244" xr:uid="{00000000-0005-0000-0000-00008AB20000}"/>
    <cellStyle name="s_GoroWipTax-to2050_fromCo_Oct21_99" xfId="46245" xr:uid="{00000000-0005-0000-0000-00008BB20000}"/>
    <cellStyle name="s_HardInc " xfId="46246" xr:uid="{00000000-0005-0000-0000-00008CB20000}"/>
    <cellStyle name="s_Hist Inputs (2)" xfId="46247" xr:uid="{00000000-0005-0000-0000-00008DB20000}"/>
    <cellStyle name="s_Hist Inputs (2)_1" xfId="46248" xr:uid="{00000000-0005-0000-0000-00008EB20000}"/>
    <cellStyle name="s_Hist Inputs (2)_1_Templates v2" xfId="46249" xr:uid="{00000000-0005-0000-0000-00008FB20000}"/>
    <cellStyle name="s_Hist Inputs (2)_1_Templates v3" xfId="46250" xr:uid="{00000000-0005-0000-0000-000090B20000}"/>
    <cellStyle name="s_IEL_finsumm" xfId="46251" xr:uid="{00000000-0005-0000-0000-000091B20000}"/>
    <cellStyle name="s_IEL_finsumm_1" xfId="46252" xr:uid="{00000000-0005-0000-0000-000092B20000}"/>
    <cellStyle name="s_IEL_finsumm_2" xfId="46253" xr:uid="{00000000-0005-0000-0000-000093B20000}"/>
    <cellStyle name="s_IEL_finsumm_2_Templates v2" xfId="46254" xr:uid="{00000000-0005-0000-0000-000094B20000}"/>
    <cellStyle name="s_IEL_finsumm_2_Templates v3" xfId="46255" xr:uid="{00000000-0005-0000-0000-000095B20000}"/>
    <cellStyle name="s_IEL_finsumm_Templates v2" xfId="46256" xr:uid="{00000000-0005-0000-0000-000096B20000}"/>
    <cellStyle name="s_IEL_finsumm_Templates v3" xfId="46257" xr:uid="{00000000-0005-0000-0000-000097B20000}"/>
    <cellStyle name="s_IEL_finsumm1" xfId="46258" xr:uid="{00000000-0005-0000-0000-000098B20000}"/>
    <cellStyle name="s_IEL_finsumm1_1" xfId="46259" xr:uid="{00000000-0005-0000-0000-000099B20000}"/>
    <cellStyle name="s_IEL_finsumm1_1_Templates v2" xfId="46260" xr:uid="{00000000-0005-0000-0000-00009AB20000}"/>
    <cellStyle name="s_IEL_finsumm1_1_Templates v3" xfId="46261" xr:uid="{00000000-0005-0000-0000-00009BB20000}"/>
    <cellStyle name="s_IEL_finsumm1_2" xfId="46262" xr:uid="{00000000-0005-0000-0000-00009CB20000}"/>
    <cellStyle name="s_IEL_finsumm1_2_Templates v2" xfId="46263" xr:uid="{00000000-0005-0000-0000-00009DB20000}"/>
    <cellStyle name="s_IEL_finsumm1_2_Templates v3" xfId="46264" xr:uid="{00000000-0005-0000-0000-00009EB20000}"/>
    <cellStyle name="s_IEL_finsumm1_Templates v2" xfId="46265" xr:uid="{00000000-0005-0000-0000-00009FB20000}"/>
    <cellStyle name="s_IEL_finsumm1_Templates v3" xfId="46266" xr:uid="{00000000-0005-0000-0000-0000A0B20000}"/>
    <cellStyle name="s_Lbo" xfId="46267" xr:uid="{00000000-0005-0000-0000-0000A1B20000}"/>
    <cellStyle name="s_LBO Summary" xfId="46268" xr:uid="{00000000-0005-0000-0000-0000A2B20000}"/>
    <cellStyle name="s_LBO Summary_1" xfId="46269" xr:uid="{00000000-0005-0000-0000-0000A3B20000}"/>
    <cellStyle name="s_LBO Summary_1_Templates v2" xfId="46270" xr:uid="{00000000-0005-0000-0000-0000A4B20000}"/>
    <cellStyle name="s_LBO Summary_1_Templates v3" xfId="46271" xr:uid="{00000000-0005-0000-0000-0000A5B20000}"/>
    <cellStyle name="s_LBO Summary_2" xfId="46272" xr:uid="{00000000-0005-0000-0000-0000A6B20000}"/>
    <cellStyle name="s_LBO Summary_2_Templates v2" xfId="46273" xr:uid="{00000000-0005-0000-0000-0000A7B20000}"/>
    <cellStyle name="s_LBO Summary_2_Templates v3" xfId="46274" xr:uid="{00000000-0005-0000-0000-0000A8B20000}"/>
    <cellStyle name="s_Lbo_1" xfId="46275" xr:uid="{00000000-0005-0000-0000-0000A9B20000}"/>
    <cellStyle name="s_Lbo_1_Templates v2" xfId="46276" xr:uid="{00000000-0005-0000-0000-0000AAB20000}"/>
    <cellStyle name="s_Lbo_1_Templates v3" xfId="46277" xr:uid="{00000000-0005-0000-0000-0000ABB20000}"/>
    <cellStyle name="s_Lbo_Templates v2" xfId="46278" xr:uid="{00000000-0005-0000-0000-0000ACB20000}"/>
    <cellStyle name="s_Lbo_Templates v3" xfId="46279" xr:uid="{00000000-0005-0000-0000-0000ADB20000}"/>
    <cellStyle name="s_rvr_analysis_andrew" xfId="46280" xr:uid="{00000000-0005-0000-0000-0000AEB20000}"/>
    <cellStyle name="s_rvr_analysis_andrew_Templates v2" xfId="46281" xr:uid="{00000000-0005-0000-0000-0000AFB20000}"/>
    <cellStyle name="s_rvr_analysis_andrew_Templates v3" xfId="46282" xr:uid="{00000000-0005-0000-0000-0000B0B20000}"/>
    <cellStyle name="s_Schedules" xfId="46283" xr:uid="{00000000-0005-0000-0000-0000B1B20000}"/>
    <cellStyle name="s_Schedules_1" xfId="46284" xr:uid="{00000000-0005-0000-0000-0000B2B20000}"/>
    <cellStyle name="s_Schedules_1_Templates v2" xfId="46285" xr:uid="{00000000-0005-0000-0000-0000B3B20000}"/>
    <cellStyle name="s_Schedules_1_Templates v3" xfId="46286" xr:uid="{00000000-0005-0000-0000-0000B4B20000}"/>
    <cellStyle name="s_Trans Assump" xfId="46287" xr:uid="{00000000-0005-0000-0000-0000B5B20000}"/>
    <cellStyle name="s_Trans Assump (2)" xfId="46288" xr:uid="{00000000-0005-0000-0000-0000B6B20000}"/>
    <cellStyle name="s_Trans Assump (2)_1" xfId="46289" xr:uid="{00000000-0005-0000-0000-0000B7B20000}"/>
    <cellStyle name="s_Trans Assump (2)_1_Templates v2" xfId="46290" xr:uid="{00000000-0005-0000-0000-0000B8B20000}"/>
    <cellStyle name="s_Trans Assump (2)_1_Templates v3" xfId="46291" xr:uid="{00000000-0005-0000-0000-0000B9B20000}"/>
    <cellStyle name="s_Trans Assump_1" xfId="46292" xr:uid="{00000000-0005-0000-0000-0000BAB20000}"/>
    <cellStyle name="s_Trans Assump_Templates v2" xfId="46293" xr:uid="{00000000-0005-0000-0000-0000BBB20000}"/>
    <cellStyle name="s_Trans Assump_Templates v3" xfId="46294" xr:uid="{00000000-0005-0000-0000-0000BCB20000}"/>
    <cellStyle name="s_Trans Sum" xfId="46295" xr:uid="{00000000-0005-0000-0000-0000BDB20000}"/>
    <cellStyle name="s_Trans Sum_1" xfId="46296" xr:uid="{00000000-0005-0000-0000-0000BEB20000}"/>
    <cellStyle name="s_Trans Sum_Templates v2" xfId="46297" xr:uid="{00000000-0005-0000-0000-0000BFB20000}"/>
    <cellStyle name="s_Trans Sum_Templates v3" xfId="46298" xr:uid="{00000000-0005-0000-0000-0000C0B20000}"/>
    <cellStyle name="s_Unit Price Sen. (2)" xfId="46299" xr:uid="{00000000-0005-0000-0000-0000C1B20000}"/>
    <cellStyle name="s_Unit Price Sen. (2)_1" xfId="46300" xr:uid="{00000000-0005-0000-0000-0000C2B20000}"/>
    <cellStyle name="s_Unit Price Sen. (2)_1_Templates v2" xfId="46301" xr:uid="{00000000-0005-0000-0000-0000C3B20000}"/>
    <cellStyle name="s_Unit Price Sen. (2)_1_Templates v3" xfId="46302" xr:uid="{00000000-0005-0000-0000-0000C4B20000}"/>
    <cellStyle name="s_Unit Price Sen. (2)_2" xfId="46303" xr:uid="{00000000-0005-0000-0000-0000C5B20000}"/>
    <cellStyle name="s_Unit Price Sen. (2)_Templates v2" xfId="46304" xr:uid="{00000000-0005-0000-0000-0000C6B20000}"/>
    <cellStyle name="s_Unit Price Sen. (2)_Templates v3" xfId="46305" xr:uid="{00000000-0005-0000-0000-0000C7B20000}"/>
    <cellStyle name="Salomon Logo" xfId="46306" xr:uid="{00000000-0005-0000-0000-0000C8B20000}"/>
    <cellStyle name="SAPBEXaggData" xfId="1322" xr:uid="{00000000-0005-0000-0000-0000C9B20000}"/>
    <cellStyle name="SAPBEXaggData 10" xfId="46307" xr:uid="{00000000-0005-0000-0000-0000CAB20000}"/>
    <cellStyle name="SAPBEXaggData 11" xfId="46308" xr:uid="{00000000-0005-0000-0000-0000CBB20000}"/>
    <cellStyle name="SAPBEXaggData 12" xfId="46309" xr:uid="{00000000-0005-0000-0000-0000CCB20000}"/>
    <cellStyle name="SAPBEXaggData 13" xfId="46310" xr:uid="{00000000-0005-0000-0000-0000CDB20000}"/>
    <cellStyle name="SAPBEXaggData 14" xfId="46311" xr:uid="{00000000-0005-0000-0000-0000CEB20000}"/>
    <cellStyle name="SAPBEXaggData 15" xfId="46312" xr:uid="{00000000-0005-0000-0000-0000CFB20000}"/>
    <cellStyle name="SAPBEXaggData 16" xfId="46313" xr:uid="{00000000-0005-0000-0000-0000D0B20000}"/>
    <cellStyle name="SAPBEXaggData 17" xfId="46314" xr:uid="{00000000-0005-0000-0000-0000D1B20000}"/>
    <cellStyle name="SAPBEXaggData 18" xfId="46315" xr:uid="{00000000-0005-0000-0000-0000D2B20000}"/>
    <cellStyle name="SAPBEXaggData 19" xfId="46316" xr:uid="{00000000-0005-0000-0000-0000D3B20000}"/>
    <cellStyle name="SAPBEXaggData 2" xfId="1323" xr:uid="{00000000-0005-0000-0000-0000D4B20000}"/>
    <cellStyle name="SAPBEXaggData 2 2" xfId="1324" xr:uid="{00000000-0005-0000-0000-0000D5B20000}"/>
    <cellStyle name="SAPBEXaggData 2 3" xfId="46317" xr:uid="{00000000-0005-0000-0000-0000D6B20000}"/>
    <cellStyle name="SAPBEXaggData 20" xfId="46318" xr:uid="{00000000-0005-0000-0000-0000D7B20000}"/>
    <cellStyle name="SAPBEXaggData 21" xfId="46319" xr:uid="{00000000-0005-0000-0000-0000D8B20000}"/>
    <cellStyle name="SAPBEXaggData 22" xfId="46320" xr:uid="{00000000-0005-0000-0000-0000D9B20000}"/>
    <cellStyle name="SAPBEXaggData 23" xfId="46321" xr:uid="{00000000-0005-0000-0000-0000DAB20000}"/>
    <cellStyle name="SAPBEXaggData 24" xfId="46322" xr:uid="{00000000-0005-0000-0000-0000DBB20000}"/>
    <cellStyle name="SAPBEXaggData 25" xfId="46323" xr:uid="{00000000-0005-0000-0000-0000DCB20000}"/>
    <cellStyle name="SAPBEXaggData 26" xfId="46324" xr:uid="{00000000-0005-0000-0000-0000DDB20000}"/>
    <cellStyle name="SAPBEXaggData 27" xfId="46325" xr:uid="{00000000-0005-0000-0000-0000DEB20000}"/>
    <cellStyle name="SAPBEXaggData 28" xfId="46326" xr:uid="{00000000-0005-0000-0000-0000DFB20000}"/>
    <cellStyle name="SAPBEXaggData 29" xfId="46327" xr:uid="{00000000-0005-0000-0000-0000E0B20000}"/>
    <cellStyle name="SAPBEXaggData 3" xfId="1325" xr:uid="{00000000-0005-0000-0000-0000E1B20000}"/>
    <cellStyle name="SAPBEXaggData 3 2" xfId="1326" xr:uid="{00000000-0005-0000-0000-0000E2B20000}"/>
    <cellStyle name="SAPBEXaggData 30" xfId="46328" xr:uid="{00000000-0005-0000-0000-0000E3B20000}"/>
    <cellStyle name="SAPBEXaggData 31" xfId="46329" xr:uid="{00000000-0005-0000-0000-0000E4B20000}"/>
    <cellStyle name="SAPBEXaggData 32" xfId="46330" xr:uid="{00000000-0005-0000-0000-0000E5B20000}"/>
    <cellStyle name="SAPBEXaggData 4" xfId="1327" xr:uid="{00000000-0005-0000-0000-0000E6B20000}"/>
    <cellStyle name="SAPBEXaggData 5" xfId="46331" xr:uid="{00000000-0005-0000-0000-0000E7B20000}"/>
    <cellStyle name="SAPBEXaggData 6" xfId="46332" xr:uid="{00000000-0005-0000-0000-0000E8B20000}"/>
    <cellStyle name="SAPBEXaggData 7" xfId="46333" xr:uid="{00000000-0005-0000-0000-0000E9B20000}"/>
    <cellStyle name="SAPBEXaggData 8" xfId="46334" xr:uid="{00000000-0005-0000-0000-0000EAB20000}"/>
    <cellStyle name="SAPBEXaggData 9" xfId="46335" xr:uid="{00000000-0005-0000-0000-0000EBB20000}"/>
    <cellStyle name="SAPBEXaggData_SGN 10a Business Plan 2010v14 used for CF model v2" xfId="46336" xr:uid="{00000000-0005-0000-0000-0000ECB20000}"/>
    <cellStyle name="SAPBEXaggDataEmph" xfId="1328" xr:uid="{00000000-0005-0000-0000-0000EDB20000}"/>
    <cellStyle name="SAPBEXaggDataEmph 10" xfId="46337" xr:uid="{00000000-0005-0000-0000-0000EEB20000}"/>
    <cellStyle name="SAPBEXaggDataEmph 11" xfId="46338" xr:uid="{00000000-0005-0000-0000-0000EFB20000}"/>
    <cellStyle name="SAPBEXaggDataEmph 12" xfId="46339" xr:uid="{00000000-0005-0000-0000-0000F0B20000}"/>
    <cellStyle name="SAPBEXaggDataEmph 13" xfId="46340" xr:uid="{00000000-0005-0000-0000-0000F1B20000}"/>
    <cellStyle name="SAPBEXaggDataEmph 14" xfId="46341" xr:uid="{00000000-0005-0000-0000-0000F2B20000}"/>
    <cellStyle name="SAPBEXaggDataEmph 15" xfId="46342" xr:uid="{00000000-0005-0000-0000-0000F3B20000}"/>
    <cellStyle name="SAPBEXaggDataEmph 16" xfId="46343" xr:uid="{00000000-0005-0000-0000-0000F4B20000}"/>
    <cellStyle name="SAPBEXaggDataEmph 17" xfId="46344" xr:uid="{00000000-0005-0000-0000-0000F5B20000}"/>
    <cellStyle name="SAPBEXaggDataEmph 18" xfId="46345" xr:uid="{00000000-0005-0000-0000-0000F6B20000}"/>
    <cellStyle name="SAPBEXaggDataEmph 19" xfId="46346" xr:uid="{00000000-0005-0000-0000-0000F7B20000}"/>
    <cellStyle name="SAPBEXaggDataEmph 2" xfId="1329" xr:uid="{00000000-0005-0000-0000-0000F8B20000}"/>
    <cellStyle name="SAPBEXaggDataEmph 2 2" xfId="1330" xr:uid="{00000000-0005-0000-0000-0000F9B20000}"/>
    <cellStyle name="SAPBEXaggDataEmph 2 3" xfId="46347" xr:uid="{00000000-0005-0000-0000-0000FAB20000}"/>
    <cellStyle name="SAPBEXaggDataEmph 20" xfId="46348" xr:uid="{00000000-0005-0000-0000-0000FBB20000}"/>
    <cellStyle name="SAPBEXaggDataEmph 21" xfId="46349" xr:uid="{00000000-0005-0000-0000-0000FCB20000}"/>
    <cellStyle name="SAPBEXaggDataEmph 22" xfId="46350" xr:uid="{00000000-0005-0000-0000-0000FDB20000}"/>
    <cellStyle name="SAPBEXaggDataEmph 23" xfId="46351" xr:uid="{00000000-0005-0000-0000-0000FEB20000}"/>
    <cellStyle name="SAPBEXaggDataEmph 24" xfId="46352" xr:uid="{00000000-0005-0000-0000-0000FFB20000}"/>
    <cellStyle name="SAPBEXaggDataEmph 25" xfId="46353" xr:uid="{00000000-0005-0000-0000-000000B30000}"/>
    <cellStyle name="SAPBEXaggDataEmph 26" xfId="46354" xr:uid="{00000000-0005-0000-0000-000001B30000}"/>
    <cellStyle name="SAPBEXaggDataEmph 27" xfId="46355" xr:uid="{00000000-0005-0000-0000-000002B30000}"/>
    <cellStyle name="SAPBEXaggDataEmph 28" xfId="46356" xr:uid="{00000000-0005-0000-0000-000003B30000}"/>
    <cellStyle name="SAPBEXaggDataEmph 29" xfId="46357" xr:uid="{00000000-0005-0000-0000-000004B30000}"/>
    <cellStyle name="SAPBEXaggDataEmph 3" xfId="1331" xr:uid="{00000000-0005-0000-0000-000005B30000}"/>
    <cellStyle name="SAPBEXaggDataEmph 3 2" xfId="1332" xr:uid="{00000000-0005-0000-0000-000006B30000}"/>
    <cellStyle name="SAPBEXaggDataEmph 30" xfId="46358" xr:uid="{00000000-0005-0000-0000-000007B30000}"/>
    <cellStyle name="SAPBEXaggDataEmph 31" xfId="46359" xr:uid="{00000000-0005-0000-0000-000008B30000}"/>
    <cellStyle name="SAPBEXaggDataEmph 32" xfId="46360" xr:uid="{00000000-0005-0000-0000-000009B30000}"/>
    <cellStyle name="SAPBEXaggDataEmph 4" xfId="1333" xr:uid="{00000000-0005-0000-0000-00000AB30000}"/>
    <cellStyle name="SAPBEXaggDataEmph 5" xfId="46361" xr:uid="{00000000-0005-0000-0000-00000BB30000}"/>
    <cellStyle name="SAPBEXaggDataEmph 6" xfId="46362" xr:uid="{00000000-0005-0000-0000-00000CB30000}"/>
    <cellStyle name="SAPBEXaggDataEmph 7" xfId="46363" xr:uid="{00000000-0005-0000-0000-00000DB30000}"/>
    <cellStyle name="SAPBEXaggDataEmph 8" xfId="46364" xr:uid="{00000000-0005-0000-0000-00000EB30000}"/>
    <cellStyle name="SAPBEXaggDataEmph 9" xfId="46365" xr:uid="{00000000-0005-0000-0000-00000FB30000}"/>
    <cellStyle name="SAPBEXaggDataEmph_SGN 10a Business Plan 2010v14 used for CF model v2" xfId="46366" xr:uid="{00000000-0005-0000-0000-000010B30000}"/>
    <cellStyle name="SAPBEXaggItem" xfId="1334" xr:uid="{00000000-0005-0000-0000-000011B30000}"/>
    <cellStyle name="SAPBEXaggItem 10" xfId="46367" xr:uid="{00000000-0005-0000-0000-000012B30000}"/>
    <cellStyle name="SAPBEXaggItem 11" xfId="46368" xr:uid="{00000000-0005-0000-0000-000013B30000}"/>
    <cellStyle name="SAPBEXaggItem 12" xfId="46369" xr:uid="{00000000-0005-0000-0000-000014B30000}"/>
    <cellStyle name="SAPBEXaggItem 13" xfId="46370" xr:uid="{00000000-0005-0000-0000-000015B30000}"/>
    <cellStyle name="SAPBEXaggItem 14" xfId="46371" xr:uid="{00000000-0005-0000-0000-000016B30000}"/>
    <cellStyle name="SAPBEXaggItem 15" xfId="46372" xr:uid="{00000000-0005-0000-0000-000017B30000}"/>
    <cellStyle name="SAPBEXaggItem 16" xfId="46373" xr:uid="{00000000-0005-0000-0000-000018B30000}"/>
    <cellStyle name="SAPBEXaggItem 17" xfId="46374" xr:uid="{00000000-0005-0000-0000-000019B30000}"/>
    <cellStyle name="SAPBEXaggItem 18" xfId="46375" xr:uid="{00000000-0005-0000-0000-00001AB30000}"/>
    <cellStyle name="SAPBEXaggItem 19" xfId="46376" xr:uid="{00000000-0005-0000-0000-00001BB30000}"/>
    <cellStyle name="SAPBEXaggItem 2" xfId="1335" xr:uid="{00000000-0005-0000-0000-00001CB30000}"/>
    <cellStyle name="SAPBEXaggItem 2 2" xfId="1336" xr:uid="{00000000-0005-0000-0000-00001DB30000}"/>
    <cellStyle name="SAPBEXaggItem 2 3" xfId="46377" xr:uid="{00000000-0005-0000-0000-00001EB30000}"/>
    <cellStyle name="SAPBEXaggItem 20" xfId="46378" xr:uid="{00000000-0005-0000-0000-00001FB30000}"/>
    <cellStyle name="SAPBEXaggItem 21" xfId="46379" xr:uid="{00000000-0005-0000-0000-000020B30000}"/>
    <cellStyle name="SAPBEXaggItem 22" xfId="46380" xr:uid="{00000000-0005-0000-0000-000021B30000}"/>
    <cellStyle name="SAPBEXaggItem 23" xfId="46381" xr:uid="{00000000-0005-0000-0000-000022B30000}"/>
    <cellStyle name="SAPBEXaggItem 24" xfId="46382" xr:uid="{00000000-0005-0000-0000-000023B30000}"/>
    <cellStyle name="SAPBEXaggItem 25" xfId="46383" xr:uid="{00000000-0005-0000-0000-000024B30000}"/>
    <cellStyle name="SAPBEXaggItem 26" xfId="46384" xr:uid="{00000000-0005-0000-0000-000025B30000}"/>
    <cellStyle name="SAPBEXaggItem 27" xfId="46385" xr:uid="{00000000-0005-0000-0000-000026B30000}"/>
    <cellStyle name="SAPBEXaggItem 28" xfId="46386" xr:uid="{00000000-0005-0000-0000-000027B30000}"/>
    <cellStyle name="SAPBEXaggItem 29" xfId="46387" xr:uid="{00000000-0005-0000-0000-000028B30000}"/>
    <cellStyle name="SAPBEXaggItem 3" xfId="1337" xr:uid="{00000000-0005-0000-0000-000029B30000}"/>
    <cellStyle name="SAPBEXaggItem 3 2" xfId="1338" xr:uid="{00000000-0005-0000-0000-00002AB30000}"/>
    <cellStyle name="SAPBEXaggItem 30" xfId="46388" xr:uid="{00000000-0005-0000-0000-00002BB30000}"/>
    <cellStyle name="SAPBEXaggItem 31" xfId="46389" xr:uid="{00000000-0005-0000-0000-00002CB30000}"/>
    <cellStyle name="SAPBEXaggItem 32" xfId="46390" xr:uid="{00000000-0005-0000-0000-00002DB30000}"/>
    <cellStyle name="SAPBEXaggItem 4" xfId="1339" xr:uid="{00000000-0005-0000-0000-00002EB30000}"/>
    <cellStyle name="SAPBEXaggItem 5" xfId="46391" xr:uid="{00000000-0005-0000-0000-00002FB30000}"/>
    <cellStyle name="SAPBEXaggItem 6" xfId="46392" xr:uid="{00000000-0005-0000-0000-000030B30000}"/>
    <cellStyle name="SAPBEXaggItem 7" xfId="46393" xr:uid="{00000000-0005-0000-0000-000031B30000}"/>
    <cellStyle name="SAPBEXaggItem 8" xfId="46394" xr:uid="{00000000-0005-0000-0000-000032B30000}"/>
    <cellStyle name="SAPBEXaggItem 9" xfId="46395" xr:uid="{00000000-0005-0000-0000-000033B30000}"/>
    <cellStyle name="SAPBEXaggItem_SGN 10a Business Plan 2010v14 used for CF model v2" xfId="46396" xr:uid="{00000000-0005-0000-0000-000034B30000}"/>
    <cellStyle name="SAPBEXaggItemX" xfId="1340" xr:uid="{00000000-0005-0000-0000-000035B30000}"/>
    <cellStyle name="SAPBEXaggItemX 10" xfId="46397" xr:uid="{00000000-0005-0000-0000-000036B30000}"/>
    <cellStyle name="SAPBEXaggItemX 11" xfId="46398" xr:uid="{00000000-0005-0000-0000-000037B30000}"/>
    <cellStyle name="SAPBEXaggItemX 12" xfId="46399" xr:uid="{00000000-0005-0000-0000-000038B30000}"/>
    <cellStyle name="SAPBEXaggItemX 13" xfId="46400" xr:uid="{00000000-0005-0000-0000-000039B30000}"/>
    <cellStyle name="SAPBEXaggItemX 14" xfId="46401" xr:uid="{00000000-0005-0000-0000-00003AB30000}"/>
    <cellStyle name="SAPBEXaggItemX 15" xfId="46402" xr:uid="{00000000-0005-0000-0000-00003BB30000}"/>
    <cellStyle name="SAPBEXaggItemX 16" xfId="46403" xr:uid="{00000000-0005-0000-0000-00003CB30000}"/>
    <cellStyle name="SAPBEXaggItemX 17" xfId="46404" xr:uid="{00000000-0005-0000-0000-00003DB30000}"/>
    <cellStyle name="SAPBEXaggItemX 18" xfId="46405" xr:uid="{00000000-0005-0000-0000-00003EB30000}"/>
    <cellStyle name="SAPBEXaggItemX 19" xfId="46406" xr:uid="{00000000-0005-0000-0000-00003FB30000}"/>
    <cellStyle name="SAPBEXaggItemX 2" xfId="1341" xr:uid="{00000000-0005-0000-0000-000040B30000}"/>
    <cellStyle name="SAPBEXaggItemX 2 2" xfId="1342" xr:uid="{00000000-0005-0000-0000-000041B30000}"/>
    <cellStyle name="SAPBEXaggItemX 2 3" xfId="46407" xr:uid="{00000000-0005-0000-0000-000042B30000}"/>
    <cellStyle name="SAPBEXaggItemX 20" xfId="46408" xr:uid="{00000000-0005-0000-0000-000043B30000}"/>
    <cellStyle name="SAPBEXaggItemX 21" xfId="46409" xr:uid="{00000000-0005-0000-0000-000044B30000}"/>
    <cellStyle name="SAPBEXaggItemX 22" xfId="46410" xr:uid="{00000000-0005-0000-0000-000045B30000}"/>
    <cellStyle name="SAPBEXaggItemX 23" xfId="46411" xr:uid="{00000000-0005-0000-0000-000046B30000}"/>
    <cellStyle name="SAPBEXaggItemX 24" xfId="46412" xr:uid="{00000000-0005-0000-0000-000047B30000}"/>
    <cellStyle name="SAPBEXaggItemX 25" xfId="46413" xr:uid="{00000000-0005-0000-0000-000048B30000}"/>
    <cellStyle name="SAPBEXaggItemX 26" xfId="46414" xr:uid="{00000000-0005-0000-0000-000049B30000}"/>
    <cellStyle name="SAPBEXaggItemX 27" xfId="46415" xr:uid="{00000000-0005-0000-0000-00004AB30000}"/>
    <cellStyle name="SAPBEXaggItemX 28" xfId="46416" xr:uid="{00000000-0005-0000-0000-00004BB30000}"/>
    <cellStyle name="SAPBEXaggItemX 29" xfId="46417" xr:uid="{00000000-0005-0000-0000-00004CB30000}"/>
    <cellStyle name="SAPBEXaggItemX 3" xfId="1343" xr:uid="{00000000-0005-0000-0000-00004DB30000}"/>
    <cellStyle name="SAPBEXaggItemX 3 2" xfId="1344" xr:uid="{00000000-0005-0000-0000-00004EB30000}"/>
    <cellStyle name="SAPBEXaggItemX 30" xfId="46418" xr:uid="{00000000-0005-0000-0000-00004FB30000}"/>
    <cellStyle name="SAPBEXaggItemX 31" xfId="46419" xr:uid="{00000000-0005-0000-0000-000050B30000}"/>
    <cellStyle name="SAPBEXaggItemX 32" xfId="46420" xr:uid="{00000000-0005-0000-0000-000051B30000}"/>
    <cellStyle name="SAPBEXaggItemX 4" xfId="1345" xr:uid="{00000000-0005-0000-0000-000052B30000}"/>
    <cellStyle name="SAPBEXaggItemX 5" xfId="46421" xr:uid="{00000000-0005-0000-0000-000053B30000}"/>
    <cellStyle name="SAPBEXaggItemX 6" xfId="46422" xr:uid="{00000000-0005-0000-0000-000054B30000}"/>
    <cellStyle name="SAPBEXaggItemX 7" xfId="46423" xr:uid="{00000000-0005-0000-0000-000055B30000}"/>
    <cellStyle name="SAPBEXaggItemX 8" xfId="46424" xr:uid="{00000000-0005-0000-0000-000056B30000}"/>
    <cellStyle name="SAPBEXaggItemX 9" xfId="46425" xr:uid="{00000000-0005-0000-0000-000057B30000}"/>
    <cellStyle name="SAPBEXchaText" xfId="1346" xr:uid="{00000000-0005-0000-0000-000058B30000}"/>
    <cellStyle name="SAPBEXchaText 2" xfId="1347" xr:uid="{00000000-0005-0000-0000-000059B30000}"/>
    <cellStyle name="SAPBEXchaText 2 2" xfId="1348" xr:uid="{00000000-0005-0000-0000-00005AB30000}"/>
    <cellStyle name="SAPBEXchaText 3" xfId="1349" xr:uid="{00000000-0005-0000-0000-00005BB30000}"/>
    <cellStyle name="SAPBEXchaText 3 2" xfId="1350" xr:uid="{00000000-0005-0000-0000-00005CB30000}"/>
    <cellStyle name="SAPBEXchaText 4" xfId="1351" xr:uid="{00000000-0005-0000-0000-00005DB30000}"/>
    <cellStyle name="SAPBEXchaText_SGN 10a Business Plan 2010v14 used for CF model v2" xfId="46426" xr:uid="{00000000-0005-0000-0000-00005EB30000}"/>
    <cellStyle name="SAPBEXexcBad7" xfId="1352" xr:uid="{00000000-0005-0000-0000-00005FB30000}"/>
    <cellStyle name="SAPBEXexcBad7 10" xfId="46427" xr:uid="{00000000-0005-0000-0000-000060B30000}"/>
    <cellStyle name="SAPBEXexcBad7 11" xfId="46428" xr:uid="{00000000-0005-0000-0000-000061B30000}"/>
    <cellStyle name="SAPBEXexcBad7 12" xfId="46429" xr:uid="{00000000-0005-0000-0000-000062B30000}"/>
    <cellStyle name="SAPBEXexcBad7 13" xfId="46430" xr:uid="{00000000-0005-0000-0000-000063B30000}"/>
    <cellStyle name="SAPBEXexcBad7 14" xfId="46431" xr:uid="{00000000-0005-0000-0000-000064B30000}"/>
    <cellStyle name="SAPBEXexcBad7 15" xfId="46432" xr:uid="{00000000-0005-0000-0000-000065B30000}"/>
    <cellStyle name="SAPBEXexcBad7 16" xfId="46433" xr:uid="{00000000-0005-0000-0000-000066B30000}"/>
    <cellStyle name="SAPBEXexcBad7 17" xfId="46434" xr:uid="{00000000-0005-0000-0000-000067B30000}"/>
    <cellStyle name="SAPBEXexcBad7 18" xfId="46435" xr:uid="{00000000-0005-0000-0000-000068B30000}"/>
    <cellStyle name="SAPBEXexcBad7 19" xfId="46436" xr:uid="{00000000-0005-0000-0000-000069B30000}"/>
    <cellStyle name="SAPBEXexcBad7 2" xfId="1353" xr:uid="{00000000-0005-0000-0000-00006AB30000}"/>
    <cellStyle name="SAPBEXexcBad7 2 2" xfId="1354" xr:uid="{00000000-0005-0000-0000-00006BB30000}"/>
    <cellStyle name="SAPBEXexcBad7 2 3" xfId="46437" xr:uid="{00000000-0005-0000-0000-00006CB30000}"/>
    <cellStyle name="SAPBEXexcBad7 20" xfId="46438" xr:uid="{00000000-0005-0000-0000-00006DB30000}"/>
    <cellStyle name="SAPBEXexcBad7 21" xfId="46439" xr:uid="{00000000-0005-0000-0000-00006EB30000}"/>
    <cellStyle name="SAPBEXexcBad7 22" xfId="46440" xr:uid="{00000000-0005-0000-0000-00006FB30000}"/>
    <cellStyle name="SAPBEXexcBad7 23" xfId="46441" xr:uid="{00000000-0005-0000-0000-000070B30000}"/>
    <cellStyle name="SAPBEXexcBad7 24" xfId="46442" xr:uid="{00000000-0005-0000-0000-000071B30000}"/>
    <cellStyle name="SAPBEXexcBad7 25" xfId="46443" xr:uid="{00000000-0005-0000-0000-000072B30000}"/>
    <cellStyle name="SAPBEXexcBad7 26" xfId="46444" xr:uid="{00000000-0005-0000-0000-000073B30000}"/>
    <cellStyle name="SAPBEXexcBad7 27" xfId="46445" xr:uid="{00000000-0005-0000-0000-000074B30000}"/>
    <cellStyle name="SAPBEXexcBad7 28" xfId="46446" xr:uid="{00000000-0005-0000-0000-000075B30000}"/>
    <cellStyle name="SAPBEXexcBad7 29" xfId="46447" xr:uid="{00000000-0005-0000-0000-000076B30000}"/>
    <cellStyle name="SAPBEXexcBad7 3" xfId="1355" xr:uid="{00000000-0005-0000-0000-000077B30000}"/>
    <cellStyle name="SAPBEXexcBad7 3 2" xfId="1356" xr:uid="{00000000-0005-0000-0000-000078B30000}"/>
    <cellStyle name="SAPBEXexcBad7 30" xfId="46448" xr:uid="{00000000-0005-0000-0000-000079B30000}"/>
    <cellStyle name="SAPBEXexcBad7 31" xfId="46449" xr:uid="{00000000-0005-0000-0000-00007AB30000}"/>
    <cellStyle name="SAPBEXexcBad7 32" xfId="46450" xr:uid="{00000000-0005-0000-0000-00007BB30000}"/>
    <cellStyle name="SAPBEXexcBad7 4" xfId="1357" xr:uid="{00000000-0005-0000-0000-00007CB30000}"/>
    <cellStyle name="SAPBEXexcBad7 5" xfId="46451" xr:uid="{00000000-0005-0000-0000-00007DB30000}"/>
    <cellStyle name="SAPBEXexcBad7 6" xfId="46452" xr:uid="{00000000-0005-0000-0000-00007EB30000}"/>
    <cellStyle name="SAPBEXexcBad7 7" xfId="46453" xr:uid="{00000000-0005-0000-0000-00007FB30000}"/>
    <cellStyle name="SAPBEXexcBad7 8" xfId="46454" xr:uid="{00000000-0005-0000-0000-000080B30000}"/>
    <cellStyle name="SAPBEXexcBad7 9" xfId="46455" xr:uid="{00000000-0005-0000-0000-000081B30000}"/>
    <cellStyle name="SAPBEXexcBad7_SGN 10a Business Plan 2010v14 used for CF model v2" xfId="46456" xr:uid="{00000000-0005-0000-0000-000082B30000}"/>
    <cellStyle name="SAPBEXexcBad8" xfId="1358" xr:uid="{00000000-0005-0000-0000-000083B30000}"/>
    <cellStyle name="SAPBEXexcBad8 10" xfId="46457" xr:uid="{00000000-0005-0000-0000-000084B30000}"/>
    <cellStyle name="SAPBEXexcBad8 11" xfId="46458" xr:uid="{00000000-0005-0000-0000-000085B30000}"/>
    <cellStyle name="SAPBEXexcBad8 12" xfId="46459" xr:uid="{00000000-0005-0000-0000-000086B30000}"/>
    <cellStyle name="SAPBEXexcBad8 13" xfId="46460" xr:uid="{00000000-0005-0000-0000-000087B30000}"/>
    <cellStyle name="SAPBEXexcBad8 14" xfId="46461" xr:uid="{00000000-0005-0000-0000-000088B30000}"/>
    <cellStyle name="SAPBEXexcBad8 15" xfId="46462" xr:uid="{00000000-0005-0000-0000-000089B30000}"/>
    <cellStyle name="SAPBEXexcBad8 16" xfId="46463" xr:uid="{00000000-0005-0000-0000-00008AB30000}"/>
    <cellStyle name="SAPBEXexcBad8 17" xfId="46464" xr:uid="{00000000-0005-0000-0000-00008BB30000}"/>
    <cellStyle name="SAPBEXexcBad8 18" xfId="46465" xr:uid="{00000000-0005-0000-0000-00008CB30000}"/>
    <cellStyle name="SAPBEXexcBad8 19" xfId="46466" xr:uid="{00000000-0005-0000-0000-00008DB30000}"/>
    <cellStyle name="SAPBEXexcBad8 2" xfId="1359" xr:uid="{00000000-0005-0000-0000-00008EB30000}"/>
    <cellStyle name="SAPBEXexcBad8 2 2" xfId="1360" xr:uid="{00000000-0005-0000-0000-00008FB30000}"/>
    <cellStyle name="SAPBEXexcBad8 2 3" xfId="46467" xr:uid="{00000000-0005-0000-0000-000090B30000}"/>
    <cellStyle name="SAPBEXexcBad8 20" xfId="46468" xr:uid="{00000000-0005-0000-0000-000091B30000}"/>
    <cellStyle name="SAPBEXexcBad8 21" xfId="46469" xr:uid="{00000000-0005-0000-0000-000092B30000}"/>
    <cellStyle name="SAPBEXexcBad8 22" xfId="46470" xr:uid="{00000000-0005-0000-0000-000093B30000}"/>
    <cellStyle name="SAPBEXexcBad8 23" xfId="46471" xr:uid="{00000000-0005-0000-0000-000094B30000}"/>
    <cellStyle name="SAPBEXexcBad8 24" xfId="46472" xr:uid="{00000000-0005-0000-0000-000095B30000}"/>
    <cellStyle name="SAPBEXexcBad8 25" xfId="46473" xr:uid="{00000000-0005-0000-0000-000096B30000}"/>
    <cellStyle name="SAPBEXexcBad8 26" xfId="46474" xr:uid="{00000000-0005-0000-0000-000097B30000}"/>
    <cellStyle name="SAPBEXexcBad8 27" xfId="46475" xr:uid="{00000000-0005-0000-0000-000098B30000}"/>
    <cellStyle name="SAPBEXexcBad8 28" xfId="46476" xr:uid="{00000000-0005-0000-0000-000099B30000}"/>
    <cellStyle name="SAPBEXexcBad8 29" xfId="46477" xr:uid="{00000000-0005-0000-0000-00009AB30000}"/>
    <cellStyle name="SAPBEXexcBad8 3" xfId="1361" xr:uid="{00000000-0005-0000-0000-00009BB30000}"/>
    <cellStyle name="SAPBEXexcBad8 3 2" xfId="1362" xr:uid="{00000000-0005-0000-0000-00009CB30000}"/>
    <cellStyle name="SAPBEXexcBad8 30" xfId="46478" xr:uid="{00000000-0005-0000-0000-00009DB30000}"/>
    <cellStyle name="SAPBEXexcBad8 31" xfId="46479" xr:uid="{00000000-0005-0000-0000-00009EB30000}"/>
    <cellStyle name="SAPBEXexcBad8 32" xfId="46480" xr:uid="{00000000-0005-0000-0000-00009FB30000}"/>
    <cellStyle name="SAPBEXexcBad8 4" xfId="1363" xr:uid="{00000000-0005-0000-0000-0000A0B30000}"/>
    <cellStyle name="SAPBEXexcBad8 5" xfId="46481" xr:uid="{00000000-0005-0000-0000-0000A1B30000}"/>
    <cellStyle name="SAPBEXexcBad8 6" xfId="46482" xr:uid="{00000000-0005-0000-0000-0000A2B30000}"/>
    <cellStyle name="SAPBEXexcBad8 7" xfId="46483" xr:uid="{00000000-0005-0000-0000-0000A3B30000}"/>
    <cellStyle name="SAPBEXexcBad8 8" xfId="46484" xr:uid="{00000000-0005-0000-0000-0000A4B30000}"/>
    <cellStyle name="SAPBEXexcBad8 9" xfId="46485" xr:uid="{00000000-0005-0000-0000-0000A5B30000}"/>
    <cellStyle name="SAPBEXexcBad8_SGN 10a Business Plan 2010v14 used for CF model v2" xfId="46486" xr:uid="{00000000-0005-0000-0000-0000A6B30000}"/>
    <cellStyle name="SAPBEXexcBad9" xfId="1364" xr:uid="{00000000-0005-0000-0000-0000A7B30000}"/>
    <cellStyle name="SAPBEXexcBad9 10" xfId="46487" xr:uid="{00000000-0005-0000-0000-0000A8B30000}"/>
    <cellStyle name="SAPBEXexcBad9 11" xfId="46488" xr:uid="{00000000-0005-0000-0000-0000A9B30000}"/>
    <cellStyle name="SAPBEXexcBad9 12" xfId="46489" xr:uid="{00000000-0005-0000-0000-0000AAB30000}"/>
    <cellStyle name="SAPBEXexcBad9 13" xfId="46490" xr:uid="{00000000-0005-0000-0000-0000ABB30000}"/>
    <cellStyle name="SAPBEXexcBad9 14" xfId="46491" xr:uid="{00000000-0005-0000-0000-0000ACB30000}"/>
    <cellStyle name="SAPBEXexcBad9 15" xfId="46492" xr:uid="{00000000-0005-0000-0000-0000ADB30000}"/>
    <cellStyle name="SAPBEXexcBad9 16" xfId="46493" xr:uid="{00000000-0005-0000-0000-0000AEB30000}"/>
    <cellStyle name="SAPBEXexcBad9 17" xfId="46494" xr:uid="{00000000-0005-0000-0000-0000AFB30000}"/>
    <cellStyle name="SAPBEXexcBad9 18" xfId="46495" xr:uid="{00000000-0005-0000-0000-0000B0B30000}"/>
    <cellStyle name="SAPBEXexcBad9 19" xfId="46496" xr:uid="{00000000-0005-0000-0000-0000B1B30000}"/>
    <cellStyle name="SAPBEXexcBad9 2" xfId="1365" xr:uid="{00000000-0005-0000-0000-0000B2B30000}"/>
    <cellStyle name="SAPBEXexcBad9 2 2" xfId="1366" xr:uid="{00000000-0005-0000-0000-0000B3B30000}"/>
    <cellStyle name="SAPBEXexcBad9 2 3" xfId="46497" xr:uid="{00000000-0005-0000-0000-0000B4B30000}"/>
    <cellStyle name="SAPBEXexcBad9 20" xfId="46498" xr:uid="{00000000-0005-0000-0000-0000B5B30000}"/>
    <cellStyle name="SAPBEXexcBad9 21" xfId="46499" xr:uid="{00000000-0005-0000-0000-0000B6B30000}"/>
    <cellStyle name="SAPBEXexcBad9 22" xfId="46500" xr:uid="{00000000-0005-0000-0000-0000B7B30000}"/>
    <cellStyle name="SAPBEXexcBad9 23" xfId="46501" xr:uid="{00000000-0005-0000-0000-0000B8B30000}"/>
    <cellStyle name="SAPBEXexcBad9 24" xfId="46502" xr:uid="{00000000-0005-0000-0000-0000B9B30000}"/>
    <cellStyle name="SAPBEXexcBad9 25" xfId="46503" xr:uid="{00000000-0005-0000-0000-0000BAB30000}"/>
    <cellStyle name="SAPBEXexcBad9 26" xfId="46504" xr:uid="{00000000-0005-0000-0000-0000BBB30000}"/>
    <cellStyle name="SAPBEXexcBad9 27" xfId="46505" xr:uid="{00000000-0005-0000-0000-0000BCB30000}"/>
    <cellStyle name="SAPBEXexcBad9 28" xfId="46506" xr:uid="{00000000-0005-0000-0000-0000BDB30000}"/>
    <cellStyle name="SAPBEXexcBad9 29" xfId="46507" xr:uid="{00000000-0005-0000-0000-0000BEB30000}"/>
    <cellStyle name="SAPBEXexcBad9 3" xfId="1367" xr:uid="{00000000-0005-0000-0000-0000BFB30000}"/>
    <cellStyle name="SAPBEXexcBad9 3 2" xfId="1368" xr:uid="{00000000-0005-0000-0000-0000C0B30000}"/>
    <cellStyle name="SAPBEXexcBad9 30" xfId="46508" xr:uid="{00000000-0005-0000-0000-0000C1B30000}"/>
    <cellStyle name="SAPBEXexcBad9 31" xfId="46509" xr:uid="{00000000-0005-0000-0000-0000C2B30000}"/>
    <cellStyle name="SAPBEXexcBad9 32" xfId="46510" xr:uid="{00000000-0005-0000-0000-0000C3B30000}"/>
    <cellStyle name="SAPBEXexcBad9 4" xfId="1369" xr:uid="{00000000-0005-0000-0000-0000C4B30000}"/>
    <cellStyle name="SAPBEXexcBad9 5" xfId="46511" xr:uid="{00000000-0005-0000-0000-0000C5B30000}"/>
    <cellStyle name="SAPBEXexcBad9 6" xfId="46512" xr:uid="{00000000-0005-0000-0000-0000C6B30000}"/>
    <cellStyle name="SAPBEXexcBad9 7" xfId="46513" xr:uid="{00000000-0005-0000-0000-0000C7B30000}"/>
    <cellStyle name="SAPBEXexcBad9 8" xfId="46514" xr:uid="{00000000-0005-0000-0000-0000C8B30000}"/>
    <cellStyle name="SAPBEXexcBad9 9" xfId="46515" xr:uid="{00000000-0005-0000-0000-0000C9B30000}"/>
    <cellStyle name="SAPBEXexcBad9_SGN 10a Business Plan 2010v14 used for CF model v2" xfId="46516" xr:uid="{00000000-0005-0000-0000-0000CAB30000}"/>
    <cellStyle name="SAPBEXexcCritical4" xfId="1370" xr:uid="{00000000-0005-0000-0000-0000CBB30000}"/>
    <cellStyle name="SAPBEXexcCritical4 10" xfId="46517" xr:uid="{00000000-0005-0000-0000-0000CCB30000}"/>
    <cellStyle name="SAPBEXexcCritical4 11" xfId="46518" xr:uid="{00000000-0005-0000-0000-0000CDB30000}"/>
    <cellStyle name="SAPBEXexcCritical4 12" xfId="46519" xr:uid="{00000000-0005-0000-0000-0000CEB30000}"/>
    <cellStyle name="SAPBEXexcCritical4 13" xfId="46520" xr:uid="{00000000-0005-0000-0000-0000CFB30000}"/>
    <cellStyle name="SAPBEXexcCritical4 14" xfId="46521" xr:uid="{00000000-0005-0000-0000-0000D0B30000}"/>
    <cellStyle name="SAPBEXexcCritical4 15" xfId="46522" xr:uid="{00000000-0005-0000-0000-0000D1B30000}"/>
    <cellStyle name="SAPBEXexcCritical4 16" xfId="46523" xr:uid="{00000000-0005-0000-0000-0000D2B30000}"/>
    <cellStyle name="SAPBEXexcCritical4 17" xfId="46524" xr:uid="{00000000-0005-0000-0000-0000D3B30000}"/>
    <cellStyle name="SAPBEXexcCritical4 18" xfId="46525" xr:uid="{00000000-0005-0000-0000-0000D4B30000}"/>
    <cellStyle name="SAPBEXexcCritical4 19" xfId="46526" xr:uid="{00000000-0005-0000-0000-0000D5B30000}"/>
    <cellStyle name="SAPBEXexcCritical4 2" xfId="1371" xr:uid="{00000000-0005-0000-0000-0000D6B30000}"/>
    <cellStyle name="SAPBEXexcCritical4 2 2" xfId="1372" xr:uid="{00000000-0005-0000-0000-0000D7B30000}"/>
    <cellStyle name="SAPBEXexcCritical4 2 3" xfId="46527" xr:uid="{00000000-0005-0000-0000-0000D8B30000}"/>
    <cellStyle name="SAPBEXexcCritical4 20" xfId="46528" xr:uid="{00000000-0005-0000-0000-0000D9B30000}"/>
    <cellStyle name="SAPBEXexcCritical4 21" xfId="46529" xr:uid="{00000000-0005-0000-0000-0000DAB30000}"/>
    <cellStyle name="SAPBEXexcCritical4 22" xfId="46530" xr:uid="{00000000-0005-0000-0000-0000DBB30000}"/>
    <cellStyle name="SAPBEXexcCritical4 23" xfId="46531" xr:uid="{00000000-0005-0000-0000-0000DCB30000}"/>
    <cellStyle name="SAPBEXexcCritical4 24" xfId="46532" xr:uid="{00000000-0005-0000-0000-0000DDB30000}"/>
    <cellStyle name="SAPBEXexcCritical4 25" xfId="46533" xr:uid="{00000000-0005-0000-0000-0000DEB30000}"/>
    <cellStyle name="SAPBEXexcCritical4 26" xfId="46534" xr:uid="{00000000-0005-0000-0000-0000DFB30000}"/>
    <cellStyle name="SAPBEXexcCritical4 27" xfId="46535" xr:uid="{00000000-0005-0000-0000-0000E0B30000}"/>
    <cellStyle name="SAPBEXexcCritical4 28" xfId="46536" xr:uid="{00000000-0005-0000-0000-0000E1B30000}"/>
    <cellStyle name="SAPBEXexcCritical4 29" xfId="46537" xr:uid="{00000000-0005-0000-0000-0000E2B30000}"/>
    <cellStyle name="SAPBEXexcCritical4 3" xfId="1373" xr:uid="{00000000-0005-0000-0000-0000E3B30000}"/>
    <cellStyle name="SAPBEXexcCritical4 3 2" xfId="1374" xr:uid="{00000000-0005-0000-0000-0000E4B30000}"/>
    <cellStyle name="SAPBEXexcCritical4 30" xfId="46538" xr:uid="{00000000-0005-0000-0000-0000E5B30000}"/>
    <cellStyle name="SAPBEXexcCritical4 31" xfId="46539" xr:uid="{00000000-0005-0000-0000-0000E6B30000}"/>
    <cellStyle name="SAPBEXexcCritical4 32" xfId="46540" xr:uid="{00000000-0005-0000-0000-0000E7B30000}"/>
    <cellStyle name="SAPBEXexcCritical4 4" xfId="1375" xr:uid="{00000000-0005-0000-0000-0000E8B30000}"/>
    <cellStyle name="SAPBEXexcCritical4 5" xfId="46541" xr:uid="{00000000-0005-0000-0000-0000E9B30000}"/>
    <cellStyle name="SAPBEXexcCritical4 6" xfId="46542" xr:uid="{00000000-0005-0000-0000-0000EAB30000}"/>
    <cellStyle name="SAPBEXexcCritical4 7" xfId="46543" xr:uid="{00000000-0005-0000-0000-0000EBB30000}"/>
    <cellStyle name="SAPBEXexcCritical4 8" xfId="46544" xr:uid="{00000000-0005-0000-0000-0000ECB30000}"/>
    <cellStyle name="SAPBEXexcCritical4 9" xfId="46545" xr:uid="{00000000-0005-0000-0000-0000EDB30000}"/>
    <cellStyle name="SAPBEXexcCritical4_SGN 10a Business Plan 2010v14 used for CF model v2" xfId="46546" xr:uid="{00000000-0005-0000-0000-0000EEB30000}"/>
    <cellStyle name="SAPBEXexcCritical5" xfId="1376" xr:uid="{00000000-0005-0000-0000-0000EFB30000}"/>
    <cellStyle name="SAPBEXexcCritical5 10" xfId="46547" xr:uid="{00000000-0005-0000-0000-0000F0B30000}"/>
    <cellStyle name="SAPBEXexcCritical5 11" xfId="46548" xr:uid="{00000000-0005-0000-0000-0000F1B30000}"/>
    <cellStyle name="SAPBEXexcCritical5 12" xfId="46549" xr:uid="{00000000-0005-0000-0000-0000F2B30000}"/>
    <cellStyle name="SAPBEXexcCritical5 13" xfId="46550" xr:uid="{00000000-0005-0000-0000-0000F3B30000}"/>
    <cellStyle name="SAPBEXexcCritical5 14" xfId="46551" xr:uid="{00000000-0005-0000-0000-0000F4B30000}"/>
    <cellStyle name="SAPBEXexcCritical5 15" xfId="46552" xr:uid="{00000000-0005-0000-0000-0000F5B30000}"/>
    <cellStyle name="SAPBEXexcCritical5 16" xfId="46553" xr:uid="{00000000-0005-0000-0000-0000F6B30000}"/>
    <cellStyle name="SAPBEXexcCritical5 17" xfId="46554" xr:uid="{00000000-0005-0000-0000-0000F7B30000}"/>
    <cellStyle name="SAPBEXexcCritical5 18" xfId="46555" xr:uid="{00000000-0005-0000-0000-0000F8B30000}"/>
    <cellStyle name="SAPBEXexcCritical5 19" xfId="46556" xr:uid="{00000000-0005-0000-0000-0000F9B30000}"/>
    <cellStyle name="SAPBEXexcCritical5 2" xfId="1377" xr:uid="{00000000-0005-0000-0000-0000FAB30000}"/>
    <cellStyle name="SAPBEXexcCritical5 2 2" xfId="1378" xr:uid="{00000000-0005-0000-0000-0000FBB30000}"/>
    <cellStyle name="SAPBEXexcCritical5 2 3" xfId="46557" xr:uid="{00000000-0005-0000-0000-0000FCB30000}"/>
    <cellStyle name="SAPBEXexcCritical5 20" xfId="46558" xr:uid="{00000000-0005-0000-0000-0000FDB30000}"/>
    <cellStyle name="SAPBEXexcCritical5 21" xfId="46559" xr:uid="{00000000-0005-0000-0000-0000FEB30000}"/>
    <cellStyle name="SAPBEXexcCritical5 22" xfId="46560" xr:uid="{00000000-0005-0000-0000-0000FFB30000}"/>
    <cellStyle name="SAPBEXexcCritical5 23" xfId="46561" xr:uid="{00000000-0005-0000-0000-000000B40000}"/>
    <cellStyle name="SAPBEXexcCritical5 24" xfId="46562" xr:uid="{00000000-0005-0000-0000-000001B40000}"/>
    <cellStyle name="SAPBEXexcCritical5 25" xfId="46563" xr:uid="{00000000-0005-0000-0000-000002B40000}"/>
    <cellStyle name="SAPBEXexcCritical5 26" xfId="46564" xr:uid="{00000000-0005-0000-0000-000003B40000}"/>
    <cellStyle name="SAPBEXexcCritical5 27" xfId="46565" xr:uid="{00000000-0005-0000-0000-000004B40000}"/>
    <cellStyle name="SAPBEXexcCritical5 28" xfId="46566" xr:uid="{00000000-0005-0000-0000-000005B40000}"/>
    <cellStyle name="SAPBEXexcCritical5 29" xfId="46567" xr:uid="{00000000-0005-0000-0000-000006B40000}"/>
    <cellStyle name="SAPBEXexcCritical5 3" xfId="1379" xr:uid="{00000000-0005-0000-0000-000007B40000}"/>
    <cellStyle name="SAPBEXexcCritical5 3 2" xfId="1380" xr:uid="{00000000-0005-0000-0000-000008B40000}"/>
    <cellStyle name="SAPBEXexcCritical5 30" xfId="46568" xr:uid="{00000000-0005-0000-0000-000009B40000}"/>
    <cellStyle name="SAPBEXexcCritical5 31" xfId="46569" xr:uid="{00000000-0005-0000-0000-00000AB40000}"/>
    <cellStyle name="SAPBEXexcCritical5 32" xfId="46570" xr:uid="{00000000-0005-0000-0000-00000BB40000}"/>
    <cellStyle name="SAPBEXexcCritical5 4" xfId="1381" xr:uid="{00000000-0005-0000-0000-00000CB40000}"/>
    <cellStyle name="SAPBEXexcCritical5 5" xfId="46571" xr:uid="{00000000-0005-0000-0000-00000DB40000}"/>
    <cellStyle name="SAPBEXexcCritical5 6" xfId="46572" xr:uid="{00000000-0005-0000-0000-00000EB40000}"/>
    <cellStyle name="SAPBEXexcCritical5 7" xfId="46573" xr:uid="{00000000-0005-0000-0000-00000FB40000}"/>
    <cellStyle name="SAPBEXexcCritical5 8" xfId="46574" xr:uid="{00000000-0005-0000-0000-000010B40000}"/>
    <cellStyle name="SAPBEXexcCritical5 9" xfId="46575" xr:uid="{00000000-0005-0000-0000-000011B40000}"/>
    <cellStyle name="SAPBEXexcCritical5_SGN 10a Business Plan 2010v14 used for CF model v2" xfId="46576" xr:uid="{00000000-0005-0000-0000-000012B40000}"/>
    <cellStyle name="SAPBEXexcCritical6" xfId="1382" xr:uid="{00000000-0005-0000-0000-000013B40000}"/>
    <cellStyle name="SAPBEXexcCritical6 10" xfId="46577" xr:uid="{00000000-0005-0000-0000-000014B40000}"/>
    <cellStyle name="SAPBEXexcCritical6 11" xfId="46578" xr:uid="{00000000-0005-0000-0000-000015B40000}"/>
    <cellStyle name="SAPBEXexcCritical6 12" xfId="46579" xr:uid="{00000000-0005-0000-0000-000016B40000}"/>
    <cellStyle name="SAPBEXexcCritical6 13" xfId="46580" xr:uid="{00000000-0005-0000-0000-000017B40000}"/>
    <cellStyle name="SAPBEXexcCritical6 14" xfId="46581" xr:uid="{00000000-0005-0000-0000-000018B40000}"/>
    <cellStyle name="SAPBEXexcCritical6 15" xfId="46582" xr:uid="{00000000-0005-0000-0000-000019B40000}"/>
    <cellStyle name="SAPBEXexcCritical6 16" xfId="46583" xr:uid="{00000000-0005-0000-0000-00001AB40000}"/>
    <cellStyle name="SAPBEXexcCritical6 17" xfId="46584" xr:uid="{00000000-0005-0000-0000-00001BB40000}"/>
    <cellStyle name="SAPBEXexcCritical6 18" xfId="46585" xr:uid="{00000000-0005-0000-0000-00001CB40000}"/>
    <cellStyle name="SAPBEXexcCritical6 19" xfId="46586" xr:uid="{00000000-0005-0000-0000-00001DB40000}"/>
    <cellStyle name="SAPBEXexcCritical6 2" xfId="1383" xr:uid="{00000000-0005-0000-0000-00001EB40000}"/>
    <cellStyle name="SAPBEXexcCritical6 2 2" xfId="1384" xr:uid="{00000000-0005-0000-0000-00001FB40000}"/>
    <cellStyle name="SAPBEXexcCritical6 2 3" xfId="46587" xr:uid="{00000000-0005-0000-0000-000020B40000}"/>
    <cellStyle name="SAPBEXexcCritical6 20" xfId="46588" xr:uid="{00000000-0005-0000-0000-000021B40000}"/>
    <cellStyle name="SAPBEXexcCritical6 21" xfId="46589" xr:uid="{00000000-0005-0000-0000-000022B40000}"/>
    <cellStyle name="SAPBEXexcCritical6 22" xfId="46590" xr:uid="{00000000-0005-0000-0000-000023B40000}"/>
    <cellStyle name="SAPBEXexcCritical6 23" xfId="46591" xr:uid="{00000000-0005-0000-0000-000024B40000}"/>
    <cellStyle name="SAPBEXexcCritical6 24" xfId="46592" xr:uid="{00000000-0005-0000-0000-000025B40000}"/>
    <cellStyle name="SAPBEXexcCritical6 25" xfId="46593" xr:uid="{00000000-0005-0000-0000-000026B40000}"/>
    <cellStyle name="SAPBEXexcCritical6 26" xfId="46594" xr:uid="{00000000-0005-0000-0000-000027B40000}"/>
    <cellStyle name="SAPBEXexcCritical6 27" xfId="46595" xr:uid="{00000000-0005-0000-0000-000028B40000}"/>
    <cellStyle name="SAPBEXexcCritical6 28" xfId="46596" xr:uid="{00000000-0005-0000-0000-000029B40000}"/>
    <cellStyle name="SAPBEXexcCritical6 29" xfId="46597" xr:uid="{00000000-0005-0000-0000-00002AB40000}"/>
    <cellStyle name="SAPBEXexcCritical6 3" xfId="1385" xr:uid="{00000000-0005-0000-0000-00002BB40000}"/>
    <cellStyle name="SAPBEXexcCritical6 3 2" xfId="1386" xr:uid="{00000000-0005-0000-0000-00002CB40000}"/>
    <cellStyle name="SAPBEXexcCritical6 30" xfId="46598" xr:uid="{00000000-0005-0000-0000-00002DB40000}"/>
    <cellStyle name="SAPBEXexcCritical6 31" xfId="46599" xr:uid="{00000000-0005-0000-0000-00002EB40000}"/>
    <cellStyle name="SAPBEXexcCritical6 32" xfId="46600" xr:uid="{00000000-0005-0000-0000-00002FB40000}"/>
    <cellStyle name="SAPBEXexcCritical6 4" xfId="1387" xr:uid="{00000000-0005-0000-0000-000030B40000}"/>
    <cellStyle name="SAPBEXexcCritical6 5" xfId="46601" xr:uid="{00000000-0005-0000-0000-000031B40000}"/>
    <cellStyle name="SAPBEXexcCritical6 6" xfId="46602" xr:uid="{00000000-0005-0000-0000-000032B40000}"/>
    <cellStyle name="SAPBEXexcCritical6 7" xfId="46603" xr:uid="{00000000-0005-0000-0000-000033B40000}"/>
    <cellStyle name="SAPBEXexcCritical6 8" xfId="46604" xr:uid="{00000000-0005-0000-0000-000034B40000}"/>
    <cellStyle name="SAPBEXexcCritical6 9" xfId="46605" xr:uid="{00000000-0005-0000-0000-000035B40000}"/>
    <cellStyle name="SAPBEXexcCritical6_SGN 10a Business Plan 2010v14 used for CF model v2" xfId="46606" xr:uid="{00000000-0005-0000-0000-000036B40000}"/>
    <cellStyle name="SAPBEXexcGood1" xfId="1388" xr:uid="{00000000-0005-0000-0000-000037B40000}"/>
    <cellStyle name="SAPBEXexcGood1 10" xfId="46607" xr:uid="{00000000-0005-0000-0000-000038B40000}"/>
    <cellStyle name="SAPBEXexcGood1 11" xfId="46608" xr:uid="{00000000-0005-0000-0000-000039B40000}"/>
    <cellStyle name="SAPBEXexcGood1 12" xfId="46609" xr:uid="{00000000-0005-0000-0000-00003AB40000}"/>
    <cellStyle name="SAPBEXexcGood1 13" xfId="46610" xr:uid="{00000000-0005-0000-0000-00003BB40000}"/>
    <cellStyle name="SAPBEXexcGood1 14" xfId="46611" xr:uid="{00000000-0005-0000-0000-00003CB40000}"/>
    <cellStyle name="SAPBEXexcGood1 15" xfId="46612" xr:uid="{00000000-0005-0000-0000-00003DB40000}"/>
    <cellStyle name="SAPBEXexcGood1 16" xfId="46613" xr:uid="{00000000-0005-0000-0000-00003EB40000}"/>
    <cellStyle name="SAPBEXexcGood1 17" xfId="46614" xr:uid="{00000000-0005-0000-0000-00003FB40000}"/>
    <cellStyle name="SAPBEXexcGood1 18" xfId="46615" xr:uid="{00000000-0005-0000-0000-000040B40000}"/>
    <cellStyle name="SAPBEXexcGood1 19" xfId="46616" xr:uid="{00000000-0005-0000-0000-000041B40000}"/>
    <cellStyle name="SAPBEXexcGood1 2" xfId="1389" xr:uid="{00000000-0005-0000-0000-000042B40000}"/>
    <cellStyle name="SAPBEXexcGood1 2 2" xfId="1390" xr:uid="{00000000-0005-0000-0000-000043B40000}"/>
    <cellStyle name="SAPBEXexcGood1 2 3" xfId="46617" xr:uid="{00000000-0005-0000-0000-000044B40000}"/>
    <cellStyle name="SAPBEXexcGood1 20" xfId="46618" xr:uid="{00000000-0005-0000-0000-000045B40000}"/>
    <cellStyle name="SAPBEXexcGood1 21" xfId="46619" xr:uid="{00000000-0005-0000-0000-000046B40000}"/>
    <cellStyle name="SAPBEXexcGood1 22" xfId="46620" xr:uid="{00000000-0005-0000-0000-000047B40000}"/>
    <cellStyle name="SAPBEXexcGood1 23" xfId="46621" xr:uid="{00000000-0005-0000-0000-000048B40000}"/>
    <cellStyle name="SAPBEXexcGood1 24" xfId="46622" xr:uid="{00000000-0005-0000-0000-000049B40000}"/>
    <cellStyle name="SAPBEXexcGood1 25" xfId="46623" xr:uid="{00000000-0005-0000-0000-00004AB40000}"/>
    <cellStyle name="SAPBEXexcGood1 26" xfId="46624" xr:uid="{00000000-0005-0000-0000-00004BB40000}"/>
    <cellStyle name="SAPBEXexcGood1 27" xfId="46625" xr:uid="{00000000-0005-0000-0000-00004CB40000}"/>
    <cellStyle name="SAPBEXexcGood1 28" xfId="46626" xr:uid="{00000000-0005-0000-0000-00004DB40000}"/>
    <cellStyle name="SAPBEXexcGood1 29" xfId="46627" xr:uid="{00000000-0005-0000-0000-00004EB40000}"/>
    <cellStyle name="SAPBEXexcGood1 3" xfId="1391" xr:uid="{00000000-0005-0000-0000-00004FB40000}"/>
    <cellStyle name="SAPBEXexcGood1 3 2" xfId="1392" xr:uid="{00000000-0005-0000-0000-000050B40000}"/>
    <cellStyle name="SAPBEXexcGood1 30" xfId="46628" xr:uid="{00000000-0005-0000-0000-000051B40000}"/>
    <cellStyle name="SAPBEXexcGood1 31" xfId="46629" xr:uid="{00000000-0005-0000-0000-000052B40000}"/>
    <cellStyle name="SAPBEXexcGood1 32" xfId="46630" xr:uid="{00000000-0005-0000-0000-000053B40000}"/>
    <cellStyle name="SAPBEXexcGood1 4" xfId="1393" xr:uid="{00000000-0005-0000-0000-000054B40000}"/>
    <cellStyle name="SAPBEXexcGood1 5" xfId="46631" xr:uid="{00000000-0005-0000-0000-000055B40000}"/>
    <cellStyle name="SAPBEXexcGood1 6" xfId="46632" xr:uid="{00000000-0005-0000-0000-000056B40000}"/>
    <cellStyle name="SAPBEXexcGood1 7" xfId="46633" xr:uid="{00000000-0005-0000-0000-000057B40000}"/>
    <cellStyle name="SAPBEXexcGood1 8" xfId="46634" xr:uid="{00000000-0005-0000-0000-000058B40000}"/>
    <cellStyle name="SAPBEXexcGood1 9" xfId="46635" xr:uid="{00000000-0005-0000-0000-000059B40000}"/>
    <cellStyle name="SAPBEXexcGood1_SGN 10a Business Plan 2010v14 used for CF model v2" xfId="46636" xr:uid="{00000000-0005-0000-0000-00005AB40000}"/>
    <cellStyle name="SAPBEXexcGood2" xfId="1394" xr:uid="{00000000-0005-0000-0000-00005BB40000}"/>
    <cellStyle name="SAPBEXexcGood2 10" xfId="46637" xr:uid="{00000000-0005-0000-0000-00005CB40000}"/>
    <cellStyle name="SAPBEXexcGood2 11" xfId="46638" xr:uid="{00000000-0005-0000-0000-00005DB40000}"/>
    <cellStyle name="SAPBEXexcGood2 12" xfId="46639" xr:uid="{00000000-0005-0000-0000-00005EB40000}"/>
    <cellStyle name="SAPBEXexcGood2 13" xfId="46640" xr:uid="{00000000-0005-0000-0000-00005FB40000}"/>
    <cellStyle name="SAPBEXexcGood2 14" xfId="46641" xr:uid="{00000000-0005-0000-0000-000060B40000}"/>
    <cellStyle name="SAPBEXexcGood2 15" xfId="46642" xr:uid="{00000000-0005-0000-0000-000061B40000}"/>
    <cellStyle name="SAPBEXexcGood2 16" xfId="46643" xr:uid="{00000000-0005-0000-0000-000062B40000}"/>
    <cellStyle name="SAPBEXexcGood2 17" xfId="46644" xr:uid="{00000000-0005-0000-0000-000063B40000}"/>
    <cellStyle name="SAPBEXexcGood2 18" xfId="46645" xr:uid="{00000000-0005-0000-0000-000064B40000}"/>
    <cellStyle name="SAPBEXexcGood2 19" xfId="46646" xr:uid="{00000000-0005-0000-0000-000065B40000}"/>
    <cellStyle name="SAPBEXexcGood2 2" xfId="1395" xr:uid="{00000000-0005-0000-0000-000066B40000}"/>
    <cellStyle name="SAPBEXexcGood2 2 2" xfId="1396" xr:uid="{00000000-0005-0000-0000-000067B40000}"/>
    <cellStyle name="SAPBEXexcGood2 2 3" xfId="46647" xr:uid="{00000000-0005-0000-0000-000068B40000}"/>
    <cellStyle name="SAPBEXexcGood2 20" xfId="46648" xr:uid="{00000000-0005-0000-0000-000069B40000}"/>
    <cellStyle name="SAPBEXexcGood2 21" xfId="46649" xr:uid="{00000000-0005-0000-0000-00006AB40000}"/>
    <cellStyle name="SAPBEXexcGood2 22" xfId="46650" xr:uid="{00000000-0005-0000-0000-00006BB40000}"/>
    <cellStyle name="SAPBEXexcGood2 23" xfId="46651" xr:uid="{00000000-0005-0000-0000-00006CB40000}"/>
    <cellStyle name="SAPBEXexcGood2 24" xfId="46652" xr:uid="{00000000-0005-0000-0000-00006DB40000}"/>
    <cellStyle name="SAPBEXexcGood2 25" xfId="46653" xr:uid="{00000000-0005-0000-0000-00006EB40000}"/>
    <cellStyle name="SAPBEXexcGood2 26" xfId="46654" xr:uid="{00000000-0005-0000-0000-00006FB40000}"/>
    <cellStyle name="SAPBEXexcGood2 27" xfId="46655" xr:uid="{00000000-0005-0000-0000-000070B40000}"/>
    <cellStyle name="SAPBEXexcGood2 28" xfId="46656" xr:uid="{00000000-0005-0000-0000-000071B40000}"/>
    <cellStyle name="SAPBEXexcGood2 29" xfId="46657" xr:uid="{00000000-0005-0000-0000-000072B40000}"/>
    <cellStyle name="SAPBEXexcGood2 3" xfId="1397" xr:uid="{00000000-0005-0000-0000-000073B40000}"/>
    <cellStyle name="SAPBEXexcGood2 3 2" xfId="1398" xr:uid="{00000000-0005-0000-0000-000074B40000}"/>
    <cellStyle name="SAPBEXexcGood2 30" xfId="46658" xr:uid="{00000000-0005-0000-0000-000075B40000}"/>
    <cellStyle name="SAPBEXexcGood2 31" xfId="46659" xr:uid="{00000000-0005-0000-0000-000076B40000}"/>
    <cellStyle name="SAPBEXexcGood2 32" xfId="46660" xr:uid="{00000000-0005-0000-0000-000077B40000}"/>
    <cellStyle name="SAPBEXexcGood2 4" xfId="1399" xr:uid="{00000000-0005-0000-0000-000078B40000}"/>
    <cellStyle name="SAPBEXexcGood2 5" xfId="46661" xr:uid="{00000000-0005-0000-0000-000079B40000}"/>
    <cellStyle name="SAPBEXexcGood2 6" xfId="46662" xr:uid="{00000000-0005-0000-0000-00007AB40000}"/>
    <cellStyle name="SAPBEXexcGood2 7" xfId="46663" xr:uid="{00000000-0005-0000-0000-00007BB40000}"/>
    <cellStyle name="SAPBEXexcGood2 8" xfId="46664" xr:uid="{00000000-0005-0000-0000-00007CB40000}"/>
    <cellStyle name="SAPBEXexcGood2 9" xfId="46665" xr:uid="{00000000-0005-0000-0000-00007DB40000}"/>
    <cellStyle name="SAPBEXexcGood2_SGN 10a Business Plan 2010v14 used for CF model v2" xfId="46666" xr:uid="{00000000-0005-0000-0000-00007EB40000}"/>
    <cellStyle name="SAPBEXexcGood3" xfId="1400" xr:uid="{00000000-0005-0000-0000-00007FB40000}"/>
    <cellStyle name="SAPBEXexcGood3 10" xfId="46667" xr:uid="{00000000-0005-0000-0000-000080B40000}"/>
    <cellStyle name="SAPBEXexcGood3 11" xfId="46668" xr:uid="{00000000-0005-0000-0000-000081B40000}"/>
    <cellStyle name="SAPBEXexcGood3 12" xfId="46669" xr:uid="{00000000-0005-0000-0000-000082B40000}"/>
    <cellStyle name="SAPBEXexcGood3 13" xfId="46670" xr:uid="{00000000-0005-0000-0000-000083B40000}"/>
    <cellStyle name="SAPBEXexcGood3 14" xfId="46671" xr:uid="{00000000-0005-0000-0000-000084B40000}"/>
    <cellStyle name="SAPBEXexcGood3 15" xfId="46672" xr:uid="{00000000-0005-0000-0000-000085B40000}"/>
    <cellStyle name="SAPBEXexcGood3 16" xfId="46673" xr:uid="{00000000-0005-0000-0000-000086B40000}"/>
    <cellStyle name="SAPBEXexcGood3 17" xfId="46674" xr:uid="{00000000-0005-0000-0000-000087B40000}"/>
    <cellStyle name="SAPBEXexcGood3 18" xfId="46675" xr:uid="{00000000-0005-0000-0000-000088B40000}"/>
    <cellStyle name="SAPBEXexcGood3 19" xfId="46676" xr:uid="{00000000-0005-0000-0000-000089B40000}"/>
    <cellStyle name="SAPBEXexcGood3 2" xfId="1401" xr:uid="{00000000-0005-0000-0000-00008AB40000}"/>
    <cellStyle name="SAPBEXexcGood3 2 2" xfId="1402" xr:uid="{00000000-0005-0000-0000-00008BB40000}"/>
    <cellStyle name="SAPBEXexcGood3 2 3" xfId="46677" xr:uid="{00000000-0005-0000-0000-00008CB40000}"/>
    <cellStyle name="SAPBEXexcGood3 20" xfId="46678" xr:uid="{00000000-0005-0000-0000-00008DB40000}"/>
    <cellStyle name="SAPBEXexcGood3 21" xfId="46679" xr:uid="{00000000-0005-0000-0000-00008EB40000}"/>
    <cellStyle name="SAPBEXexcGood3 22" xfId="46680" xr:uid="{00000000-0005-0000-0000-00008FB40000}"/>
    <cellStyle name="SAPBEXexcGood3 23" xfId="46681" xr:uid="{00000000-0005-0000-0000-000090B40000}"/>
    <cellStyle name="SAPBEXexcGood3 24" xfId="46682" xr:uid="{00000000-0005-0000-0000-000091B40000}"/>
    <cellStyle name="SAPBEXexcGood3 25" xfId="46683" xr:uid="{00000000-0005-0000-0000-000092B40000}"/>
    <cellStyle name="SAPBEXexcGood3 26" xfId="46684" xr:uid="{00000000-0005-0000-0000-000093B40000}"/>
    <cellStyle name="SAPBEXexcGood3 27" xfId="46685" xr:uid="{00000000-0005-0000-0000-000094B40000}"/>
    <cellStyle name="SAPBEXexcGood3 28" xfId="46686" xr:uid="{00000000-0005-0000-0000-000095B40000}"/>
    <cellStyle name="SAPBEXexcGood3 29" xfId="46687" xr:uid="{00000000-0005-0000-0000-000096B40000}"/>
    <cellStyle name="SAPBEXexcGood3 3" xfId="1403" xr:uid="{00000000-0005-0000-0000-000097B40000}"/>
    <cellStyle name="SAPBEXexcGood3 3 2" xfId="1404" xr:uid="{00000000-0005-0000-0000-000098B40000}"/>
    <cellStyle name="SAPBEXexcGood3 30" xfId="46688" xr:uid="{00000000-0005-0000-0000-000099B40000}"/>
    <cellStyle name="SAPBEXexcGood3 31" xfId="46689" xr:uid="{00000000-0005-0000-0000-00009AB40000}"/>
    <cellStyle name="SAPBEXexcGood3 32" xfId="46690" xr:uid="{00000000-0005-0000-0000-00009BB40000}"/>
    <cellStyle name="SAPBEXexcGood3 4" xfId="1405" xr:uid="{00000000-0005-0000-0000-00009CB40000}"/>
    <cellStyle name="SAPBEXexcGood3 5" xfId="46691" xr:uid="{00000000-0005-0000-0000-00009DB40000}"/>
    <cellStyle name="SAPBEXexcGood3 6" xfId="46692" xr:uid="{00000000-0005-0000-0000-00009EB40000}"/>
    <cellStyle name="SAPBEXexcGood3 7" xfId="46693" xr:uid="{00000000-0005-0000-0000-00009FB40000}"/>
    <cellStyle name="SAPBEXexcGood3 8" xfId="46694" xr:uid="{00000000-0005-0000-0000-0000A0B40000}"/>
    <cellStyle name="SAPBEXexcGood3 9" xfId="46695" xr:uid="{00000000-0005-0000-0000-0000A1B40000}"/>
    <cellStyle name="SAPBEXexcGood3_SGN 10a Business Plan 2010v14 used for CF model v2" xfId="46696" xr:uid="{00000000-0005-0000-0000-0000A2B40000}"/>
    <cellStyle name="SAPBEXfilterDrill" xfId="1406" xr:uid="{00000000-0005-0000-0000-0000A3B40000}"/>
    <cellStyle name="SAPBEXfilterDrill 2" xfId="1407" xr:uid="{00000000-0005-0000-0000-0000A4B40000}"/>
    <cellStyle name="SAPBEXfilterDrill 2 2" xfId="1408" xr:uid="{00000000-0005-0000-0000-0000A5B40000}"/>
    <cellStyle name="SAPBEXfilterDrill 3" xfId="1409" xr:uid="{00000000-0005-0000-0000-0000A6B40000}"/>
    <cellStyle name="SAPBEXfilterDrill 3 2" xfId="1410" xr:uid="{00000000-0005-0000-0000-0000A7B40000}"/>
    <cellStyle name="SAPBEXfilterDrill 4" xfId="1411" xr:uid="{00000000-0005-0000-0000-0000A8B40000}"/>
    <cellStyle name="SAPBEXfilterDrill_SGN 10a Business Plan 2010v14 used for CF model v2" xfId="46697" xr:uid="{00000000-0005-0000-0000-0000A9B40000}"/>
    <cellStyle name="SAPBEXfilterItem" xfId="1412" xr:uid="{00000000-0005-0000-0000-0000AAB40000}"/>
    <cellStyle name="SAPBEXfilterItem 2" xfId="1413" xr:uid="{00000000-0005-0000-0000-0000ABB40000}"/>
    <cellStyle name="SAPBEXfilterItem 2 2" xfId="1414" xr:uid="{00000000-0005-0000-0000-0000ACB40000}"/>
    <cellStyle name="SAPBEXfilterItem 3" xfId="1415" xr:uid="{00000000-0005-0000-0000-0000ADB40000}"/>
    <cellStyle name="SAPBEXfilterItem 3 2" xfId="1416" xr:uid="{00000000-0005-0000-0000-0000AEB40000}"/>
    <cellStyle name="SAPBEXfilterItem 4" xfId="1417" xr:uid="{00000000-0005-0000-0000-0000AFB40000}"/>
    <cellStyle name="SAPBEXfilterItem_SGN 10a Business Plan 2010v14 used for CF model v2" xfId="46698" xr:uid="{00000000-0005-0000-0000-0000B0B40000}"/>
    <cellStyle name="SAPBEXfilterText" xfId="1418" xr:uid="{00000000-0005-0000-0000-0000B1B40000}"/>
    <cellStyle name="SAPBEXfilterText 2" xfId="1419" xr:uid="{00000000-0005-0000-0000-0000B2B40000}"/>
    <cellStyle name="SAPBEXfilterText 2 2" xfId="1420" xr:uid="{00000000-0005-0000-0000-0000B3B40000}"/>
    <cellStyle name="SAPBEXfilterText 3" xfId="1421" xr:uid="{00000000-0005-0000-0000-0000B4B40000}"/>
    <cellStyle name="SAPBEXfilterText 3 2" xfId="1422" xr:uid="{00000000-0005-0000-0000-0000B5B40000}"/>
    <cellStyle name="SAPBEXfilterText 4" xfId="1423" xr:uid="{00000000-0005-0000-0000-0000B6B40000}"/>
    <cellStyle name="SAPBEXfilterText_SGN 10a Business Plan 2010v14 used for CF model v2" xfId="46699" xr:uid="{00000000-0005-0000-0000-0000B7B40000}"/>
    <cellStyle name="SAPBEXformats" xfId="1424" xr:uid="{00000000-0005-0000-0000-0000B8B40000}"/>
    <cellStyle name="SAPBEXformats 10" xfId="46700" xr:uid="{00000000-0005-0000-0000-0000B9B40000}"/>
    <cellStyle name="SAPBEXformats 11" xfId="46701" xr:uid="{00000000-0005-0000-0000-0000BAB40000}"/>
    <cellStyle name="SAPBEXformats 12" xfId="46702" xr:uid="{00000000-0005-0000-0000-0000BBB40000}"/>
    <cellStyle name="SAPBEXformats 13" xfId="46703" xr:uid="{00000000-0005-0000-0000-0000BCB40000}"/>
    <cellStyle name="SAPBEXformats 14" xfId="46704" xr:uid="{00000000-0005-0000-0000-0000BDB40000}"/>
    <cellStyle name="SAPBEXformats 15" xfId="46705" xr:uid="{00000000-0005-0000-0000-0000BEB40000}"/>
    <cellStyle name="SAPBEXformats 16" xfId="46706" xr:uid="{00000000-0005-0000-0000-0000BFB40000}"/>
    <cellStyle name="SAPBEXformats 17" xfId="46707" xr:uid="{00000000-0005-0000-0000-0000C0B40000}"/>
    <cellStyle name="SAPBEXformats 18" xfId="46708" xr:uid="{00000000-0005-0000-0000-0000C1B40000}"/>
    <cellStyle name="SAPBEXformats 19" xfId="46709" xr:uid="{00000000-0005-0000-0000-0000C2B40000}"/>
    <cellStyle name="SAPBEXformats 2" xfId="1425" xr:uid="{00000000-0005-0000-0000-0000C3B40000}"/>
    <cellStyle name="SAPBEXformats 2 2" xfId="1426" xr:uid="{00000000-0005-0000-0000-0000C4B40000}"/>
    <cellStyle name="SAPBEXformats 2 3" xfId="46710" xr:uid="{00000000-0005-0000-0000-0000C5B40000}"/>
    <cellStyle name="SAPBEXformats 20" xfId="46711" xr:uid="{00000000-0005-0000-0000-0000C6B40000}"/>
    <cellStyle name="SAPBEXformats 21" xfId="46712" xr:uid="{00000000-0005-0000-0000-0000C7B40000}"/>
    <cellStyle name="SAPBEXformats 22" xfId="46713" xr:uid="{00000000-0005-0000-0000-0000C8B40000}"/>
    <cellStyle name="SAPBEXformats 23" xfId="46714" xr:uid="{00000000-0005-0000-0000-0000C9B40000}"/>
    <cellStyle name="SAPBEXformats 24" xfId="46715" xr:uid="{00000000-0005-0000-0000-0000CAB40000}"/>
    <cellStyle name="SAPBEXformats 25" xfId="46716" xr:uid="{00000000-0005-0000-0000-0000CBB40000}"/>
    <cellStyle name="SAPBEXformats 26" xfId="46717" xr:uid="{00000000-0005-0000-0000-0000CCB40000}"/>
    <cellStyle name="SAPBEXformats 27" xfId="46718" xr:uid="{00000000-0005-0000-0000-0000CDB40000}"/>
    <cellStyle name="SAPBEXformats 28" xfId="46719" xr:uid="{00000000-0005-0000-0000-0000CEB40000}"/>
    <cellStyle name="SAPBEXformats 29" xfId="46720" xr:uid="{00000000-0005-0000-0000-0000CFB40000}"/>
    <cellStyle name="SAPBEXformats 3" xfId="1427" xr:uid="{00000000-0005-0000-0000-0000D0B40000}"/>
    <cellStyle name="SAPBEXformats 3 2" xfId="1428" xr:uid="{00000000-0005-0000-0000-0000D1B40000}"/>
    <cellStyle name="SAPBEXformats 30" xfId="46721" xr:uid="{00000000-0005-0000-0000-0000D2B40000}"/>
    <cellStyle name="SAPBEXformats 31" xfId="46722" xr:uid="{00000000-0005-0000-0000-0000D3B40000}"/>
    <cellStyle name="SAPBEXformats 32" xfId="46723" xr:uid="{00000000-0005-0000-0000-0000D4B40000}"/>
    <cellStyle name="SAPBEXformats 4" xfId="1429" xr:uid="{00000000-0005-0000-0000-0000D5B40000}"/>
    <cellStyle name="SAPBEXformats 5" xfId="46724" xr:uid="{00000000-0005-0000-0000-0000D6B40000}"/>
    <cellStyle name="SAPBEXformats 6" xfId="46725" xr:uid="{00000000-0005-0000-0000-0000D7B40000}"/>
    <cellStyle name="SAPBEXformats 7" xfId="46726" xr:uid="{00000000-0005-0000-0000-0000D8B40000}"/>
    <cellStyle name="SAPBEXformats 8" xfId="46727" xr:uid="{00000000-0005-0000-0000-0000D9B40000}"/>
    <cellStyle name="SAPBEXformats 9" xfId="46728" xr:uid="{00000000-0005-0000-0000-0000DAB40000}"/>
    <cellStyle name="SAPBEXformats_SGN 10a Business Plan 2010v14 used for CF model v2" xfId="46729" xr:uid="{00000000-0005-0000-0000-0000DBB40000}"/>
    <cellStyle name="SAPBEXheaderItem" xfId="1430" xr:uid="{00000000-0005-0000-0000-0000DCB40000}"/>
    <cellStyle name="SAPBEXheaderItem 2" xfId="1431" xr:uid="{00000000-0005-0000-0000-0000DDB40000}"/>
    <cellStyle name="SAPBEXheaderItem 3" xfId="1432" xr:uid="{00000000-0005-0000-0000-0000DEB40000}"/>
    <cellStyle name="SAPBEXheaderItem 3 2" xfId="1433" xr:uid="{00000000-0005-0000-0000-0000DFB40000}"/>
    <cellStyle name="SAPBEXheaderItem 4" xfId="1434" xr:uid="{00000000-0005-0000-0000-0000E0B40000}"/>
    <cellStyle name="SAPBEXheaderItem 4 2" xfId="1435" xr:uid="{00000000-0005-0000-0000-0000E1B40000}"/>
    <cellStyle name="SAPBEXheaderItem 5" xfId="1436" xr:uid="{00000000-0005-0000-0000-0000E2B40000}"/>
    <cellStyle name="SAPBEXheaderItem_0910 GSO Capex RRP - Final (Detail) v2 220710" xfId="1437" xr:uid="{00000000-0005-0000-0000-0000E3B40000}"/>
    <cellStyle name="SAPBEXheaderText" xfId="1438" xr:uid="{00000000-0005-0000-0000-0000E4B40000}"/>
    <cellStyle name="SAPBEXheaderText 2" xfId="1439" xr:uid="{00000000-0005-0000-0000-0000E5B40000}"/>
    <cellStyle name="SAPBEXheaderText 3" xfId="1440" xr:uid="{00000000-0005-0000-0000-0000E6B40000}"/>
    <cellStyle name="SAPBEXheaderText 3 2" xfId="1441" xr:uid="{00000000-0005-0000-0000-0000E7B40000}"/>
    <cellStyle name="SAPBEXheaderText 4" xfId="1442" xr:uid="{00000000-0005-0000-0000-0000E8B40000}"/>
    <cellStyle name="SAPBEXheaderText 4 2" xfId="1443" xr:uid="{00000000-0005-0000-0000-0000E9B40000}"/>
    <cellStyle name="SAPBEXheaderText 5" xfId="1444" xr:uid="{00000000-0005-0000-0000-0000EAB40000}"/>
    <cellStyle name="SAPBEXheaderText_0910 GSO Capex RRP - Final (Detail) v2 220710" xfId="1445" xr:uid="{00000000-0005-0000-0000-0000EBB40000}"/>
    <cellStyle name="SAPBEXHLevel0" xfId="1446" xr:uid="{00000000-0005-0000-0000-0000ECB40000}"/>
    <cellStyle name="SAPBEXHLevel0 10" xfId="46730" xr:uid="{00000000-0005-0000-0000-0000EDB40000}"/>
    <cellStyle name="SAPBEXHLevel0 11" xfId="46731" xr:uid="{00000000-0005-0000-0000-0000EEB40000}"/>
    <cellStyle name="SAPBEXHLevel0 12" xfId="46732" xr:uid="{00000000-0005-0000-0000-0000EFB40000}"/>
    <cellStyle name="SAPBEXHLevel0 13" xfId="46733" xr:uid="{00000000-0005-0000-0000-0000F0B40000}"/>
    <cellStyle name="SAPBEXHLevel0 14" xfId="46734" xr:uid="{00000000-0005-0000-0000-0000F1B40000}"/>
    <cellStyle name="SAPBEXHLevel0 15" xfId="46735" xr:uid="{00000000-0005-0000-0000-0000F2B40000}"/>
    <cellStyle name="SAPBEXHLevel0 16" xfId="46736" xr:uid="{00000000-0005-0000-0000-0000F3B40000}"/>
    <cellStyle name="SAPBEXHLevel0 17" xfId="46737" xr:uid="{00000000-0005-0000-0000-0000F4B40000}"/>
    <cellStyle name="SAPBEXHLevel0 18" xfId="46738" xr:uid="{00000000-0005-0000-0000-0000F5B40000}"/>
    <cellStyle name="SAPBEXHLevel0 19" xfId="46739" xr:uid="{00000000-0005-0000-0000-0000F6B40000}"/>
    <cellStyle name="SAPBEXHLevel0 2" xfId="1447" xr:uid="{00000000-0005-0000-0000-0000F7B40000}"/>
    <cellStyle name="SAPBEXHLevel0 2 10" xfId="46740" xr:uid="{00000000-0005-0000-0000-0000F8B40000}"/>
    <cellStyle name="SAPBEXHLevel0 2 11" xfId="46741" xr:uid="{00000000-0005-0000-0000-0000F9B40000}"/>
    <cellStyle name="SAPBEXHLevel0 2 12" xfId="46742" xr:uid="{00000000-0005-0000-0000-0000FAB40000}"/>
    <cellStyle name="SAPBEXHLevel0 2 13" xfId="46743" xr:uid="{00000000-0005-0000-0000-0000FBB40000}"/>
    <cellStyle name="SAPBEXHLevel0 2 14" xfId="46744" xr:uid="{00000000-0005-0000-0000-0000FCB40000}"/>
    <cellStyle name="SAPBEXHLevel0 2 15" xfId="46745" xr:uid="{00000000-0005-0000-0000-0000FDB40000}"/>
    <cellStyle name="SAPBEXHLevel0 2 16" xfId="46746" xr:uid="{00000000-0005-0000-0000-0000FEB40000}"/>
    <cellStyle name="SAPBEXHLevel0 2 17" xfId="46747" xr:uid="{00000000-0005-0000-0000-0000FFB40000}"/>
    <cellStyle name="SAPBEXHLevel0 2 18" xfId="46748" xr:uid="{00000000-0005-0000-0000-000000B50000}"/>
    <cellStyle name="SAPBEXHLevel0 2 19" xfId="46749" xr:uid="{00000000-0005-0000-0000-000001B50000}"/>
    <cellStyle name="SAPBEXHLevel0 2 2" xfId="1448" xr:uid="{00000000-0005-0000-0000-000002B50000}"/>
    <cellStyle name="SAPBEXHLevel0 2 2 2" xfId="1449" xr:uid="{00000000-0005-0000-0000-000003B50000}"/>
    <cellStyle name="SAPBEXHLevel0 2 2 3" xfId="46750" xr:uid="{00000000-0005-0000-0000-000004B50000}"/>
    <cellStyle name="SAPBEXHLevel0 2 20" xfId="46751" xr:uid="{00000000-0005-0000-0000-000005B50000}"/>
    <cellStyle name="SAPBEXHLevel0 2 21" xfId="46752" xr:uid="{00000000-0005-0000-0000-000006B50000}"/>
    <cellStyle name="SAPBEXHLevel0 2 22" xfId="46753" xr:uid="{00000000-0005-0000-0000-000007B50000}"/>
    <cellStyle name="SAPBEXHLevel0 2 23" xfId="46754" xr:uid="{00000000-0005-0000-0000-000008B50000}"/>
    <cellStyle name="SAPBEXHLevel0 2 24" xfId="46755" xr:uid="{00000000-0005-0000-0000-000009B50000}"/>
    <cellStyle name="SAPBEXHLevel0 2 25" xfId="46756" xr:uid="{00000000-0005-0000-0000-00000AB50000}"/>
    <cellStyle name="SAPBEXHLevel0 2 26" xfId="46757" xr:uid="{00000000-0005-0000-0000-00000BB50000}"/>
    <cellStyle name="SAPBEXHLevel0 2 27" xfId="46758" xr:uid="{00000000-0005-0000-0000-00000CB50000}"/>
    <cellStyle name="SAPBEXHLevel0 2 28" xfId="46759" xr:uid="{00000000-0005-0000-0000-00000DB50000}"/>
    <cellStyle name="SAPBEXHLevel0 2 29" xfId="46760" xr:uid="{00000000-0005-0000-0000-00000EB50000}"/>
    <cellStyle name="SAPBEXHLevel0 2 3" xfId="1450" xr:uid="{00000000-0005-0000-0000-00000FB50000}"/>
    <cellStyle name="SAPBEXHLevel0 2 3 2" xfId="1451" xr:uid="{00000000-0005-0000-0000-000010B50000}"/>
    <cellStyle name="SAPBEXHLevel0 2 30" xfId="46761" xr:uid="{00000000-0005-0000-0000-000011B50000}"/>
    <cellStyle name="SAPBEXHLevel0 2 31" xfId="46762" xr:uid="{00000000-0005-0000-0000-000012B50000}"/>
    <cellStyle name="SAPBEXHLevel0 2 32" xfId="46763" xr:uid="{00000000-0005-0000-0000-000013B50000}"/>
    <cellStyle name="SAPBEXHLevel0 2 4" xfId="1452" xr:uid="{00000000-0005-0000-0000-000014B50000}"/>
    <cellStyle name="SAPBEXHLevel0 2 4 2" xfId="46764" xr:uid="{00000000-0005-0000-0000-000015B50000}"/>
    <cellStyle name="SAPBEXHLevel0 2 5" xfId="46765" xr:uid="{00000000-0005-0000-0000-000016B50000}"/>
    <cellStyle name="SAPBEXHLevel0 2 5 2" xfId="46766" xr:uid="{00000000-0005-0000-0000-000017B50000}"/>
    <cellStyle name="SAPBEXHLevel0 2 6" xfId="46767" xr:uid="{00000000-0005-0000-0000-000018B50000}"/>
    <cellStyle name="SAPBEXHLevel0 2 6 2" xfId="46768" xr:uid="{00000000-0005-0000-0000-000019B50000}"/>
    <cellStyle name="SAPBEXHLevel0 2 7" xfId="46769" xr:uid="{00000000-0005-0000-0000-00001AB50000}"/>
    <cellStyle name="SAPBEXHLevel0 2 7 2" xfId="46770" xr:uid="{00000000-0005-0000-0000-00001BB50000}"/>
    <cellStyle name="SAPBEXHLevel0 2 8" xfId="46771" xr:uid="{00000000-0005-0000-0000-00001CB50000}"/>
    <cellStyle name="SAPBEXHLevel0 2 8 2" xfId="46772" xr:uid="{00000000-0005-0000-0000-00001DB50000}"/>
    <cellStyle name="SAPBEXHLevel0 2 9" xfId="46773" xr:uid="{00000000-0005-0000-0000-00001EB50000}"/>
    <cellStyle name="SAPBEXHLevel0 20" xfId="46774" xr:uid="{00000000-0005-0000-0000-00001FB50000}"/>
    <cellStyle name="SAPBEXHLevel0 21" xfId="46775" xr:uid="{00000000-0005-0000-0000-000020B50000}"/>
    <cellStyle name="SAPBEXHLevel0 22" xfId="46776" xr:uid="{00000000-0005-0000-0000-000021B50000}"/>
    <cellStyle name="SAPBEXHLevel0 23" xfId="46777" xr:uid="{00000000-0005-0000-0000-000022B50000}"/>
    <cellStyle name="SAPBEXHLevel0 24" xfId="46778" xr:uid="{00000000-0005-0000-0000-000023B50000}"/>
    <cellStyle name="SAPBEXHLevel0 25" xfId="46779" xr:uid="{00000000-0005-0000-0000-000024B50000}"/>
    <cellStyle name="SAPBEXHLevel0 26" xfId="46780" xr:uid="{00000000-0005-0000-0000-000025B50000}"/>
    <cellStyle name="SAPBEXHLevel0 27" xfId="46781" xr:uid="{00000000-0005-0000-0000-000026B50000}"/>
    <cellStyle name="SAPBEXHLevel0 28" xfId="46782" xr:uid="{00000000-0005-0000-0000-000027B50000}"/>
    <cellStyle name="SAPBEXHLevel0 29" xfId="46783" xr:uid="{00000000-0005-0000-0000-000028B50000}"/>
    <cellStyle name="SAPBEXHLevel0 3" xfId="1453" xr:uid="{00000000-0005-0000-0000-000029B50000}"/>
    <cellStyle name="SAPBEXHLevel0 3 2" xfId="1454" xr:uid="{00000000-0005-0000-0000-00002AB50000}"/>
    <cellStyle name="SAPBEXHLevel0 3 3" xfId="46784" xr:uid="{00000000-0005-0000-0000-00002BB50000}"/>
    <cellStyle name="SAPBEXHLevel0 30" xfId="46785" xr:uid="{00000000-0005-0000-0000-00002CB50000}"/>
    <cellStyle name="SAPBEXHLevel0 31" xfId="46786" xr:uid="{00000000-0005-0000-0000-00002DB50000}"/>
    <cellStyle name="SAPBEXHLevel0 32" xfId="46787" xr:uid="{00000000-0005-0000-0000-00002EB50000}"/>
    <cellStyle name="SAPBEXHLevel0 33" xfId="46788" xr:uid="{00000000-0005-0000-0000-00002FB50000}"/>
    <cellStyle name="SAPBEXHLevel0 4" xfId="1455" xr:uid="{00000000-0005-0000-0000-000030B50000}"/>
    <cellStyle name="SAPBEXHLevel0 4 2" xfId="1456" xr:uid="{00000000-0005-0000-0000-000031B50000}"/>
    <cellStyle name="SAPBEXHLevel0 5" xfId="1457" xr:uid="{00000000-0005-0000-0000-000032B50000}"/>
    <cellStyle name="SAPBEXHLevel0 5 2" xfId="46789" xr:uid="{00000000-0005-0000-0000-000033B50000}"/>
    <cellStyle name="SAPBEXHLevel0 6" xfId="46790" xr:uid="{00000000-0005-0000-0000-000034B50000}"/>
    <cellStyle name="SAPBEXHLevel0 6 2" xfId="46791" xr:uid="{00000000-0005-0000-0000-000035B50000}"/>
    <cellStyle name="SAPBEXHLevel0 7" xfId="46792" xr:uid="{00000000-0005-0000-0000-000036B50000}"/>
    <cellStyle name="SAPBEXHLevel0 7 2" xfId="46793" xr:uid="{00000000-0005-0000-0000-000037B50000}"/>
    <cellStyle name="SAPBEXHLevel0 8" xfId="46794" xr:uid="{00000000-0005-0000-0000-000038B50000}"/>
    <cellStyle name="SAPBEXHLevel0 8 2" xfId="46795" xr:uid="{00000000-0005-0000-0000-000039B50000}"/>
    <cellStyle name="SAPBEXHLevel0 9" xfId="46796" xr:uid="{00000000-0005-0000-0000-00003AB50000}"/>
    <cellStyle name="SAPBEXHLevel0 9 2" xfId="46797" xr:uid="{00000000-0005-0000-0000-00003BB50000}"/>
    <cellStyle name="SAPBEXHLevel0_0910 GSO Capex RRP - Final (Detail) v2 220710" xfId="1458" xr:uid="{00000000-0005-0000-0000-00003CB50000}"/>
    <cellStyle name="SAPBEXHLevel0X" xfId="1459" xr:uid="{00000000-0005-0000-0000-00003DB50000}"/>
    <cellStyle name="SAPBEXHLevel0X 10" xfId="46798" xr:uid="{00000000-0005-0000-0000-00003EB50000}"/>
    <cellStyle name="SAPBEXHLevel0X 11" xfId="46799" xr:uid="{00000000-0005-0000-0000-00003FB50000}"/>
    <cellStyle name="SAPBEXHLevel0X 12" xfId="46800" xr:uid="{00000000-0005-0000-0000-000040B50000}"/>
    <cellStyle name="SAPBEXHLevel0X 13" xfId="46801" xr:uid="{00000000-0005-0000-0000-000041B50000}"/>
    <cellStyle name="SAPBEXHLevel0X 14" xfId="46802" xr:uid="{00000000-0005-0000-0000-000042B50000}"/>
    <cellStyle name="SAPBEXHLevel0X 15" xfId="46803" xr:uid="{00000000-0005-0000-0000-000043B50000}"/>
    <cellStyle name="SAPBEXHLevel0X 16" xfId="46804" xr:uid="{00000000-0005-0000-0000-000044B50000}"/>
    <cellStyle name="SAPBEXHLevel0X 17" xfId="46805" xr:uid="{00000000-0005-0000-0000-000045B50000}"/>
    <cellStyle name="SAPBEXHLevel0X 18" xfId="46806" xr:uid="{00000000-0005-0000-0000-000046B50000}"/>
    <cellStyle name="SAPBEXHLevel0X 19" xfId="46807" xr:uid="{00000000-0005-0000-0000-000047B50000}"/>
    <cellStyle name="SAPBEXHLevel0X 2" xfId="1460" xr:uid="{00000000-0005-0000-0000-000048B50000}"/>
    <cellStyle name="SAPBEXHLevel0X 2 10" xfId="46808" xr:uid="{00000000-0005-0000-0000-000049B50000}"/>
    <cellStyle name="SAPBEXHLevel0X 2 11" xfId="46809" xr:uid="{00000000-0005-0000-0000-00004AB50000}"/>
    <cellStyle name="SAPBEXHLevel0X 2 12" xfId="46810" xr:uid="{00000000-0005-0000-0000-00004BB50000}"/>
    <cellStyle name="SAPBEXHLevel0X 2 13" xfId="46811" xr:uid="{00000000-0005-0000-0000-00004CB50000}"/>
    <cellStyle name="SAPBEXHLevel0X 2 14" xfId="46812" xr:uid="{00000000-0005-0000-0000-00004DB50000}"/>
    <cellStyle name="SAPBEXHLevel0X 2 15" xfId="46813" xr:uid="{00000000-0005-0000-0000-00004EB50000}"/>
    <cellStyle name="SAPBEXHLevel0X 2 16" xfId="46814" xr:uid="{00000000-0005-0000-0000-00004FB50000}"/>
    <cellStyle name="SAPBEXHLevel0X 2 17" xfId="46815" xr:uid="{00000000-0005-0000-0000-000050B50000}"/>
    <cellStyle name="SAPBEXHLevel0X 2 18" xfId="46816" xr:uid="{00000000-0005-0000-0000-000051B50000}"/>
    <cellStyle name="SAPBEXHLevel0X 2 19" xfId="46817" xr:uid="{00000000-0005-0000-0000-000052B50000}"/>
    <cellStyle name="SAPBEXHLevel0X 2 2" xfId="1461" xr:uid="{00000000-0005-0000-0000-000053B50000}"/>
    <cellStyle name="SAPBEXHLevel0X 2 2 2" xfId="1462" xr:uid="{00000000-0005-0000-0000-000054B50000}"/>
    <cellStyle name="SAPBEXHLevel0X 2 2 3" xfId="46818" xr:uid="{00000000-0005-0000-0000-000055B50000}"/>
    <cellStyle name="SAPBEXHLevel0X 2 20" xfId="46819" xr:uid="{00000000-0005-0000-0000-000056B50000}"/>
    <cellStyle name="SAPBEXHLevel0X 2 21" xfId="46820" xr:uid="{00000000-0005-0000-0000-000057B50000}"/>
    <cellStyle name="SAPBEXHLevel0X 2 22" xfId="46821" xr:uid="{00000000-0005-0000-0000-000058B50000}"/>
    <cellStyle name="SAPBEXHLevel0X 2 23" xfId="46822" xr:uid="{00000000-0005-0000-0000-000059B50000}"/>
    <cellStyle name="SAPBEXHLevel0X 2 24" xfId="46823" xr:uid="{00000000-0005-0000-0000-00005AB50000}"/>
    <cellStyle name="SAPBEXHLevel0X 2 25" xfId="46824" xr:uid="{00000000-0005-0000-0000-00005BB50000}"/>
    <cellStyle name="SAPBEXHLevel0X 2 26" xfId="46825" xr:uid="{00000000-0005-0000-0000-00005CB50000}"/>
    <cellStyle name="SAPBEXHLevel0X 2 27" xfId="46826" xr:uid="{00000000-0005-0000-0000-00005DB50000}"/>
    <cellStyle name="SAPBEXHLevel0X 2 28" xfId="46827" xr:uid="{00000000-0005-0000-0000-00005EB50000}"/>
    <cellStyle name="SAPBEXHLevel0X 2 29" xfId="46828" xr:uid="{00000000-0005-0000-0000-00005FB50000}"/>
    <cellStyle name="SAPBEXHLevel0X 2 3" xfId="1463" xr:uid="{00000000-0005-0000-0000-000060B50000}"/>
    <cellStyle name="SAPBEXHLevel0X 2 3 2" xfId="1464" xr:uid="{00000000-0005-0000-0000-000061B50000}"/>
    <cellStyle name="SAPBEXHLevel0X 2 30" xfId="46829" xr:uid="{00000000-0005-0000-0000-000062B50000}"/>
    <cellStyle name="SAPBEXHLevel0X 2 31" xfId="46830" xr:uid="{00000000-0005-0000-0000-000063B50000}"/>
    <cellStyle name="SAPBEXHLevel0X 2 32" xfId="46831" xr:uid="{00000000-0005-0000-0000-000064B50000}"/>
    <cellStyle name="SAPBEXHLevel0X 2 4" xfId="1465" xr:uid="{00000000-0005-0000-0000-000065B50000}"/>
    <cellStyle name="SAPBEXHLevel0X 2 4 2" xfId="46832" xr:uid="{00000000-0005-0000-0000-000066B50000}"/>
    <cellStyle name="SAPBEXHLevel0X 2 5" xfId="46833" xr:uid="{00000000-0005-0000-0000-000067B50000}"/>
    <cellStyle name="SAPBEXHLevel0X 2 5 2" xfId="46834" xr:uid="{00000000-0005-0000-0000-000068B50000}"/>
    <cellStyle name="SAPBEXHLevel0X 2 6" xfId="46835" xr:uid="{00000000-0005-0000-0000-000069B50000}"/>
    <cellStyle name="SAPBEXHLevel0X 2 6 2" xfId="46836" xr:uid="{00000000-0005-0000-0000-00006AB50000}"/>
    <cellStyle name="SAPBEXHLevel0X 2 7" xfId="46837" xr:uid="{00000000-0005-0000-0000-00006BB50000}"/>
    <cellStyle name="SAPBEXHLevel0X 2 7 2" xfId="46838" xr:uid="{00000000-0005-0000-0000-00006CB50000}"/>
    <cellStyle name="SAPBEXHLevel0X 2 8" xfId="46839" xr:uid="{00000000-0005-0000-0000-00006DB50000}"/>
    <cellStyle name="SAPBEXHLevel0X 2 8 2" xfId="46840" xr:uid="{00000000-0005-0000-0000-00006EB50000}"/>
    <cellStyle name="SAPBEXHLevel0X 2 9" xfId="46841" xr:uid="{00000000-0005-0000-0000-00006FB50000}"/>
    <cellStyle name="SAPBEXHLevel0X 20" xfId="46842" xr:uid="{00000000-0005-0000-0000-000070B50000}"/>
    <cellStyle name="SAPBEXHLevel0X 21" xfId="46843" xr:uid="{00000000-0005-0000-0000-000071B50000}"/>
    <cellStyle name="SAPBEXHLevel0X 22" xfId="46844" xr:uid="{00000000-0005-0000-0000-000072B50000}"/>
    <cellStyle name="SAPBEXHLevel0X 23" xfId="46845" xr:uid="{00000000-0005-0000-0000-000073B50000}"/>
    <cellStyle name="SAPBEXHLevel0X 24" xfId="46846" xr:uid="{00000000-0005-0000-0000-000074B50000}"/>
    <cellStyle name="SAPBEXHLevel0X 25" xfId="46847" xr:uid="{00000000-0005-0000-0000-000075B50000}"/>
    <cellStyle name="SAPBEXHLevel0X 26" xfId="46848" xr:uid="{00000000-0005-0000-0000-000076B50000}"/>
    <cellStyle name="SAPBEXHLevel0X 27" xfId="46849" xr:uid="{00000000-0005-0000-0000-000077B50000}"/>
    <cellStyle name="SAPBEXHLevel0X 28" xfId="46850" xr:uid="{00000000-0005-0000-0000-000078B50000}"/>
    <cellStyle name="SAPBEXHLevel0X 29" xfId="46851" xr:uid="{00000000-0005-0000-0000-000079B50000}"/>
    <cellStyle name="SAPBEXHLevel0X 3" xfId="1466" xr:uid="{00000000-0005-0000-0000-00007AB50000}"/>
    <cellStyle name="SAPBEXHLevel0X 3 10" xfId="1467" xr:uid="{00000000-0005-0000-0000-00007BB50000}"/>
    <cellStyle name="SAPBEXHLevel0X 3 10 2" xfId="1468" xr:uid="{00000000-0005-0000-0000-00007CB50000}"/>
    <cellStyle name="SAPBEXHLevel0X 3 11" xfId="1469" xr:uid="{00000000-0005-0000-0000-00007DB50000}"/>
    <cellStyle name="SAPBEXHLevel0X 3 2" xfId="1470" xr:uid="{00000000-0005-0000-0000-00007EB50000}"/>
    <cellStyle name="SAPBEXHLevel0X 3 2 2" xfId="1471" xr:uid="{00000000-0005-0000-0000-00007FB50000}"/>
    <cellStyle name="SAPBEXHLevel0X 3 2 2 2" xfId="1472" xr:uid="{00000000-0005-0000-0000-000080B50000}"/>
    <cellStyle name="SAPBEXHLevel0X 3 2 3" xfId="1473" xr:uid="{00000000-0005-0000-0000-000081B50000}"/>
    <cellStyle name="SAPBEXHLevel0X 3 2 3 2" xfId="1474" xr:uid="{00000000-0005-0000-0000-000082B50000}"/>
    <cellStyle name="SAPBEXHLevel0X 3 2 4" xfId="1475" xr:uid="{00000000-0005-0000-0000-000083B50000}"/>
    <cellStyle name="SAPBEXHLevel0X 3 3" xfId="1476" xr:uid="{00000000-0005-0000-0000-000084B50000}"/>
    <cellStyle name="SAPBEXHLevel0X 3 3 2" xfId="1477" xr:uid="{00000000-0005-0000-0000-000085B50000}"/>
    <cellStyle name="SAPBEXHLevel0X 3 3 2 2" xfId="1478" xr:uid="{00000000-0005-0000-0000-000086B50000}"/>
    <cellStyle name="SAPBEXHLevel0X 3 3 3" xfId="1479" xr:uid="{00000000-0005-0000-0000-000087B50000}"/>
    <cellStyle name="SAPBEXHLevel0X 3 3 3 2" xfId="1480" xr:uid="{00000000-0005-0000-0000-000088B50000}"/>
    <cellStyle name="SAPBEXHLevel0X 3 3 4" xfId="1481" xr:uid="{00000000-0005-0000-0000-000089B50000}"/>
    <cellStyle name="SAPBEXHLevel0X 3 4" xfId="1482" xr:uid="{00000000-0005-0000-0000-00008AB50000}"/>
    <cellStyle name="SAPBEXHLevel0X 3 4 2" xfId="1483" xr:uid="{00000000-0005-0000-0000-00008BB50000}"/>
    <cellStyle name="SAPBEXHLevel0X 3 4 2 2" xfId="1484" xr:uid="{00000000-0005-0000-0000-00008CB50000}"/>
    <cellStyle name="SAPBEXHLevel0X 3 4 3" xfId="1485" xr:uid="{00000000-0005-0000-0000-00008DB50000}"/>
    <cellStyle name="SAPBEXHLevel0X 3 4 3 2" xfId="1486" xr:uid="{00000000-0005-0000-0000-00008EB50000}"/>
    <cellStyle name="SAPBEXHLevel0X 3 4 4" xfId="1487" xr:uid="{00000000-0005-0000-0000-00008FB50000}"/>
    <cellStyle name="SAPBEXHLevel0X 3 5" xfId="1488" xr:uid="{00000000-0005-0000-0000-000090B50000}"/>
    <cellStyle name="SAPBEXHLevel0X 3 5 2" xfId="1489" xr:uid="{00000000-0005-0000-0000-000091B50000}"/>
    <cellStyle name="SAPBEXHLevel0X 3 5 2 2" xfId="1490" xr:uid="{00000000-0005-0000-0000-000092B50000}"/>
    <cellStyle name="SAPBEXHLevel0X 3 5 3" xfId="1491" xr:uid="{00000000-0005-0000-0000-000093B50000}"/>
    <cellStyle name="SAPBEXHLevel0X 3 5 3 2" xfId="1492" xr:uid="{00000000-0005-0000-0000-000094B50000}"/>
    <cellStyle name="SAPBEXHLevel0X 3 5 4" xfId="1493" xr:uid="{00000000-0005-0000-0000-000095B50000}"/>
    <cellStyle name="SAPBEXHLevel0X 3 6" xfId="1494" xr:uid="{00000000-0005-0000-0000-000096B50000}"/>
    <cellStyle name="SAPBEXHLevel0X 3 6 2" xfId="1495" xr:uid="{00000000-0005-0000-0000-000097B50000}"/>
    <cellStyle name="SAPBEXHLevel0X 3 6 2 2" xfId="1496" xr:uid="{00000000-0005-0000-0000-000098B50000}"/>
    <cellStyle name="SAPBEXHLevel0X 3 6 3" xfId="1497" xr:uid="{00000000-0005-0000-0000-000099B50000}"/>
    <cellStyle name="SAPBEXHLevel0X 3 6 3 2" xfId="1498" xr:uid="{00000000-0005-0000-0000-00009AB50000}"/>
    <cellStyle name="SAPBEXHLevel0X 3 6 4" xfId="1499" xr:uid="{00000000-0005-0000-0000-00009BB50000}"/>
    <cellStyle name="SAPBEXHLevel0X 3 7" xfId="1500" xr:uid="{00000000-0005-0000-0000-00009CB50000}"/>
    <cellStyle name="SAPBEXHLevel0X 3 7 2" xfId="1501" xr:uid="{00000000-0005-0000-0000-00009DB50000}"/>
    <cellStyle name="SAPBEXHLevel0X 3 7 2 2" xfId="1502" xr:uid="{00000000-0005-0000-0000-00009EB50000}"/>
    <cellStyle name="SAPBEXHLevel0X 3 7 3" xfId="1503" xr:uid="{00000000-0005-0000-0000-00009FB50000}"/>
    <cellStyle name="SAPBEXHLevel0X 3 7 3 2" xfId="1504" xr:uid="{00000000-0005-0000-0000-0000A0B50000}"/>
    <cellStyle name="SAPBEXHLevel0X 3 7 4" xfId="1505" xr:uid="{00000000-0005-0000-0000-0000A1B50000}"/>
    <cellStyle name="SAPBEXHLevel0X 3 8" xfId="1506" xr:uid="{00000000-0005-0000-0000-0000A2B50000}"/>
    <cellStyle name="SAPBEXHLevel0X 3 8 2" xfId="1507" xr:uid="{00000000-0005-0000-0000-0000A3B50000}"/>
    <cellStyle name="SAPBEXHLevel0X 3 8 2 2" xfId="1508" xr:uid="{00000000-0005-0000-0000-0000A4B50000}"/>
    <cellStyle name="SAPBEXHLevel0X 3 8 3" xfId="1509" xr:uid="{00000000-0005-0000-0000-0000A5B50000}"/>
    <cellStyle name="SAPBEXHLevel0X 3 8 3 2" xfId="1510" xr:uid="{00000000-0005-0000-0000-0000A6B50000}"/>
    <cellStyle name="SAPBEXHLevel0X 3 8 4" xfId="1511" xr:uid="{00000000-0005-0000-0000-0000A7B50000}"/>
    <cellStyle name="SAPBEXHLevel0X 3 9" xfId="1512" xr:uid="{00000000-0005-0000-0000-0000A8B50000}"/>
    <cellStyle name="SAPBEXHLevel0X 3 9 2" xfId="1513" xr:uid="{00000000-0005-0000-0000-0000A9B50000}"/>
    <cellStyle name="SAPBEXHLevel0X 30" xfId="46852" xr:uid="{00000000-0005-0000-0000-0000AAB50000}"/>
    <cellStyle name="SAPBEXHLevel0X 31" xfId="46853" xr:uid="{00000000-0005-0000-0000-0000ABB50000}"/>
    <cellStyle name="SAPBEXHLevel0X 32" xfId="46854" xr:uid="{00000000-0005-0000-0000-0000ACB50000}"/>
    <cellStyle name="SAPBEXHLevel0X 33" xfId="46855" xr:uid="{00000000-0005-0000-0000-0000ADB50000}"/>
    <cellStyle name="SAPBEXHLevel0X 4" xfId="1514" xr:uid="{00000000-0005-0000-0000-0000AEB50000}"/>
    <cellStyle name="SAPBEXHLevel0X 4 2" xfId="1515" xr:uid="{00000000-0005-0000-0000-0000AFB50000}"/>
    <cellStyle name="SAPBEXHLevel0X 5" xfId="1516" xr:uid="{00000000-0005-0000-0000-0000B0B50000}"/>
    <cellStyle name="SAPBEXHLevel0X 5 2" xfId="1517" xr:uid="{00000000-0005-0000-0000-0000B1B50000}"/>
    <cellStyle name="SAPBEXHLevel0X 6" xfId="1518" xr:uid="{00000000-0005-0000-0000-0000B2B50000}"/>
    <cellStyle name="SAPBEXHLevel0X 6 2" xfId="46856" xr:uid="{00000000-0005-0000-0000-0000B3B50000}"/>
    <cellStyle name="SAPBEXHLevel0X 7" xfId="46857" xr:uid="{00000000-0005-0000-0000-0000B4B50000}"/>
    <cellStyle name="SAPBEXHLevel0X 7 2" xfId="46858" xr:uid="{00000000-0005-0000-0000-0000B5B50000}"/>
    <cellStyle name="SAPBEXHLevel0X 8" xfId="46859" xr:uid="{00000000-0005-0000-0000-0000B6B50000}"/>
    <cellStyle name="SAPBEXHLevel0X 8 2" xfId="46860" xr:uid="{00000000-0005-0000-0000-0000B7B50000}"/>
    <cellStyle name="SAPBEXHLevel0X 9" xfId="46861" xr:uid="{00000000-0005-0000-0000-0000B8B50000}"/>
    <cellStyle name="SAPBEXHLevel0X 9 2" xfId="46862" xr:uid="{00000000-0005-0000-0000-0000B9B50000}"/>
    <cellStyle name="SAPBEXHLevel0X_0910 GSO Capex RRP - Final (Detail) v2 220710" xfId="1519" xr:uid="{00000000-0005-0000-0000-0000BAB50000}"/>
    <cellStyle name="SAPBEXHLevel1" xfId="1520" xr:uid="{00000000-0005-0000-0000-0000BBB50000}"/>
    <cellStyle name="SAPBEXHLevel1 10" xfId="46863" xr:uid="{00000000-0005-0000-0000-0000BCB50000}"/>
    <cellStyle name="SAPBEXHLevel1 11" xfId="46864" xr:uid="{00000000-0005-0000-0000-0000BDB50000}"/>
    <cellStyle name="SAPBEXHLevel1 12" xfId="46865" xr:uid="{00000000-0005-0000-0000-0000BEB50000}"/>
    <cellStyle name="SAPBEXHLevel1 13" xfId="46866" xr:uid="{00000000-0005-0000-0000-0000BFB50000}"/>
    <cellStyle name="SAPBEXHLevel1 14" xfId="46867" xr:uid="{00000000-0005-0000-0000-0000C0B50000}"/>
    <cellStyle name="SAPBEXHLevel1 15" xfId="46868" xr:uid="{00000000-0005-0000-0000-0000C1B50000}"/>
    <cellStyle name="SAPBEXHLevel1 16" xfId="46869" xr:uid="{00000000-0005-0000-0000-0000C2B50000}"/>
    <cellStyle name="SAPBEXHLevel1 17" xfId="46870" xr:uid="{00000000-0005-0000-0000-0000C3B50000}"/>
    <cellStyle name="SAPBEXHLevel1 18" xfId="46871" xr:uid="{00000000-0005-0000-0000-0000C4B50000}"/>
    <cellStyle name="SAPBEXHLevel1 19" xfId="46872" xr:uid="{00000000-0005-0000-0000-0000C5B50000}"/>
    <cellStyle name="SAPBEXHLevel1 2" xfId="1521" xr:uid="{00000000-0005-0000-0000-0000C6B50000}"/>
    <cellStyle name="SAPBEXHLevel1 2 10" xfId="46873" xr:uid="{00000000-0005-0000-0000-0000C7B50000}"/>
    <cellStyle name="SAPBEXHLevel1 2 11" xfId="46874" xr:uid="{00000000-0005-0000-0000-0000C8B50000}"/>
    <cellStyle name="SAPBEXHLevel1 2 12" xfId="46875" xr:uid="{00000000-0005-0000-0000-0000C9B50000}"/>
    <cellStyle name="SAPBEXHLevel1 2 13" xfId="46876" xr:uid="{00000000-0005-0000-0000-0000CAB50000}"/>
    <cellStyle name="SAPBEXHLevel1 2 14" xfId="46877" xr:uid="{00000000-0005-0000-0000-0000CBB50000}"/>
    <cellStyle name="SAPBEXHLevel1 2 15" xfId="46878" xr:uid="{00000000-0005-0000-0000-0000CCB50000}"/>
    <cellStyle name="SAPBEXHLevel1 2 16" xfId="46879" xr:uid="{00000000-0005-0000-0000-0000CDB50000}"/>
    <cellStyle name="SAPBEXHLevel1 2 17" xfId="46880" xr:uid="{00000000-0005-0000-0000-0000CEB50000}"/>
    <cellStyle name="SAPBEXHLevel1 2 18" xfId="46881" xr:uid="{00000000-0005-0000-0000-0000CFB50000}"/>
    <cellStyle name="SAPBEXHLevel1 2 19" xfId="46882" xr:uid="{00000000-0005-0000-0000-0000D0B50000}"/>
    <cellStyle name="SAPBEXHLevel1 2 2" xfId="1522" xr:uid="{00000000-0005-0000-0000-0000D1B50000}"/>
    <cellStyle name="SAPBEXHLevel1 2 2 2" xfId="1523" xr:uid="{00000000-0005-0000-0000-0000D2B50000}"/>
    <cellStyle name="SAPBEXHLevel1 2 2 3" xfId="46883" xr:uid="{00000000-0005-0000-0000-0000D3B50000}"/>
    <cellStyle name="SAPBEXHLevel1 2 20" xfId="46884" xr:uid="{00000000-0005-0000-0000-0000D4B50000}"/>
    <cellStyle name="SAPBEXHLevel1 2 21" xfId="46885" xr:uid="{00000000-0005-0000-0000-0000D5B50000}"/>
    <cellStyle name="SAPBEXHLevel1 2 22" xfId="46886" xr:uid="{00000000-0005-0000-0000-0000D6B50000}"/>
    <cellStyle name="SAPBEXHLevel1 2 23" xfId="46887" xr:uid="{00000000-0005-0000-0000-0000D7B50000}"/>
    <cellStyle name="SAPBEXHLevel1 2 24" xfId="46888" xr:uid="{00000000-0005-0000-0000-0000D8B50000}"/>
    <cellStyle name="SAPBEXHLevel1 2 25" xfId="46889" xr:uid="{00000000-0005-0000-0000-0000D9B50000}"/>
    <cellStyle name="SAPBEXHLevel1 2 26" xfId="46890" xr:uid="{00000000-0005-0000-0000-0000DAB50000}"/>
    <cellStyle name="SAPBEXHLevel1 2 27" xfId="46891" xr:uid="{00000000-0005-0000-0000-0000DBB50000}"/>
    <cellStyle name="SAPBEXHLevel1 2 28" xfId="46892" xr:uid="{00000000-0005-0000-0000-0000DCB50000}"/>
    <cellStyle name="SAPBEXHLevel1 2 29" xfId="46893" xr:uid="{00000000-0005-0000-0000-0000DDB50000}"/>
    <cellStyle name="SAPBEXHLevel1 2 3" xfId="1524" xr:uid="{00000000-0005-0000-0000-0000DEB50000}"/>
    <cellStyle name="SAPBEXHLevel1 2 3 2" xfId="1525" xr:uid="{00000000-0005-0000-0000-0000DFB50000}"/>
    <cellStyle name="SAPBEXHLevel1 2 30" xfId="46894" xr:uid="{00000000-0005-0000-0000-0000E0B50000}"/>
    <cellStyle name="SAPBEXHLevel1 2 31" xfId="46895" xr:uid="{00000000-0005-0000-0000-0000E1B50000}"/>
    <cellStyle name="SAPBEXHLevel1 2 32" xfId="46896" xr:uid="{00000000-0005-0000-0000-0000E2B50000}"/>
    <cellStyle name="SAPBEXHLevel1 2 4" xfId="1526" xr:uid="{00000000-0005-0000-0000-0000E3B50000}"/>
    <cellStyle name="SAPBEXHLevel1 2 4 2" xfId="46897" xr:uid="{00000000-0005-0000-0000-0000E4B50000}"/>
    <cellStyle name="SAPBEXHLevel1 2 5" xfId="46898" xr:uid="{00000000-0005-0000-0000-0000E5B50000}"/>
    <cellStyle name="SAPBEXHLevel1 2 5 2" xfId="46899" xr:uid="{00000000-0005-0000-0000-0000E6B50000}"/>
    <cellStyle name="SAPBEXHLevel1 2 6" xfId="46900" xr:uid="{00000000-0005-0000-0000-0000E7B50000}"/>
    <cellStyle name="SAPBEXHLevel1 2 6 2" xfId="46901" xr:uid="{00000000-0005-0000-0000-0000E8B50000}"/>
    <cellStyle name="SAPBEXHLevel1 2 7" xfId="46902" xr:uid="{00000000-0005-0000-0000-0000E9B50000}"/>
    <cellStyle name="SAPBEXHLevel1 2 7 2" xfId="46903" xr:uid="{00000000-0005-0000-0000-0000EAB50000}"/>
    <cellStyle name="SAPBEXHLevel1 2 8" xfId="46904" xr:uid="{00000000-0005-0000-0000-0000EBB50000}"/>
    <cellStyle name="SAPBEXHLevel1 2 8 2" xfId="46905" xr:uid="{00000000-0005-0000-0000-0000ECB50000}"/>
    <cellStyle name="SAPBEXHLevel1 2 9" xfId="46906" xr:uid="{00000000-0005-0000-0000-0000EDB50000}"/>
    <cellStyle name="SAPBEXHLevel1 20" xfId="46907" xr:uid="{00000000-0005-0000-0000-0000EEB50000}"/>
    <cellStyle name="SAPBEXHLevel1 21" xfId="46908" xr:uid="{00000000-0005-0000-0000-0000EFB50000}"/>
    <cellStyle name="SAPBEXHLevel1 22" xfId="46909" xr:uid="{00000000-0005-0000-0000-0000F0B50000}"/>
    <cellStyle name="SAPBEXHLevel1 23" xfId="46910" xr:uid="{00000000-0005-0000-0000-0000F1B50000}"/>
    <cellStyle name="SAPBEXHLevel1 24" xfId="46911" xr:uid="{00000000-0005-0000-0000-0000F2B50000}"/>
    <cellStyle name="SAPBEXHLevel1 25" xfId="46912" xr:uid="{00000000-0005-0000-0000-0000F3B50000}"/>
    <cellStyle name="SAPBEXHLevel1 26" xfId="46913" xr:uid="{00000000-0005-0000-0000-0000F4B50000}"/>
    <cellStyle name="SAPBEXHLevel1 27" xfId="46914" xr:uid="{00000000-0005-0000-0000-0000F5B50000}"/>
    <cellStyle name="SAPBEXHLevel1 28" xfId="46915" xr:uid="{00000000-0005-0000-0000-0000F6B50000}"/>
    <cellStyle name="SAPBEXHLevel1 29" xfId="46916" xr:uid="{00000000-0005-0000-0000-0000F7B50000}"/>
    <cellStyle name="SAPBEXHLevel1 3" xfId="1527" xr:uid="{00000000-0005-0000-0000-0000F8B50000}"/>
    <cellStyle name="SAPBEXHLevel1 3 2" xfId="1528" xr:uid="{00000000-0005-0000-0000-0000F9B50000}"/>
    <cellStyle name="SAPBEXHLevel1 3 3" xfId="46917" xr:uid="{00000000-0005-0000-0000-0000FAB50000}"/>
    <cellStyle name="SAPBEXHLevel1 30" xfId="46918" xr:uid="{00000000-0005-0000-0000-0000FBB50000}"/>
    <cellStyle name="SAPBEXHLevel1 31" xfId="46919" xr:uid="{00000000-0005-0000-0000-0000FCB50000}"/>
    <cellStyle name="SAPBEXHLevel1 32" xfId="46920" xr:uid="{00000000-0005-0000-0000-0000FDB50000}"/>
    <cellStyle name="SAPBEXHLevel1 33" xfId="46921" xr:uid="{00000000-0005-0000-0000-0000FEB50000}"/>
    <cellStyle name="SAPBEXHLevel1 4" xfId="1529" xr:uid="{00000000-0005-0000-0000-0000FFB50000}"/>
    <cellStyle name="SAPBEXHLevel1 4 2" xfId="1530" xr:uid="{00000000-0005-0000-0000-000000B60000}"/>
    <cellStyle name="SAPBEXHLevel1 5" xfId="1531" xr:uid="{00000000-0005-0000-0000-000001B60000}"/>
    <cellStyle name="SAPBEXHLevel1 5 2" xfId="46922" xr:uid="{00000000-0005-0000-0000-000002B60000}"/>
    <cellStyle name="SAPBEXHLevel1 6" xfId="46923" xr:uid="{00000000-0005-0000-0000-000003B60000}"/>
    <cellStyle name="SAPBEXHLevel1 6 2" xfId="46924" xr:uid="{00000000-0005-0000-0000-000004B60000}"/>
    <cellStyle name="SAPBEXHLevel1 7" xfId="46925" xr:uid="{00000000-0005-0000-0000-000005B60000}"/>
    <cellStyle name="SAPBEXHLevel1 7 2" xfId="46926" xr:uid="{00000000-0005-0000-0000-000006B60000}"/>
    <cellStyle name="SAPBEXHLevel1 8" xfId="46927" xr:uid="{00000000-0005-0000-0000-000007B60000}"/>
    <cellStyle name="SAPBEXHLevel1 8 2" xfId="46928" xr:uid="{00000000-0005-0000-0000-000008B60000}"/>
    <cellStyle name="SAPBEXHLevel1 9" xfId="46929" xr:uid="{00000000-0005-0000-0000-000009B60000}"/>
    <cellStyle name="SAPBEXHLevel1 9 2" xfId="46930" xr:uid="{00000000-0005-0000-0000-00000AB60000}"/>
    <cellStyle name="SAPBEXHLevel1_0910 GSO Capex RRP - Final (Detail) v2 220710" xfId="1532" xr:uid="{00000000-0005-0000-0000-00000BB60000}"/>
    <cellStyle name="SAPBEXHLevel1X" xfId="1533" xr:uid="{00000000-0005-0000-0000-00000CB60000}"/>
    <cellStyle name="SAPBEXHLevel1X 10" xfId="46931" xr:uid="{00000000-0005-0000-0000-00000DB60000}"/>
    <cellStyle name="SAPBEXHLevel1X 11" xfId="46932" xr:uid="{00000000-0005-0000-0000-00000EB60000}"/>
    <cellStyle name="SAPBEXHLevel1X 12" xfId="46933" xr:uid="{00000000-0005-0000-0000-00000FB60000}"/>
    <cellStyle name="SAPBEXHLevel1X 13" xfId="46934" xr:uid="{00000000-0005-0000-0000-000010B60000}"/>
    <cellStyle name="SAPBEXHLevel1X 14" xfId="46935" xr:uid="{00000000-0005-0000-0000-000011B60000}"/>
    <cellStyle name="SAPBEXHLevel1X 15" xfId="46936" xr:uid="{00000000-0005-0000-0000-000012B60000}"/>
    <cellStyle name="SAPBEXHLevel1X 16" xfId="46937" xr:uid="{00000000-0005-0000-0000-000013B60000}"/>
    <cellStyle name="SAPBEXHLevel1X 17" xfId="46938" xr:uid="{00000000-0005-0000-0000-000014B60000}"/>
    <cellStyle name="SAPBEXHLevel1X 18" xfId="46939" xr:uid="{00000000-0005-0000-0000-000015B60000}"/>
    <cellStyle name="SAPBEXHLevel1X 19" xfId="46940" xr:uid="{00000000-0005-0000-0000-000016B60000}"/>
    <cellStyle name="SAPBEXHLevel1X 2" xfId="1534" xr:uid="{00000000-0005-0000-0000-000017B60000}"/>
    <cellStyle name="SAPBEXHLevel1X 2 10" xfId="46941" xr:uid="{00000000-0005-0000-0000-000018B60000}"/>
    <cellStyle name="SAPBEXHLevel1X 2 11" xfId="46942" xr:uid="{00000000-0005-0000-0000-000019B60000}"/>
    <cellStyle name="SAPBEXHLevel1X 2 12" xfId="46943" xr:uid="{00000000-0005-0000-0000-00001AB60000}"/>
    <cellStyle name="SAPBEXHLevel1X 2 13" xfId="46944" xr:uid="{00000000-0005-0000-0000-00001BB60000}"/>
    <cellStyle name="SAPBEXHLevel1X 2 14" xfId="46945" xr:uid="{00000000-0005-0000-0000-00001CB60000}"/>
    <cellStyle name="SAPBEXHLevel1X 2 15" xfId="46946" xr:uid="{00000000-0005-0000-0000-00001DB60000}"/>
    <cellStyle name="SAPBEXHLevel1X 2 16" xfId="46947" xr:uid="{00000000-0005-0000-0000-00001EB60000}"/>
    <cellStyle name="SAPBEXHLevel1X 2 17" xfId="46948" xr:uid="{00000000-0005-0000-0000-00001FB60000}"/>
    <cellStyle name="SAPBEXHLevel1X 2 18" xfId="46949" xr:uid="{00000000-0005-0000-0000-000020B60000}"/>
    <cellStyle name="SAPBEXHLevel1X 2 19" xfId="46950" xr:uid="{00000000-0005-0000-0000-000021B60000}"/>
    <cellStyle name="SAPBEXHLevel1X 2 2" xfId="1535" xr:uid="{00000000-0005-0000-0000-000022B60000}"/>
    <cellStyle name="SAPBEXHLevel1X 2 2 2" xfId="1536" xr:uid="{00000000-0005-0000-0000-000023B60000}"/>
    <cellStyle name="SAPBEXHLevel1X 2 2 3" xfId="46951" xr:uid="{00000000-0005-0000-0000-000024B60000}"/>
    <cellStyle name="SAPBEXHLevel1X 2 20" xfId="46952" xr:uid="{00000000-0005-0000-0000-000025B60000}"/>
    <cellStyle name="SAPBEXHLevel1X 2 21" xfId="46953" xr:uid="{00000000-0005-0000-0000-000026B60000}"/>
    <cellStyle name="SAPBEXHLevel1X 2 22" xfId="46954" xr:uid="{00000000-0005-0000-0000-000027B60000}"/>
    <cellStyle name="SAPBEXHLevel1X 2 23" xfId="46955" xr:uid="{00000000-0005-0000-0000-000028B60000}"/>
    <cellStyle name="SAPBEXHLevel1X 2 24" xfId="46956" xr:uid="{00000000-0005-0000-0000-000029B60000}"/>
    <cellStyle name="SAPBEXHLevel1X 2 25" xfId="46957" xr:uid="{00000000-0005-0000-0000-00002AB60000}"/>
    <cellStyle name="SAPBEXHLevel1X 2 26" xfId="46958" xr:uid="{00000000-0005-0000-0000-00002BB60000}"/>
    <cellStyle name="SAPBEXHLevel1X 2 27" xfId="46959" xr:uid="{00000000-0005-0000-0000-00002CB60000}"/>
    <cellStyle name="SAPBEXHLevel1X 2 28" xfId="46960" xr:uid="{00000000-0005-0000-0000-00002DB60000}"/>
    <cellStyle name="SAPBEXHLevel1X 2 29" xfId="46961" xr:uid="{00000000-0005-0000-0000-00002EB60000}"/>
    <cellStyle name="SAPBEXHLevel1X 2 3" xfId="1537" xr:uid="{00000000-0005-0000-0000-00002FB60000}"/>
    <cellStyle name="SAPBEXHLevel1X 2 3 2" xfId="1538" xr:uid="{00000000-0005-0000-0000-000030B60000}"/>
    <cellStyle name="SAPBEXHLevel1X 2 30" xfId="46962" xr:uid="{00000000-0005-0000-0000-000031B60000}"/>
    <cellStyle name="SAPBEXHLevel1X 2 31" xfId="46963" xr:uid="{00000000-0005-0000-0000-000032B60000}"/>
    <cellStyle name="SAPBEXHLevel1X 2 32" xfId="46964" xr:uid="{00000000-0005-0000-0000-000033B60000}"/>
    <cellStyle name="SAPBEXHLevel1X 2 4" xfId="1539" xr:uid="{00000000-0005-0000-0000-000034B60000}"/>
    <cellStyle name="SAPBEXHLevel1X 2 4 2" xfId="46965" xr:uid="{00000000-0005-0000-0000-000035B60000}"/>
    <cellStyle name="SAPBEXHLevel1X 2 5" xfId="46966" xr:uid="{00000000-0005-0000-0000-000036B60000}"/>
    <cellStyle name="SAPBEXHLevel1X 2 5 2" xfId="46967" xr:uid="{00000000-0005-0000-0000-000037B60000}"/>
    <cellStyle name="SAPBEXHLevel1X 2 6" xfId="46968" xr:uid="{00000000-0005-0000-0000-000038B60000}"/>
    <cellStyle name="SAPBEXHLevel1X 2 6 2" xfId="46969" xr:uid="{00000000-0005-0000-0000-000039B60000}"/>
    <cellStyle name="SAPBEXHLevel1X 2 7" xfId="46970" xr:uid="{00000000-0005-0000-0000-00003AB60000}"/>
    <cellStyle name="SAPBEXHLevel1X 2 7 2" xfId="46971" xr:uid="{00000000-0005-0000-0000-00003BB60000}"/>
    <cellStyle name="SAPBEXHLevel1X 2 8" xfId="46972" xr:uid="{00000000-0005-0000-0000-00003CB60000}"/>
    <cellStyle name="SAPBEXHLevel1X 2 8 2" xfId="46973" xr:uid="{00000000-0005-0000-0000-00003DB60000}"/>
    <cellStyle name="SAPBEXHLevel1X 2 9" xfId="46974" xr:uid="{00000000-0005-0000-0000-00003EB60000}"/>
    <cellStyle name="SAPBEXHLevel1X 20" xfId="46975" xr:uid="{00000000-0005-0000-0000-00003FB60000}"/>
    <cellStyle name="SAPBEXHLevel1X 21" xfId="46976" xr:uid="{00000000-0005-0000-0000-000040B60000}"/>
    <cellStyle name="SAPBEXHLevel1X 22" xfId="46977" xr:uid="{00000000-0005-0000-0000-000041B60000}"/>
    <cellStyle name="SAPBEXHLevel1X 23" xfId="46978" xr:uid="{00000000-0005-0000-0000-000042B60000}"/>
    <cellStyle name="SAPBEXHLevel1X 24" xfId="46979" xr:uid="{00000000-0005-0000-0000-000043B60000}"/>
    <cellStyle name="SAPBEXHLevel1X 25" xfId="46980" xr:uid="{00000000-0005-0000-0000-000044B60000}"/>
    <cellStyle name="SAPBEXHLevel1X 26" xfId="46981" xr:uid="{00000000-0005-0000-0000-000045B60000}"/>
    <cellStyle name="SAPBEXHLevel1X 27" xfId="46982" xr:uid="{00000000-0005-0000-0000-000046B60000}"/>
    <cellStyle name="SAPBEXHLevel1X 28" xfId="46983" xr:uid="{00000000-0005-0000-0000-000047B60000}"/>
    <cellStyle name="SAPBEXHLevel1X 29" xfId="46984" xr:uid="{00000000-0005-0000-0000-000048B60000}"/>
    <cellStyle name="SAPBEXHLevel1X 3" xfId="1540" xr:uid="{00000000-0005-0000-0000-000049B60000}"/>
    <cellStyle name="SAPBEXHLevel1X 3 10" xfId="1541" xr:uid="{00000000-0005-0000-0000-00004AB60000}"/>
    <cellStyle name="SAPBEXHLevel1X 3 10 2" xfId="1542" xr:uid="{00000000-0005-0000-0000-00004BB60000}"/>
    <cellStyle name="SAPBEXHLevel1X 3 11" xfId="1543" xr:uid="{00000000-0005-0000-0000-00004CB60000}"/>
    <cellStyle name="SAPBEXHLevel1X 3 2" xfId="1544" xr:uid="{00000000-0005-0000-0000-00004DB60000}"/>
    <cellStyle name="SAPBEXHLevel1X 3 2 2" xfId="1545" xr:uid="{00000000-0005-0000-0000-00004EB60000}"/>
    <cellStyle name="SAPBEXHLevel1X 3 2 2 2" xfId="1546" xr:uid="{00000000-0005-0000-0000-00004FB60000}"/>
    <cellStyle name="SAPBEXHLevel1X 3 2 3" xfId="1547" xr:uid="{00000000-0005-0000-0000-000050B60000}"/>
    <cellStyle name="SAPBEXHLevel1X 3 2 3 2" xfId="1548" xr:uid="{00000000-0005-0000-0000-000051B60000}"/>
    <cellStyle name="SAPBEXHLevel1X 3 2 4" xfId="1549" xr:uid="{00000000-0005-0000-0000-000052B60000}"/>
    <cellStyle name="SAPBEXHLevel1X 3 3" xfId="1550" xr:uid="{00000000-0005-0000-0000-000053B60000}"/>
    <cellStyle name="SAPBEXHLevel1X 3 3 2" xfId="1551" xr:uid="{00000000-0005-0000-0000-000054B60000}"/>
    <cellStyle name="SAPBEXHLevel1X 3 3 2 2" xfId="1552" xr:uid="{00000000-0005-0000-0000-000055B60000}"/>
    <cellStyle name="SAPBEXHLevel1X 3 3 3" xfId="1553" xr:uid="{00000000-0005-0000-0000-000056B60000}"/>
    <cellStyle name="SAPBEXHLevel1X 3 3 3 2" xfId="1554" xr:uid="{00000000-0005-0000-0000-000057B60000}"/>
    <cellStyle name="SAPBEXHLevel1X 3 3 4" xfId="1555" xr:uid="{00000000-0005-0000-0000-000058B60000}"/>
    <cellStyle name="SAPBEXHLevel1X 3 4" xfId="1556" xr:uid="{00000000-0005-0000-0000-000059B60000}"/>
    <cellStyle name="SAPBEXHLevel1X 3 4 2" xfId="1557" xr:uid="{00000000-0005-0000-0000-00005AB60000}"/>
    <cellStyle name="SAPBEXHLevel1X 3 4 2 2" xfId="1558" xr:uid="{00000000-0005-0000-0000-00005BB60000}"/>
    <cellStyle name="SAPBEXHLevel1X 3 4 3" xfId="1559" xr:uid="{00000000-0005-0000-0000-00005CB60000}"/>
    <cellStyle name="SAPBEXHLevel1X 3 4 3 2" xfId="1560" xr:uid="{00000000-0005-0000-0000-00005DB60000}"/>
    <cellStyle name="SAPBEXHLevel1X 3 4 4" xfId="1561" xr:uid="{00000000-0005-0000-0000-00005EB60000}"/>
    <cellStyle name="SAPBEXHLevel1X 3 5" xfId="1562" xr:uid="{00000000-0005-0000-0000-00005FB60000}"/>
    <cellStyle name="SAPBEXHLevel1X 3 5 2" xfId="1563" xr:uid="{00000000-0005-0000-0000-000060B60000}"/>
    <cellStyle name="SAPBEXHLevel1X 3 5 2 2" xfId="1564" xr:uid="{00000000-0005-0000-0000-000061B60000}"/>
    <cellStyle name="SAPBEXHLevel1X 3 5 3" xfId="1565" xr:uid="{00000000-0005-0000-0000-000062B60000}"/>
    <cellStyle name="SAPBEXHLevel1X 3 5 3 2" xfId="1566" xr:uid="{00000000-0005-0000-0000-000063B60000}"/>
    <cellStyle name="SAPBEXHLevel1X 3 5 4" xfId="1567" xr:uid="{00000000-0005-0000-0000-000064B60000}"/>
    <cellStyle name="SAPBEXHLevel1X 3 6" xfId="1568" xr:uid="{00000000-0005-0000-0000-000065B60000}"/>
    <cellStyle name="SAPBEXHLevel1X 3 6 2" xfId="1569" xr:uid="{00000000-0005-0000-0000-000066B60000}"/>
    <cellStyle name="SAPBEXHLevel1X 3 6 2 2" xfId="1570" xr:uid="{00000000-0005-0000-0000-000067B60000}"/>
    <cellStyle name="SAPBEXHLevel1X 3 6 3" xfId="1571" xr:uid="{00000000-0005-0000-0000-000068B60000}"/>
    <cellStyle name="SAPBEXHLevel1X 3 6 3 2" xfId="1572" xr:uid="{00000000-0005-0000-0000-000069B60000}"/>
    <cellStyle name="SAPBEXHLevel1X 3 6 4" xfId="1573" xr:uid="{00000000-0005-0000-0000-00006AB60000}"/>
    <cellStyle name="SAPBEXHLevel1X 3 7" xfId="1574" xr:uid="{00000000-0005-0000-0000-00006BB60000}"/>
    <cellStyle name="SAPBEXHLevel1X 3 7 2" xfId="1575" xr:uid="{00000000-0005-0000-0000-00006CB60000}"/>
    <cellStyle name="SAPBEXHLevel1X 3 7 2 2" xfId="1576" xr:uid="{00000000-0005-0000-0000-00006DB60000}"/>
    <cellStyle name="SAPBEXHLevel1X 3 7 3" xfId="1577" xr:uid="{00000000-0005-0000-0000-00006EB60000}"/>
    <cellStyle name="SAPBEXHLevel1X 3 7 3 2" xfId="1578" xr:uid="{00000000-0005-0000-0000-00006FB60000}"/>
    <cellStyle name="SAPBEXHLevel1X 3 7 4" xfId="1579" xr:uid="{00000000-0005-0000-0000-000070B60000}"/>
    <cellStyle name="SAPBEXHLevel1X 3 8" xfId="1580" xr:uid="{00000000-0005-0000-0000-000071B60000}"/>
    <cellStyle name="SAPBEXHLevel1X 3 8 2" xfId="1581" xr:uid="{00000000-0005-0000-0000-000072B60000}"/>
    <cellStyle name="SAPBEXHLevel1X 3 8 2 2" xfId="1582" xr:uid="{00000000-0005-0000-0000-000073B60000}"/>
    <cellStyle name="SAPBEXHLevel1X 3 8 3" xfId="1583" xr:uid="{00000000-0005-0000-0000-000074B60000}"/>
    <cellStyle name="SAPBEXHLevel1X 3 8 3 2" xfId="1584" xr:uid="{00000000-0005-0000-0000-000075B60000}"/>
    <cellStyle name="SAPBEXHLevel1X 3 8 4" xfId="1585" xr:uid="{00000000-0005-0000-0000-000076B60000}"/>
    <cellStyle name="SAPBEXHLevel1X 3 9" xfId="1586" xr:uid="{00000000-0005-0000-0000-000077B60000}"/>
    <cellStyle name="SAPBEXHLevel1X 3 9 2" xfId="1587" xr:uid="{00000000-0005-0000-0000-000078B60000}"/>
    <cellStyle name="SAPBEXHLevel1X 30" xfId="46985" xr:uid="{00000000-0005-0000-0000-000079B60000}"/>
    <cellStyle name="SAPBEXHLevel1X 31" xfId="46986" xr:uid="{00000000-0005-0000-0000-00007AB60000}"/>
    <cellStyle name="SAPBEXHLevel1X 32" xfId="46987" xr:uid="{00000000-0005-0000-0000-00007BB60000}"/>
    <cellStyle name="SAPBEXHLevel1X 33" xfId="46988" xr:uid="{00000000-0005-0000-0000-00007CB60000}"/>
    <cellStyle name="SAPBEXHLevel1X 4" xfId="1588" xr:uid="{00000000-0005-0000-0000-00007DB60000}"/>
    <cellStyle name="SAPBEXHLevel1X 4 2" xfId="1589" xr:uid="{00000000-0005-0000-0000-00007EB60000}"/>
    <cellStyle name="SAPBEXHLevel1X 5" xfId="1590" xr:uid="{00000000-0005-0000-0000-00007FB60000}"/>
    <cellStyle name="SAPBEXHLevel1X 5 2" xfId="1591" xr:uid="{00000000-0005-0000-0000-000080B60000}"/>
    <cellStyle name="SAPBEXHLevel1X 6" xfId="1592" xr:uid="{00000000-0005-0000-0000-000081B60000}"/>
    <cellStyle name="SAPBEXHLevel1X 6 2" xfId="46989" xr:uid="{00000000-0005-0000-0000-000082B60000}"/>
    <cellStyle name="SAPBEXHLevel1X 7" xfId="46990" xr:uid="{00000000-0005-0000-0000-000083B60000}"/>
    <cellStyle name="SAPBEXHLevel1X 7 2" xfId="46991" xr:uid="{00000000-0005-0000-0000-000084B60000}"/>
    <cellStyle name="SAPBEXHLevel1X 8" xfId="46992" xr:uid="{00000000-0005-0000-0000-000085B60000}"/>
    <cellStyle name="SAPBEXHLevel1X 8 2" xfId="46993" xr:uid="{00000000-0005-0000-0000-000086B60000}"/>
    <cellStyle name="SAPBEXHLevel1X 9" xfId="46994" xr:uid="{00000000-0005-0000-0000-000087B60000}"/>
    <cellStyle name="SAPBEXHLevel1X 9 2" xfId="46995" xr:uid="{00000000-0005-0000-0000-000088B60000}"/>
    <cellStyle name="SAPBEXHLevel1X_0910 GSO Capex RRP - Final (Detail) v2 220710" xfId="1593" xr:uid="{00000000-0005-0000-0000-000089B60000}"/>
    <cellStyle name="SAPBEXHLevel2" xfId="1594" xr:uid="{00000000-0005-0000-0000-00008AB60000}"/>
    <cellStyle name="SAPBEXHLevel2 10" xfId="46996" xr:uid="{00000000-0005-0000-0000-00008BB60000}"/>
    <cellStyle name="SAPBEXHLevel2 11" xfId="46997" xr:uid="{00000000-0005-0000-0000-00008CB60000}"/>
    <cellStyle name="SAPBEXHLevel2 12" xfId="46998" xr:uid="{00000000-0005-0000-0000-00008DB60000}"/>
    <cellStyle name="SAPBEXHLevel2 13" xfId="46999" xr:uid="{00000000-0005-0000-0000-00008EB60000}"/>
    <cellStyle name="SAPBEXHLevel2 14" xfId="47000" xr:uid="{00000000-0005-0000-0000-00008FB60000}"/>
    <cellStyle name="SAPBEXHLevel2 15" xfId="47001" xr:uid="{00000000-0005-0000-0000-000090B60000}"/>
    <cellStyle name="SAPBEXHLevel2 16" xfId="47002" xr:uid="{00000000-0005-0000-0000-000091B60000}"/>
    <cellStyle name="SAPBEXHLevel2 17" xfId="47003" xr:uid="{00000000-0005-0000-0000-000092B60000}"/>
    <cellStyle name="SAPBEXHLevel2 18" xfId="47004" xr:uid="{00000000-0005-0000-0000-000093B60000}"/>
    <cellStyle name="SAPBEXHLevel2 19" xfId="47005" xr:uid="{00000000-0005-0000-0000-000094B60000}"/>
    <cellStyle name="SAPBEXHLevel2 2" xfId="1595" xr:uid="{00000000-0005-0000-0000-000095B60000}"/>
    <cellStyle name="SAPBEXHLevel2 2 10" xfId="47006" xr:uid="{00000000-0005-0000-0000-000096B60000}"/>
    <cellStyle name="SAPBEXHLevel2 2 11" xfId="47007" xr:uid="{00000000-0005-0000-0000-000097B60000}"/>
    <cellStyle name="SAPBEXHLevel2 2 12" xfId="47008" xr:uid="{00000000-0005-0000-0000-000098B60000}"/>
    <cellStyle name="SAPBEXHLevel2 2 13" xfId="47009" xr:uid="{00000000-0005-0000-0000-000099B60000}"/>
    <cellStyle name="SAPBEXHLevel2 2 14" xfId="47010" xr:uid="{00000000-0005-0000-0000-00009AB60000}"/>
    <cellStyle name="SAPBEXHLevel2 2 15" xfId="47011" xr:uid="{00000000-0005-0000-0000-00009BB60000}"/>
    <cellStyle name="SAPBEXHLevel2 2 16" xfId="47012" xr:uid="{00000000-0005-0000-0000-00009CB60000}"/>
    <cellStyle name="SAPBEXHLevel2 2 17" xfId="47013" xr:uid="{00000000-0005-0000-0000-00009DB60000}"/>
    <cellStyle name="SAPBEXHLevel2 2 18" xfId="47014" xr:uid="{00000000-0005-0000-0000-00009EB60000}"/>
    <cellStyle name="SAPBEXHLevel2 2 19" xfId="47015" xr:uid="{00000000-0005-0000-0000-00009FB60000}"/>
    <cellStyle name="SAPBEXHLevel2 2 2" xfId="1596" xr:uid="{00000000-0005-0000-0000-0000A0B60000}"/>
    <cellStyle name="SAPBEXHLevel2 2 2 2" xfId="1597" xr:uid="{00000000-0005-0000-0000-0000A1B60000}"/>
    <cellStyle name="SAPBEXHLevel2 2 2 3" xfId="47016" xr:uid="{00000000-0005-0000-0000-0000A2B60000}"/>
    <cellStyle name="SAPBEXHLevel2 2 20" xfId="47017" xr:uid="{00000000-0005-0000-0000-0000A3B60000}"/>
    <cellStyle name="SAPBEXHLevel2 2 21" xfId="47018" xr:uid="{00000000-0005-0000-0000-0000A4B60000}"/>
    <cellStyle name="SAPBEXHLevel2 2 22" xfId="47019" xr:uid="{00000000-0005-0000-0000-0000A5B60000}"/>
    <cellStyle name="SAPBEXHLevel2 2 23" xfId="47020" xr:uid="{00000000-0005-0000-0000-0000A6B60000}"/>
    <cellStyle name="SAPBEXHLevel2 2 24" xfId="47021" xr:uid="{00000000-0005-0000-0000-0000A7B60000}"/>
    <cellStyle name="SAPBEXHLevel2 2 25" xfId="47022" xr:uid="{00000000-0005-0000-0000-0000A8B60000}"/>
    <cellStyle name="SAPBEXHLevel2 2 26" xfId="47023" xr:uid="{00000000-0005-0000-0000-0000A9B60000}"/>
    <cellStyle name="SAPBEXHLevel2 2 27" xfId="47024" xr:uid="{00000000-0005-0000-0000-0000AAB60000}"/>
    <cellStyle name="SAPBEXHLevel2 2 28" xfId="47025" xr:uid="{00000000-0005-0000-0000-0000ABB60000}"/>
    <cellStyle name="SAPBEXHLevel2 2 29" xfId="47026" xr:uid="{00000000-0005-0000-0000-0000ACB60000}"/>
    <cellStyle name="SAPBEXHLevel2 2 3" xfId="1598" xr:uid="{00000000-0005-0000-0000-0000ADB60000}"/>
    <cellStyle name="SAPBEXHLevel2 2 3 2" xfId="1599" xr:uid="{00000000-0005-0000-0000-0000AEB60000}"/>
    <cellStyle name="SAPBEXHLevel2 2 30" xfId="47027" xr:uid="{00000000-0005-0000-0000-0000AFB60000}"/>
    <cellStyle name="SAPBEXHLevel2 2 31" xfId="47028" xr:uid="{00000000-0005-0000-0000-0000B0B60000}"/>
    <cellStyle name="SAPBEXHLevel2 2 32" xfId="47029" xr:uid="{00000000-0005-0000-0000-0000B1B60000}"/>
    <cellStyle name="SAPBEXHLevel2 2 4" xfId="1600" xr:uid="{00000000-0005-0000-0000-0000B2B60000}"/>
    <cellStyle name="SAPBEXHLevel2 2 4 2" xfId="47030" xr:uid="{00000000-0005-0000-0000-0000B3B60000}"/>
    <cellStyle name="SAPBEXHLevel2 2 5" xfId="47031" xr:uid="{00000000-0005-0000-0000-0000B4B60000}"/>
    <cellStyle name="SAPBEXHLevel2 2 5 2" xfId="47032" xr:uid="{00000000-0005-0000-0000-0000B5B60000}"/>
    <cellStyle name="SAPBEXHLevel2 2 6" xfId="47033" xr:uid="{00000000-0005-0000-0000-0000B6B60000}"/>
    <cellStyle name="SAPBEXHLevel2 2 6 2" xfId="47034" xr:uid="{00000000-0005-0000-0000-0000B7B60000}"/>
    <cellStyle name="SAPBEXHLevel2 2 7" xfId="47035" xr:uid="{00000000-0005-0000-0000-0000B8B60000}"/>
    <cellStyle name="SAPBEXHLevel2 2 7 2" xfId="47036" xr:uid="{00000000-0005-0000-0000-0000B9B60000}"/>
    <cellStyle name="SAPBEXHLevel2 2 8" xfId="47037" xr:uid="{00000000-0005-0000-0000-0000BAB60000}"/>
    <cellStyle name="SAPBEXHLevel2 2 8 2" xfId="47038" xr:uid="{00000000-0005-0000-0000-0000BBB60000}"/>
    <cellStyle name="SAPBEXHLevel2 2 9" xfId="47039" xr:uid="{00000000-0005-0000-0000-0000BCB60000}"/>
    <cellStyle name="SAPBEXHLevel2 20" xfId="47040" xr:uid="{00000000-0005-0000-0000-0000BDB60000}"/>
    <cellStyle name="SAPBEXHLevel2 21" xfId="47041" xr:uid="{00000000-0005-0000-0000-0000BEB60000}"/>
    <cellStyle name="SAPBEXHLevel2 22" xfId="47042" xr:uid="{00000000-0005-0000-0000-0000BFB60000}"/>
    <cellStyle name="SAPBEXHLevel2 23" xfId="47043" xr:uid="{00000000-0005-0000-0000-0000C0B60000}"/>
    <cellStyle name="SAPBEXHLevel2 24" xfId="47044" xr:uid="{00000000-0005-0000-0000-0000C1B60000}"/>
    <cellStyle name="SAPBEXHLevel2 25" xfId="47045" xr:uid="{00000000-0005-0000-0000-0000C2B60000}"/>
    <cellStyle name="SAPBEXHLevel2 26" xfId="47046" xr:uid="{00000000-0005-0000-0000-0000C3B60000}"/>
    <cellStyle name="SAPBEXHLevel2 27" xfId="47047" xr:uid="{00000000-0005-0000-0000-0000C4B60000}"/>
    <cellStyle name="SAPBEXHLevel2 28" xfId="47048" xr:uid="{00000000-0005-0000-0000-0000C5B60000}"/>
    <cellStyle name="SAPBEXHLevel2 29" xfId="47049" xr:uid="{00000000-0005-0000-0000-0000C6B60000}"/>
    <cellStyle name="SAPBEXHLevel2 3" xfId="1601" xr:uid="{00000000-0005-0000-0000-0000C7B60000}"/>
    <cellStyle name="SAPBEXHLevel2 3 2" xfId="1602" xr:uid="{00000000-0005-0000-0000-0000C8B60000}"/>
    <cellStyle name="SAPBEXHLevel2 3 3" xfId="47050" xr:uid="{00000000-0005-0000-0000-0000C9B60000}"/>
    <cellStyle name="SAPBEXHLevel2 30" xfId="47051" xr:uid="{00000000-0005-0000-0000-0000CAB60000}"/>
    <cellStyle name="SAPBEXHLevel2 31" xfId="47052" xr:uid="{00000000-0005-0000-0000-0000CBB60000}"/>
    <cellStyle name="SAPBEXHLevel2 32" xfId="47053" xr:uid="{00000000-0005-0000-0000-0000CCB60000}"/>
    <cellStyle name="SAPBEXHLevel2 33" xfId="47054" xr:uid="{00000000-0005-0000-0000-0000CDB60000}"/>
    <cellStyle name="SAPBEXHLevel2 4" xfId="1603" xr:uid="{00000000-0005-0000-0000-0000CEB60000}"/>
    <cellStyle name="SAPBEXHLevel2 4 2" xfId="1604" xr:uid="{00000000-0005-0000-0000-0000CFB60000}"/>
    <cellStyle name="SAPBEXHLevel2 5" xfId="1605" xr:uid="{00000000-0005-0000-0000-0000D0B60000}"/>
    <cellStyle name="SAPBEXHLevel2 5 2" xfId="47055" xr:uid="{00000000-0005-0000-0000-0000D1B60000}"/>
    <cellStyle name="SAPBEXHLevel2 6" xfId="47056" xr:uid="{00000000-0005-0000-0000-0000D2B60000}"/>
    <cellStyle name="SAPBEXHLevel2 6 2" xfId="47057" xr:uid="{00000000-0005-0000-0000-0000D3B60000}"/>
    <cellStyle name="SAPBEXHLevel2 7" xfId="47058" xr:uid="{00000000-0005-0000-0000-0000D4B60000}"/>
    <cellStyle name="SAPBEXHLevel2 7 2" xfId="47059" xr:uid="{00000000-0005-0000-0000-0000D5B60000}"/>
    <cellStyle name="SAPBEXHLevel2 8" xfId="47060" xr:uid="{00000000-0005-0000-0000-0000D6B60000}"/>
    <cellStyle name="SAPBEXHLevel2 8 2" xfId="47061" xr:uid="{00000000-0005-0000-0000-0000D7B60000}"/>
    <cellStyle name="SAPBEXHLevel2 9" xfId="47062" xr:uid="{00000000-0005-0000-0000-0000D8B60000}"/>
    <cellStyle name="SAPBEXHLevel2 9 2" xfId="47063" xr:uid="{00000000-0005-0000-0000-0000D9B60000}"/>
    <cellStyle name="SAPBEXHLevel2_0910 GSO Capex RRP - Final (Detail) v2 220710" xfId="1606" xr:uid="{00000000-0005-0000-0000-0000DAB60000}"/>
    <cellStyle name="SAPBEXHLevel2X" xfId="1607" xr:uid="{00000000-0005-0000-0000-0000DBB60000}"/>
    <cellStyle name="SAPBEXHLevel2X 10" xfId="47064" xr:uid="{00000000-0005-0000-0000-0000DCB60000}"/>
    <cellStyle name="SAPBEXHLevel2X 11" xfId="47065" xr:uid="{00000000-0005-0000-0000-0000DDB60000}"/>
    <cellStyle name="SAPBEXHLevel2X 12" xfId="47066" xr:uid="{00000000-0005-0000-0000-0000DEB60000}"/>
    <cellStyle name="SAPBEXHLevel2X 13" xfId="47067" xr:uid="{00000000-0005-0000-0000-0000DFB60000}"/>
    <cellStyle name="SAPBEXHLevel2X 14" xfId="47068" xr:uid="{00000000-0005-0000-0000-0000E0B60000}"/>
    <cellStyle name="SAPBEXHLevel2X 15" xfId="47069" xr:uid="{00000000-0005-0000-0000-0000E1B60000}"/>
    <cellStyle name="SAPBEXHLevel2X 16" xfId="47070" xr:uid="{00000000-0005-0000-0000-0000E2B60000}"/>
    <cellStyle name="SAPBEXHLevel2X 17" xfId="47071" xr:uid="{00000000-0005-0000-0000-0000E3B60000}"/>
    <cellStyle name="SAPBEXHLevel2X 18" xfId="47072" xr:uid="{00000000-0005-0000-0000-0000E4B60000}"/>
    <cellStyle name="SAPBEXHLevel2X 19" xfId="47073" xr:uid="{00000000-0005-0000-0000-0000E5B60000}"/>
    <cellStyle name="SAPBEXHLevel2X 2" xfId="1608" xr:uid="{00000000-0005-0000-0000-0000E6B60000}"/>
    <cellStyle name="SAPBEXHLevel2X 2 10" xfId="47074" xr:uid="{00000000-0005-0000-0000-0000E7B60000}"/>
    <cellStyle name="SAPBEXHLevel2X 2 11" xfId="47075" xr:uid="{00000000-0005-0000-0000-0000E8B60000}"/>
    <cellStyle name="SAPBEXHLevel2X 2 12" xfId="47076" xr:uid="{00000000-0005-0000-0000-0000E9B60000}"/>
    <cellStyle name="SAPBEXHLevel2X 2 13" xfId="47077" xr:uid="{00000000-0005-0000-0000-0000EAB60000}"/>
    <cellStyle name="SAPBEXHLevel2X 2 14" xfId="47078" xr:uid="{00000000-0005-0000-0000-0000EBB60000}"/>
    <cellStyle name="SAPBEXHLevel2X 2 15" xfId="47079" xr:uid="{00000000-0005-0000-0000-0000ECB60000}"/>
    <cellStyle name="SAPBEXHLevel2X 2 16" xfId="47080" xr:uid="{00000000-0005-0000-0000-0000EDB60000}"/>
    <cellStyle name="SAPBEXHLevel2X 2 17" xfId="47081" xr:uid="{00000000-0005-0000-0000-0000EEB60000}"/>
    <cellStyle name="SAPBEXHLevel2X 2 18" xfId="47082" xr:uid="{00000000-0005-0000-0000-0000EFB60000}"/>
    <cellStyle name="SAPBEXHLevel2X 2 19" xfId="47083" xr:uid="{00000000-0005-0000-0000-0000F0B60000}"/>
    <cellStyle name="SAPBEXHLevel2X 2 2" xfId="1609" xr:uid="{00000000-0005-0000-0000-0000F1B60000}"/>
    <cellStyle name="SAPBEXHLevel2X 2 2 2" xfId="1610" xr:uid="{00000000-0005-0000-0000-0000F2B60000}"/>
    <cellStyle name="SAPBEXHLevel2X 2 2 3" xfId="47084" xr:uid="{00000000-0005-0000-0000-0000F3B60000}"/>
    <cellStyle name="SAPBEXHLevel2X 2 20" xfId="47085" xr:uid="{00000000-0005-0000-0000-0000F4B60000}"/>
    <cellStyle name="SAPBEXHLevel2X 2 21" xfId="47086" xr:uid="{00000000-0005-0000-0000-0000F5B60000}"/>
    <cellStyle name="SAPBEXHLevel2X 2 22" xfId="47087" xr:uid="{00000000-0005-0000-0000-0000F6B60000}"/>
    <cellStyle name="SAPBEXHLevel2X 2 23" xfId="47088" xr:uid="{00000000-0005-0000-0000-0000F7B60000}"/>
    <cellStyle name="SAPBEXHLevel2X 2 24" xfId="47089" xr:uid="{00000000-0005-0000-0000-0000F8B60000}"/>
    <cellStyle name="SAPBEXHLevel2X 2 25" xfId="47090" xr:uid="{00000000-0005-0000-0000-0000F9B60000}"/>
    <cellStyle name="SAPBEXHLevel2X 2 26" xfId="47091" xr:uid="{00000000-0005-0000-0000-0000FAB60000}"/>
    <cellStyle name="SAPBEXHLevel2X 2 27" xfId="47092" xr:uid="{00000000-0005-0000-0000-0000FBB60000}"/>
    <cellStyle name="SAPBEXHLevel2X 2 28" xfId="47093" xr:uid="{00000000-0005-0000-0000-0000FCB60000}"/>
    <cellStyle name="SAPBEXHLevel2X 2 29" xfId="47094" xr:uid="{00000000-0005-0000-0000-0000FDB60000}"/>
    <cellStyle name="SAPBEXHLevel2X 2 3" xfId="1611" xr:uid="{00000000-0005-0000-0000-0000FEB60000}"/>
    <cellStyle name="SAPBEXHLevel2X 2 3 2" xfId="1612" xr:uid="{00000000-0005-0000-0000-0000FFB60000}"/>
    <cellStyle name="SAPBEXHLevel2X 2 30" xfId="47095" xr:uid="{00000000-0005-0000-0000-000000B70000}"/>
    <cellStyle name="SAPBEXHLevel2X 2 31" xfId="47096" xr:uid="{00000000-0005-0000-0000-000001B70000}"/>
    <cellStyle name="SAPBEXHLevel2X 2 32" xfId="47097" xr:uid="{00000000-0005-0000-0000-000002B70000}"/>
    <cellStyle name="SAPBEXHLevel2X 2 4" xfId="1613" xr:uid="{00000000-0005-0000-0000-000003B70000}"/>
    <cellStyle name="SAPBEXHLevel2X 2 4 2" xfId="47098" xr:uid="{00000000-0005-0000-0000-000004B70000}"/>
    <cellStyle name="SAPBEXHLevel2X 2 5" xfId="47099" xr:uid="{00000000-0005-0000-0000-000005B70000}"/>
    <cellStyle name="SAPBEXHLevel2X 2 5 2" xfId="47100" xr:uid="{00000000-0005-0000-0000-000006B70000}"/>
    <cellStyle name="SAPBEXHLevel2X 2 6" xfId="47101" xr:uid="{00000000-0005-0000-0000-000007B70000}"/>
    <cellStyle name="SAPBEXHLevel2X 2 6 2" xfId="47102" xr:uid="{00000000-0005-0000-0000-000008B70000}"/>
    <cellStyle name="SAPBEXHLevel2X 2 7" xfId="47103" xr:uid="{00000000-0005-0000-0000-000009B70000}"/>
    <cellStyle name="SAPBEXHLevel2X 2 7 2" xfId="47104" xr:uid="{00000000-0005-0000-0000-00000AB70000}"/>
    <cellStyle name="SAPBEXHLevel2X 2 8" xfId="47105" xr:uid="{00000000-0005-0000-0000-00000BB70000}"/>
    <cellStyle name="SAPBEXHLevel2X 2 8 2" xfId="47106" xr:uid="{00000000-0005-0000-0000-00000CB70000}"/>
    <cellStyle name="SAPBEXHLevel2X 2 9" xfId="47107" xr:uid="{00000000-0005-0000-0000-00000DB70000}"/>
    <cellStyle name="SAPBEXHLevel2X 20" xfId="47108" xr:uid="{00000000-0005-0000-0000-00000EB70000}"/>
    <cellStyle name="SAPBEXHLevel2X 21" xfId="47109" xr:uid="{00000000-0005-0000-0000-00000FB70000}"/>
    <cellStyle name="SAPBEXHLevel2X 22" xfId="47110" xr:uid="{00000000-0005-0000-0000-000010B70000}"/>
    <cellStyle name="SAPBEXHLevel2X 23" xfId="47111" xr:uid="{00000000-0005-0000-0000-000011B70000}"/>
    <cellStyle name="SAPBEXHLevel2X 24" xfId="47112" xr:uid="{00000000-0005-0000-0000-000012B70000}"/>
    <cellStyle name="SAPBEXHLevel2X 25" xfId="47113" xr:uid="{00000000-0005-0000-0000-000013B70000}"/>
    <cellStyle name="SAPBEXHLevel2X 26" xfId="47114" xr:uid="{00000000-0005-0000-0000-000014B70000}"/>
    <cellStyle name="SAPBEXHLevel2X 27" xfId="47115" xr:uid="{00000000-0005-0000-0000-000015B70000}"/>
    <cellStyle name="SAPBEXHLevel2X 28" xfId="47116" xr:uid="{00000000-0005-0000-0000-000016B70000}"/>
    <cellStyle name="SAPBEXHLevel2X 29" xfId="47117" xr:uid="{00000000-0005-0000-0000-000017B70000}"/>
    <cellStyle name="SAPBEXHLevel2X 3" xfId="1614" xr:uid="{00000000-0005-0000-0000-000018B70000}"/>
    <cellStyle name="SAPBEXHLevel2X 3 10" xfId="1615" xr:uid="{00000000-0005-0000-0000-000019B70000}"/>
    <cellStyle name="SAPBEXHLevel2X 3 10 2" xfId="1616" xr:uid="{00000000-0005-0000-0000-00001AB70000}"/>
    <cellStyle name="SAPBEXHLevel2X 3 11" xfId="1617" xr:uid="{00000000-0005-0000-0000-00001BB70000}"/>
    <cellStyle name="SAPBEXHLevel2X 3 2" xfId="1618" xr:uid="{00000000-0005-0000-0000-00001CB70000}"/>
    <cellStyle name="SAPBEXHLevel2X 3 2 2" xfId="1619" xr:uid="{00000000-0005-0000-0000-00001DB70000}"/>
    <cellStyle name="SAPBEXHLevel2X 3 2 2 2" xfId="1620" xr:uid="{00000000-0005-0000-0000-00001EB70000}"/>
    <cellStyle name="SAPBEXHLevel2X 3 2 3" xfId="1621" xr:uid="{00000000-0005-0000-0000-00001FB70000}"/>
    <cellStyle name="SAPBEXHLevel2X 3 2 3 2" xfId="1622" xr:uid="{00000000-0005-0000-0000-000020B70000}"/>
    <cellStyle name="SAPBEXHLevel2X 3 2 4" xfId="1623" xr:uid="{00000000-0005-0000-0000-000021B70000}"/>
    <cellStyle name="SAPBEXHLevel2X 3 3" xfId="1624" xr:uid="{00000000-0005-0000-0000-000022B70000}"/>
    <cellStyle name="SAPBEXHLevel2X 3 3 2" xfId="1625" xr:uid="{00000000-0005-0000-0000-000023B70000}"/>
    <cellStyle name="SAPBEXHLevel2X 3 3 2 2" xfId="1626" xr:uid="{00000000-0005-0000-0000-000024B70000}"/>
    <cellStyle name="SAPBEXHLevel2X 3 3 3" xfId="1627" xr:uid="{00000000-0005-0000-0000-000025B70000}"/>
    <cellStyle name="SAPBEXHLevel2X 3 3 3 2" xfId="1628" xr:uid="{00000000-0005-0000-0000-000026B70000}"/>
    <cellStyle name="SAPBEXHLevel2X 3 3 4" xfId="1629" xr:uid="{00000000-0005-0000-0000-000027B70000}"/>
    <cellStyle name="SAPBEXHLevel2X 3 4" xfId="1630" xr:uid="{00000000-0005-0000-0000-000028B70000}"/>
    <cellStyle name="SAPBEXHLevel2X 3 4 2" xfId="1631" xr:uid="{00000000-0005-0000-0000-000029B70000}"/>
    <cellStyle name="SAPBEXHLevel2X 3 4 2 2" xfId="1632" xr:uid="{00000000-0005-0000-0000-00002AB70000}"/>
    <cellStyle name="SAPBEXHLevel2X 3 4 3" xfId="1633" xr:uid="{00000000-0005-0000-0000-00002BB70000}"/>
    <cellStyle name="SAPBEXHLevel2X 3 4 3 2" xfId="1634" xr:uid="{00000000-0005-0000-0000-00002CB70000}"/>
    <cellStyle name="SAPBEXHLevel2X 3 4 4" xfId="1635" xr:uid="{00000000-0005-0000-0000-00002DB70000}"/>
    <cellStyle name="SAPBEXHLevel2X 3 5" xfId="1636" xr:uid="{00000000-0005-0000-0000-00002EB70000}"/>
    <cellStyle name="SAPBEXHLevel2X 3 5 2" xfId="1637" xr:uid="{00000000-0005-0000-0000-00002FB70000}"/>
    <cellStyle name="SAPBEXHLevel2X 3 5 2 2" xfId="1638" xr:uid="{00000000-0005-0000-0000-000030B70000}"/>
    <cellStyle name="SAPBEXHLevel2X 3 5 3" xfId="1639" xr:uid="{00000000-0005-0000-0000-000031B70000}"/>
    <cellStyle name="SAPBEXHLevel2X 3 5 3 2" xfId="1640" xr:uid="{00000000-0005-0000-0000-000032B70000}"/>
    <cellStyle name="SAPBEXHLevel2X 3 5 4" xfId="1641" xr:uid="{00000000-0005-0000-0000-000033B70000}"/>
    <cellStyle name="SAPBEXHLevel2X 3 6" xfId="1642" xr:uid="{00000000-0005-0000-0000-000034B70000}"/>
    <cellStyle name="SAPBEXHLevel2X 3 6 2" xfId="1643" xr:uid="{00000000-0005-0000-0000-000035B70000}"/>
    <cellStyle name="SAPBEXHLevel2X 3 6 2 2" xfId="1644" xr:uid="{00000000-0005-0000-0000-000036B70000}"/>
    <cellStyle name="SAPBEXHLevel2X 3 6 3" xfId="1645" xr:uid="{00000000-0005-0000-0000-000037B70000}"/>
    <cellStyle name="SAPBEXHLevel2X 3 6 3 2" xfId="1646" xr:uid="{00000000-0005-0000-0000-000038B70000}"/>
    <cellStyle name="SAPBEXHLevel2X 3 6 4" xfId="1647" xr:uid="{00000000-0005-0000-0000-000039B70000}"/>
    <cellStyle name="SAPBEXHLevel2X 3 7" xfId="1648" xr:uid="{00000000-0005-0000-0000-00003AB70000}"/>
    <cellStyle name="SAPBEXHLevel2X 3 7 2" xfId="1649" xr:uid="{00000000-0005-0000-0000-00003BB70000}"/>
    <cellStyle name="SAPBEXHLevel2X 3 7 2 2" xfId="1650" xr:uid="{00000000-0005-0000-0000-00003CB70000}"/>
    <cellStyle name="SAPBEXHLevel2X 3 7 3" xfId="1651" xr:uid="{00000000-0005-0000-0000-00003DB70000}"/>
    <cellStyle name="SAPBEXHLevel2X 3 7 3 2" xfId="1652" xr:uid="{00000000-0005-0000-0000-00003EB70000}"/>
    <cellStyle name="SAPBEXHLevel2X 3 7 4" xfId="1653" xr:uid="{00000000-0005-0000-0000-00003FB70000}"/>
    <cellStyle name="SAPBEXHLevel2X 3 8" xfId="1654" xr:uid="{00000000-0005-0000-0000-000040B70000}"/>
    <cellStyle name="SAPBEXHLevel2X 3 8 2" xfId="1655" xr:uid="{00000000-0005-0000-0000-000041B70000}"/>
    <cellStyle name="SAPBEXHLevel2X 3 8 2 2" xfId="1656" xr:uid="{00000000-0005-0000-0000-000042B70000}"/>
    <cellStyle name="SAPBEXHLevel2X 3 8 3" xfId="1657" xr:uid="{00000000-0005-0000-0000-000043B70000}"/>
    <cellStyle name="SAPBEXHLevel2X 3 8 3 2" xfId="1658" xr:uid="{00000000-0005-0000-0000-000044B70000}"/>
    <cellStyle name="SAPBEXHLevel2X 3 8 4" xfId="1659" xr:uid="{00000000-0005-0000-0000-000045B70000}"/>
    <cellStyle name="SAPBEXHLevel2X 3 9" xfId="1660" xr:uid="{00000000-0005-0000-0000-000046B70000}"/>
    <cellStyle name="SAPBEXHLevel2X 3 9 2" xfId="1661" xr:uid="{00000000-0005-0000-0000-000047B70000}"/>
    <cellStyle name="SAPBEXHLevel2X 30" xfId="47118" xr:uid="{00000000-0005-0000-0000-000048B70000}"/>
    <cellStyle name="SAPBEXHLevel2X 31" xfId="47119" xr:uid="{00000000-0005-0000-0000-000049B70000}"/>
    <cellStyle name="SAPBEXHLevel2X 32" xfId="47120" xr:uid="{00000000-0005-0000-0000-00004AB70000}"/>
    <cellStyle name="SAPBEXHLevel2X 33" xfId="47121" xr:uid="{00000000-0005-0000-0000-00004BB70000}"/>
    <cellStyle name="SAPBEXHLevel2X 4" xfId="1662" xr:uid="{00000000-0005-0000-0000-00004CB70000}"/>
    <cellStyle name="SAPBEXHLevel2X 4 2" xfId="1663" xr:uid="{00000000-0005-0000-0000-00004DB70000}"/>
    <cellStyle name="SAPBEXHLevel2X 5" xfId="1664" xr:uid="{00000000-0005-0000-0000-00004EB70000}"/>
    <cellStyle name="SAPBEXHLevel2X 5 2" xfId="1665" xr:uid="{00000000-0005-0000-0000-00004FB70000}"/>
    <cellStyle name="SAPBEXHLevel2X 6" xfId="1666" xr:uid="{00000000-0005-0000-0000-000050B70000}"/>
    <cellStyle name="SAPBEXHLevel2X 6 2" xfId="47122" xr:uid="{00000000-0005-0000-0000-000051B70000}"/>
    <cellStyle name="SAPBEXHLevel2X 7" xfId="47123" xr:uid="{00000000-0005-0000-0000-000052B70000}"/>
    <cellStyle name="SAPBEXHLevel2X 7 2" xfId="47124" xr:uid="{00000000-0005-0000-0000-000053B70000}"/>
    <cellStyle name="SAPBEXHLevel2X 8" xfId="47125" xr:uid="{00000000-0005-0000-0000-000054B70000}"/>
    <cellStyle name="SAPBEXHLevel2X 8 2" xfId="47126" xr:uid="{00000000-0005-0000-0000-000055B70000}"/>
    <cellStyle name="SAPBEXHLevel2X 9" xfId="47127" xr:uid="{00000000-0005-0000-0000-000056B70000}"/>
    <cellStyle name="SAPBEXHLevel2X 9 2" xfId="47128" xr:uid="{00000000-0005-0000-0000-000057B70000}"/>
    <cellStyle name="SAPBEXHLevel2X_0910 GSO Capex RRP - Final (Detail) v2 220710" xfId="1667" xr:uid="{00000000-0005-0000-0000-000058B70000}"/>
    <cellStyle name="SAPBEXHLevel3" xfId="1668" xr:uid="{00000000-0005-0000-0000-000059B70000}"/>
    <cellStyle name="SAPBEXHLevel3 10" xfId="47129" xr:uid="{00000000-0005-0000-0000-00005AB70000}"/>
    <cellStyle name="SAPBEXHLevel3 11" xfId="47130" xr:uid="{00000000-0005-0000-0000-00005BB70000}"/>
    <cellStyle name="SAPBEXHLevel3 12" xfId="47131" xr:uid="{00000000-0005-0000-0000-00005CB70000}"/>
    <cellStyle name="SAPBEXHLevel3 13" xfId="47132" xr:uid="{00000000-0005-0000-0000-00005DB70000}"/>
    <cellStyle name="SAPBEXHLevel3 14" xfId="47133" xr:uid="{00000000-0005-0000-0000-00005EB70000}"/>
    <cellStyle name="SAPBEXHLevel3 15" xfId="47134" xr:uid="{00000000-0005-0000-0000-00005FB70000}"/>
    <cellStyle name="SAPBEXHLevel3 16" xfId="47135" xr:uid="{00000000-0005-0000-0000-000060B70000}"/>
    <cellStyle name="SAPBEXHLevel3 17" xfId="47136" xr:uid="{00000000-0005-0000-0000-000061B70000}"/>
    <cellStyle name="SAPBEXHLevel3 18" xfId="47137" xr:uid="{00000000-0005-0000-0000-000062B70000}"/>
    <cellStyle name="SAPBEXHLevel3 19" xfId="47138" xr:uid="{00000000-0005-0000-0000-000063B70000}"/>
    <cellStyle name="SAPBEXHLevel3 2" xfId="1669" xr:uid="{00000000-0005-0000-0000-000064B70000}"/>
    <cellStyle name="SAPBEXHLevel3 2 10" xfId="47139" xr:uid="{00000000-0005-0000-0000-000065B70000}"/>
    <cellStyle name="SAPBEXHLevel3 2 11" xfId="47140" xr:uid="{00000000-0005-0000-0000-000066B70000}"/>
    <cellStyle name="SAPBEXHLevel3 2 12" xfId="47141" xr:uid="{00000000-0005-0000-0000-000067B70000}"/>
    <cellStyle name="SAPBEXHLevel3 2 13" xfId="47142" xr:uid="{00000000-0005-0000-0000-000068B70000}"/>
    <cellStyle name="SAPBEXHLevel3 2 14" xfId="47143" xr:uid="{00000000-0005-0000-0000-000069B70000}"/>
    <cellStyle name="SAPBEXHLevel3 2 15" xfId="47144" xr:uid="{00000000-0005-0000-0000-00006AB70000}"/>
    <cellStyle name="SAPBEXHLevel3 2 16" xfId="47145" xr:uid="{00000000-0005-0000-0000-00006BB70000}"/>
    <cellStyle name="SAPBEXHLevel3 2 17" xfId="47146" xr:uid="{00000000-0005-0000-0000-00006CB70000}"/>
    <cellStyle name="SAPBEXHLevel3 2 18" xfId="47147" xr:uid="{00000000-0005-0000-0000-00006DB70000}"/>
    <cellStyle name="SAPBEXHLevel3 2 19" xfId="47148" xr:uid="{00000000-0005-0000-0000-00006EB70000}"/>
    <cellStyle name="SAPBEXHLevel3 2 2" xfId="1670" xr:uid="{00000000-0005-0000-0000-00006FB70000}"/>
    <cellStyle name="SAPBEXHLevel3 2 2 2" xfId="1671" xr:uid="{00000000-0005-0000-0000-000070B70000}"/>
    <cellStyle name="SAPBEXHLevel3 2 2 3" xfId="47149" xr:uid="{00000000-0005-0000-0000-000071B70000}"/>
    <cellStyle name="SAPBEXHLevel3 2 20" xfId="47150" xr:uid="{00000000-0005-0000-0000-000072B70000}"/>
    <cellStyle name="SAPBEXHLevel3 2 21" xfId="47151" xr:uid="{00000000-0005-0000-0000-000073B70000}"/>
    <cellStyle name="SAPBEXHLevel3 2 22" xfId="47152" xr:uid="{00000000-0005-0000-0000-000074B70000}"/>
    <cellStyle name="SAPBEXHLevel3 2 23" xfId="47153" xr:uid="{00000000-0005-0000-0000-000075B70000}"/>
    <cellStyle name="SAPBEXHLevel3 2 24" xfId="47154" xr:uid="{00000000-0005-0000-0000-000076B70000}"/>
    <cellStyle name="SAPBEXHLevel3 2 25" xfId="47155" xr:uid="{00000000-0005-0000-0000-000077B70000}"/>
    <cellStyle name="SAPBEXHLevel3 2 26" xfId="47156" xr:uid="{00000000-0005-0000-0000-000078B70000}"/>
    <cellStyle name="SAPBEXHLevel3 2 27" xfId="47157" xr:uid="{00000000-0005-0000-0000-000079B70000}"/>
    <cellStyle name="SAPBEXHLevel3 2 28" xfId="47158" xr:uid="{00000000-0005-0000-0000-00007AB70000}"/>
    <cellStyle name="SAPBEXHLevel3 2 29" xfId="47159" xr:uid="{00000000-0005-0000-0000-00007BB70000}"/>
    <cellStyle name="SAPBEXHLevel3 2 3" xfId="1672" xr:uid="{00000000-0005-0000-0000-00007CB70000}"/>
    <cellStyle name="SAPBEXHLevel3 2 3 2" xfId="1673" xr:uid="{00000000-0005-0000-0000-00007DB70000}"/>
    <cellStyle name="SAPBEXHLevel3 2 30" xfId="47160" xr:uid="{00000000-0005-0000-0000-00007EB70000}"/>
    <cellStyle name="SAPBEXHLevel3 2 31" xfId="47161" xr:uid="{00000000-0005-0000-0000-00007FB70000}"/>
    <cellStyle name="SAPBEXHLevel3 2 32" xfId="47162" xr:uid="{00000000-0005-0000-0000-000080B70000}"/>
    <cellStyle name="SAPBEXHLevel3 2 4" xfId="1674" xr:uid="{00000000-0005-0000-0000-000081B70000}"/>
    <cellStyle name="SAPBEXHLevel3 2 4 2" xfId="47163" xr:uid="{00000000-0005-0000-0000-000082B70000}"/>
    <cellStyle name="SAPBEXHLevel3 2 5" xfId="47164" xr:uid="{00000000-0005-0000-0000-000083B70000}"/>
    <cellStyle name="SAPBEXHLevel3 2 5 2" xfId="47165" xr:uid="{00000000-0005-0000-0000-000084B70000}"/>
    <cellStyle name="SAPBEXHLevel3 2 6" xfId="47166" xr:uid="{00000000-0005-0000-0000-000085B70000}"/>
    <cellStyle name="SAPBEXHLevel3 2 6 2" xfId="47167" xr:uid="{00000000-0005-0000-0000-000086B70000}"/>
    <cellStyle name="SAPBEXHLevel3 2 7" xfId="47168" xr:uid="{00000000-0005-0000-0000-000087B70000}"/>
    <cellStyle name="SAPBEXHLevel3 2 7 2" xfId="47169" xr:uid="{00000000-0005-0000-0000-000088B70000}"/>
    <cellStyle name="SAPBEXHLevel3 2 8" xfId="47170" xr:uid="{00000000-0005-0000-0000-000089B70000}"/>
    <cellStyle name="SAPBEXHLevel3 2 8 2" xfId="47171" xr:uid="{00000000-0005-0000-0000-00008AB70000}"/>
    <cellStyle name="SAPBEXHLevel3 2 9" xfId="47172" xr:uid="{00000000-0005-0000-0000-00008BB70000}"/>
    <cellStyle name="SAPBEXHLevel3 20" xfId="47173" xr:uid="{00000000-0005-0000-0000-00008CB70000}"/>
    <cellStyle name="SAPBEXHLevel3 21" xfId="47174" xr:uid="{00000000-0005-0000-0000-00008DB70000}"/>
    <cellStyle name="SAPBEXHLevel3 22" xfId="47175" xr:uid="{00000000-0005-0000-0000-00008EB70000}"/>
    <cellStyle name="SAPBEXHLevel3 23" xfId="47176" xr:uid="{00000000-0005-0000-0000-00008FB70000}"/>
    <cellStyle name="SAPBEXHLevel3 24" xfId="47177" xr:uid="{00000000-0005-0000-0000-000090B70000}"/>
    <cellStyle name="SAPBEXHLevel3 25" xfId="47178" xr:uid="{00000000-0005-0000-0000-000091B70000}"/>
    <cellStyle name="SAPBEXHLevel3 26" xfId="47179" xr:uid="{00000000-0005-0000-0000-000092B70000}"/>
    <cellStyle name="SAPBEXHLevel3 27" xfId="47180" xr:uid="{00000000-0005-0000-0000-000093B70000}"/>
    <cellStyle name="SAPBEXHLevel3 28" xfId="47181" xr:uid="{00000000-0005-0000-0000-000094B70000}"/>
    <cellStyle name="SAPBEXHLevel3 29" xfId="47182" xr:uid="{00000000-0005-0000-0000-000095B70000}"/>
    <cellStyle name="SAPBEXHLevel3 3" xfId="1675" xr:uid="{00000000-0005-0000-0000-000096B70000}"/>
    <cellStyle name="SAPBEXHLevel3 3 2" xfId="1676" xr:uid="{00000000-0005-0000-0000-000097B70000}"/>
    <cellStyle name="SAPBEXHLevel3 3 3" xfId="47183" xr:uid="{00000000-0005-0000-0000-000098B70000}"/>
    <cellStyle name="SAPBEXHLevel3 30" xfId="47184" xr:uid="{00000000-0005-0000-0000-000099B70000}"/>
    <cellStyle name="SAPBEXHLevel3 31" xfId="47185" xr:uid="{00000000-0005-0000-0000-00009AB70000}"/>
    <cellStyle name="SAPBEXHLevel3 32" xfId="47186" xr:uid="{00000000-0005-0000-0000-00009BB70000}"/>
    <cellStyle name="SAPBEXHLevel3 33" xfId="47187" xr:uid="{00000000-0005-0000-0000-00009CB70000}"/>
    <cellStyle name="SAPBEXHLevel3 4" xfId="1677" xr:uid="{00000000-0005-0000-0000-00009DB70000}"/>
    <cellStyle name="SAPBEXHLevel3 4 2" xfId="1678" xr:uid="{00000000-0005-0000-0000-00009EB70000}"/>
    <cellStyle name="SAPBEXHLevel3 5" xfId="1679" xr:uid="{00000000-0005-0000-0000-00009FB70000}"/>
    <cellStyle name="SAPBEXHLevel3 5 2" xfId="47188" xr:uid="{00000000-0005-0000-0000-0000A0B70000}"/>
    <cellStyle name="SAPBEXHLevel3 6" xfId="47189" xr:uid="{00000000-0005-0000-0000-0000A1B70000}"/>
    <cellStyle name="SAPBEXHLevel3 6 2" xfId="47190" xr:uid="{00000000-0005-0000-0000-0000A2B70000}"/>
    <cellStyle name="SAPBEXHLevel3 7" xfId="47191" xr:uid="{00000000-0005-0000-0000-0000A3B70000}"/>
    <cellStyle name="SAPBEXHLevel3 7 2" xfId="47192" xr:uid="{00000000-0005-0000-0000-0000A4B70000}"/>
    <cellStyle name="SAPBEXHLevel3 8" xfId="47193" xr:uid="{00000000-0005-0000-0000-0000A5B70000}"/>
    <cellStyle name="SAPBEXHLevel3 8 2" xfId="47194" xr:uid="{00000000-0005-0000-0000-0000A6B70000}"/>
    <cellStyle name="SAPBEXHLevel3 9" xfId="47195" xr:uid="{00000000-0005-0000-0000-0000A7B70000}"/>
    <cellStyle name="SAPBEXHLevel3 9 2" xfId="47196" xr:uid="{00000000-0005-0000-0000-0000A8B70000}"/>
    <cellStyle name="SAPBEXHLevel3_0910 GSO Capex RRP - Final (Detail) v2 220710" xfId="1680" xr:uid="{00000000-0005-0000-0000-0000A9B70000}"/>
    <cellStyle name="SAPBEXHLevel3X" xfId="1681" xr:uid="{00000000-0005-0000-0000-0000AAB70000}"/>
    <cellStyle name="SAPBEXHLevel3X 10" xfId="47197" xr:uid="{00000000-0005-0000-0000-0000ABB70000}"/>
    <cellStyle name="SAPBEXHLevel3X 11" xfId="47198" xr:uid="{00000000-0005-0000-0000-0000ACB70000}"/>
    <cellStyle name="SAPBEXHLevel3X 12" xfId="47199" xr:uid="{00000000-0005-0000-0000-0000ADB70000}"/>
    <cellStyle name="SAPBEXHLevel3X 13" xfId="47200" xr:uid="{00000000-0005-0000-0000-0000AEB70000}"/>
    <cellStyle name="SAPBEXHLevel3X 14" xfId="47201" xr:uid="{00000000-0005-0000-0000-0000AFB70000}"/>
    <cellStyle name="SAPBEXHLevel3X 15" xfId="47202" xr:uid="{00000000-0005-0000-0000-0000B0B70000}"/>
    <cellStyle name="SAPBEXHLevel3X 16" xfId="47203" xr:uid="{00000000-0005-0000-0000-0000B1B70000}"/>
    <cellStyle name="SAPBEXHLevel3X 17" xfId="47204" xr:uid="{00000000-0005-0000-0000-0000B2B70000}"/>
    <cellStyle name="SAPBEXHLevel3X 18" xfId="47205" xr:uid="{00000000-0005-0000-0000-0000B3B70000}"/>
    <cellStyle name="SAPBEXHLevel3X 19" xfId="47206" xr:uid="{00000000-0005-0000-0000-0000B4B70000}"/>
    <cellStyle name="SAPBEXHLevel3X 2" xfId="1682" xr:uid="{00000000-0005-0000-0000-0000B5B70000}"/>
    <cellStyle name="SAPBEXHLevel3X 2 10" xfId="47207" xr:uid="{00000000-0005-0000-0000-0000B6B70000}"/>
    <cellStyle name="SAPBEXHLevel3X 2 11" xfId="47208" xr:uid="{00000000-0005-0000-0000-0000B7B70000}"/>
    <cellStyle name="SAPBEXHLevel3X 2 12" xfId="47209" xr:uid="{00000000-0005-0000-0000-0000B8B70000}"/>
    <cellStyle name="SAPBEXHLevel3X 2 13" xfId="47210" xr:uid="{00000000-0005-0000-0000-0000B9B70000}"/>
    <cellStyle name="SAPBEXHLevel3X 2 14" xfId="47211" xr:uid="{00000000-0005-0000-0000-0000BAB70000}"/>
    <cellStyle name="SAPBEXHLevel3X 2 15" xfId="47212" xr:uid="{00000000-0005-0000-0000-0000BBB70000}"/>
    <cellStyle name="SAPBEXHLevel3X 2 16" xfId="47213" xr:uid="{00000000-0005-0000-0000-0000BCB70000}"/>
    <cellStyle name="SAPBEXHLevel3X 2 17" xfId="47214" xr:uid="{00000000-0005-0000-0000-0000BDB70000}"/>
    <cellStyle name="SAPBEXHLevel3X 2 18" xfId="47215" xr:uid="{00000000-0005-0000-0000-0000BEB70000}"/>
    <cellStyle name="SAPBEXHLevel3X 2 19" xfId="47216" xr:uid="{00000000-0005-0000-0000-0000BFB70000}"/>
    <cellStyle name="SAPBEXHLevel3X 2 2" xfId="1683" xr:uid="{00000000-0005-0000-0000-0000C0B70000}"/>
    <cellStyle name="SAPBEXHLevel3X 2 2 2" xfId="1684" xr:uid="{00000000-0005-0000-0000-0000C1B70000}"/>
    <cellStyle name="SAPBEXHLevel3X 2 2 3" xfId="47217" xr:uid="{00000000-0005-0000-0000-0000C2B70000}"/>
    <cellStyle name="SAPBEXHLevel3X 2 20" xfId="47218" xr:uid="{00000000-0005-0000-0000-0000C3B70000}"/>
    <cellStyle name="SAPBEXHLevel3X 2 21" xfId="47219" xr:uid="{00000000-0005-0000-0000-0000C4B70000}"/>
    <cellStyle name="SAPBEXHLevel3X 2 22" xfId="47220" xr:uid="{00000000-0005-0000-0000-0000C5B70000}"/>
    <cellStyle name="SAPBEXHLevel3X 2 23" xfId="47221" xr:uid="{00000000-0005-0000-0000-0000C6B70000}"/>
    <cellStyle name="SAPBEXHLevel3X 2 24" xfId="47222" xr:uid="{00000000-0005-0000-0000-0000C7B70000}"/>
    <cellStyle name="SAPBEXHLevel3X 2 25" xfId="47223" xr:uid="{00000000-0005-0000-0000-0000C8B70000}"/>
    <cellStyle name="SAPBEXHLevel3X 2 26" xfId="47224" xr:uid="{00000000-0005-0000-0000-0000C9B70000}"/>
    <cellStyle name="SAPBEXHLevel3X 2 27" xfId="47225" xr:uid="{00000000-0005-0000-0000-0000CAB70000}"/>
    <cellStyle name="SAPBEXHLevel3X 2 28" xfId="47226" xr:uid="{00000000-0005-0000-0000-0000CBB70000}"/>
    <cellStyle name="SAPBEXHLevel3X 2 29" xfId="47227" xr:uid="{00000000-0005-0000-0000-0000CCB70000}"/>
    <cellStyle name="SAPBEXHLevel3X 2 3" xfId="1685" xr:uid="{00000000-0005-0000-0000-0000CDB70000}"/>
    <cellStyle name="SAPBEXHLevel3X 2 3 2" xfId="1686" xr:uid="{00000000-0005-0000-0000-0000CEB70000}"/>
    <cellStyle name="SAPBEXHLevel3X 2 30" xfId="47228" xr:uid="{00000000-0005-0000-0000-0000CFB70000}"/>
    <cellStyle name="SAPBEXHLevel3X 2 31" xfId="47229" xr:uid="{00000000-0005-0000-0000-0000D0B70000}"/>
    <cellStyle name="SAPBEXHLevel3X 2 32" xfId="47230" xr:uid="{00000000-0005-0000-0000-0000D1B70000}"/>
    <cellStyle name="SAPBEXHLevel3X 2 4" xfId="1687" xr:uid="{00000000-0005-0000-0000-0000D2B70000}"/>
    <cellStyle name="SAPBEXHLevel3X 2 4 2" xfId="47231" xr:uid="{00000000-0005-0000-0000-0000D3B70000}"/>
    <cellStyle name="SAPBEXHLevel3X 2 5" xfId="47232" xr:uid="{00000000-0005-0000-0000-0000D4B70000}"/>
    <cellStyle name="SAPBEXHLevel3X 2 5 2" xfId="47233" xr:uid="{00000000-0005-0000-0000-0000D5B70000}"/>
    <cellStyle name="SAPBEXHLevel3X 2 6" xfId="47234" xr:uid="{00000000-0005-0000-0000-0000D6B70000}"/>
    <cellStyle name="SAPBEXHLevel3X 2 6 2" xfId="47235" xr:uid="{00000000-0005-0000-0000-0000D7B70000}"/>
    <cellStyle name="SAPBEXHLevel3X 2 7" xfId="47236" xr:uid="{00000000-0005-0000-0000-0000D8B70000}"/>
    <cellStyle name="SAPBEXHLevel3X 2 7 2" xfId="47237" xr:uid="{00000000-0005-0000-0000-0000D9B70000}"/>
    <cellStyle name="SAPBEXHLevel3X 2 8" xfId="47238" xr:uid="{00000000-0005-0000-0000-0000DAB70000}"/>
    <cellStyle name="SAPBEXHLevel3X 2 8 2" xfId="47239" xr:uid="{00000000-0005-0000-0000-0000DBB70000}"/>
    <cellStyle name="SAPBEXHLevel3X 2 9" xfId="47240" xr:uid="{00000000-0005-0000-0000-0000DCB70000}"/>
    <cellStyle name="SAPBEXHLevel3X 20" xfId="47241" xr:uid="{00000000-0005-0000-0000-0000DDB70000}"/>
    <cellStyle name="SAPBEXHLevel3X 21" xfId="47242" xr:uid="{00000000-0005-0000-0000-0000DEB70000}"/>
    <cellStyle name="SAPBEXHLevel3X 22" xfId="47243" xr:uid="{00000000-0005-0000-0000-0000DFB70000}"/>
    <cellStyle name="SAPBEXHLevel3X 23" xfId="47244" xr:uid="{00000000-0005-0000-0000-0000E0B70000}"/>
    <cellStyle name="SAPBEXHLevel3X 24" xfId="47245" xr:uid="{00000000-0005-0000-0000-0000E1B70000}"/>
    <cellStyle name="SAPBEXHLevel3X 25" xfId="47246" xr:uid="{00000000-0005-0000-0000-0000E2B70000}"/>
    <cellStyle name="SAPBEXHLevel3X 26" xfId="47247" xr:uid="{00000000-0005-0000-0000-0000E3B70000}"/>
    <cellStyle name="SAPBEXHLevel3X 27" xfId="47248" xr:uid="{00000000-0005-0000-0000-0000E4B70000}"/>
    <cellStyle name="SAPBEXHLevel3X 28" xfId="47249" xr:uid="{00000000-0005-0000-0000-0000E5B70000}"/>
    <cellStyle name="SAPBEXHLevel3X 29" xfId="47250" xr:uid="{00000000-0005-0000-0000-0000E6B70000}"/>
    <cellStyle name="SAPBEXHLevel3X 3" xfId="1688" xr:uid="{00000000-0005-0000-0000-0000E7B70000}"/>
    <cellStyle name="SAPBEXHLevel3X 3 10" xfId="1689" xr:uid="{00000000-0005-0000-0000-0000E8B70000}"/>
    <cellStyle name="SAPBEXHLevel3X 3 10 2" xfId="1690" xr:uid="{00000000-0005-0000-0000-0000E9B70000}"/>
    <cellStyle name="SAPBEXHLevel3X 3 11" xfId="1691" xr:uid="{00000000-0005-0000-0000-0000EAB70000}"/>
    <cellStyle name="SAPBEXHLevel3X 3 2" xfId="1692" xr:uid="{00000000-0005-0000-0000-0000EBB70000}"/>
    <cellStyle name="SAPBEXHLevel3X 3 2 2" xfId="1693" xr:uid="{00000000-0005-0000-0000-0000ECB70000}"/>
    <cellStyle name="SAPBEXHLevel3X 3 2 2 2" xfId="1694" xr:uid="{00000000-0005-0000-0000-0000EDB70000}"/>
    <cellStyle name="SAPBEXHLevel3X 3 2 3" xfId="1695" xr:uid="{00000000-0005-0000-0000-0000EEB70000}"/>
    <cellStyle name="SAPBEXHLevel3X 3 2 3 2" xfId="1696" xr:uid="{00000000-0005-0000-0000-0000EFB70000}"/>
    <cellStyle name="SAPBEXHLevel3X 3 2 4" xfId="1697" xr:uid="{00000000-0005-0000-0000-0000F0B70000}"/>
    <cellStyle name="SAPBEXHLevel3X 3 3" xfId="1698" xr:uid="{00000000-0005-0000-0000-0000F1B70000}"/>
    <cellStyle name="SAPBEXHLevel3X 3 3 2" xfId="1699" xr:uid="{00000000-0005-0000-0000-0000F2B70000}"/>
    <cellStyle name="SAPBEXHLevel3X 3 3 2 2" xfId="1700" xr:uid="{00000000-0005-0000-0000-0000F3B70000}"/>
    <cellStyle name="SAPBEXHLevel3X 3 3 3" xfId="1701" xr:uid="{00000000-0005-0000-0000-0000F4B70000}"/>
    <cellStyle name="SAPBEXHLevel3X 3 3 3 2" xfId="1702" xr:uid="{00000000-0005-0000-0000-0000F5B70000}"/>
    <cellStyle name="SAPBEXHLevel3X 3 3 4" xfId="1703" xr:uid="{00000000-0005-0000-0000-0000F6B70000}"/>
    <cellStyle name="SAPBEXHLevel3X 3 4" xfId="1704" xr:uid="{00000000-0005-0000-0000-0000F7B70000}"/>
    <cellStyle name="SAPBEXHLevel3X 3 4 2" xfId="1705" xr:uid="{00000000-0005-0000-0000-0000F8B70000}"/>
    <cellStyle name="SAPBEXHLevel3X 3 4 2 2" xfId="1706" xr:uid="{00000000-0005-0000-0000-0000F9B70000}"/>
    <cellStyle name="SAPBEXHLevel3X 3 4 3" xfId="1707" xr:uid="{00000000-0005-0000-0000-0000FAB70000}"/>
    <cellStyle name="SAPBEXHLevel3X 3 4 3 2" xfId="1708" xr:uid="{00000000-0005-0000-0000-0000FBB70000}"/>
    <cellStyle name="SAPBEXHLevel3X 3 4 4" xfId="1709" xr:uid="{00000000-0005-0000-0000-0000FCB70000}"/>
    <cellStyle name="SAPBEXHLevel3X 3 5" xfId="1710" xr:uid="{00000000-0005-0000-0000-0000FDB70000}"/>
    <cellStyle name="SAPBEXHLevel3X 3 5 2" xfId="1711" xr:uid="{00000000-0005-0000-0000-0000FEB70000}"/>
    <cellStyle name="SAPBEXHLevel3X 3 5 2 2" xfId="1712" xr:uid="{00000000-0005-0000-0000-0000FFB70000}"/>
    <cellStyle name="SAPBEXHLevel3X 3 5 3" xfId="1713" xr:uid="{00000000-0005-0000-0000-000000B80000}"/>
    <cellStyle name="SAPBEXHLevel3X 3 5 3 2" xfId="1714" xr:uid="{00000000-0005-0000-0000-000001B80000}"/>
    <cellStyle name="SAPBEXHLevel3X 3 5 4" xfId="1715" xr:uid="{00000000-0005-0000-0000-000002B80000}"/>
    <cellStyle name="SAPBEXHLevel3X 3 6" xfId="1716" xr:uid="{00000000-0005-0000-0000-000003B80000}"/>
    <cellStyle name="SAPBEXHLevel3X 3 6 2" xfId="1717" xr:uid="{00000000-0005-0000-0000-000004B80000}"/>
    <cellStyle name="SAPBEXHLevel3X 3 6 2 2" xfId="1718" xr:uid="{00000000-0005-0000-0000-000005B80000}"/>
    <cellStyle name="SAPBEXHLevel3X 3 6 3" xfId="1719" xr:uid="{00000000-0005-0000-0000-000006B80000}"/>
    <cellStyle name="SAPBEXHLevel3X 3 6 3 2" xfId="1720" xr:uid="{00000000-0005-0000-0000-000007B80000}"/>
    <cellStyle name="SAPBEXHLevel3X 3 6 4" xfId="1721" xr:uid="{00000000-0005-0000-0000-000008B80000}"/>
    <cellStyle name="SAPBEXHLevel3X 3 7" xfId="1722" xr:uid="{00000000-0005-0000-0000-000009B80000}"/>
    <cellStyle name="SAPBEXHLevel3X 3 7 2" xfId="1723" xr:uid="{00000000-0005-0000-0000-00000AB80000}"/>
    <cellStyle name="SAPBEXHLevel3X 3 7 2 2" xfId="1724" xr:uid="{00000000-0005-0000-0000-00000BB80000}"/>
    <cellStyle name="SAPBEXHLevel3X 3 7 3" xfId="1725" xr:uid="{00000000-0005-0000-0000-00000CB80000}"/>
    <cellStyle name="SAPBEXHLevel3X 3 7 3 2" xfId="1726" xr:uid="{00000000-0005-0000-0000-00000DB80000}"/>
    <cellStyle name="SAPBEXHLevel3X 3 7 4" xfId="1727" xr:uid="{00000000-0005-0000-0000-00000EB80000}"/>
    <cellStyle name="SAPBEXHLevel3X 3 8" xfId="1728" xr:uid="{00000000-0005-0000-0000-00000FB80000}"/>
    <cellStyle name="SAPBEXHLevel3X 3 8 2" xfId="1729" xr:uid="{00000000-0005-0000-0000-000010B80000}"/>
    <cellStyle name="SAPBEXHLevel3X 3 8 2 2" xfId="1730" xr:uid="{00000000-0005-0000-0000-000011B80000}"/>
    <cellStyle name="SAPBEXHLevel3X 3 8 3" xfId="1731" xr:uid="{00000000-0005-0000-0000-000012B80000}"/>
    <cellStyle name="SAPBEXHLevel3X 3 8 3 2" xfId="1732" xr:uid="{00000000-0005-0000-0000-000013B80000}"/>
    <cellStyle name="SAPBEXHLevel3X 3 8 4" xfId="1733" xr:uid="{00000000-0005-0000-0000-000014B80000}"/>
    <cellStyle name="SAPBEXHLevel3X 3 9" xfId="1734" xr:uid="{00000000-0005-0000-0000-000015B80000}"/>
    <cellStyle name="SAPBEXHLevel3X 3 9 2" xfId="1735" xr:uid="{00000000-0005-0000-0000-000016B80000}"/>
    <cellStyle name="SAPBEXHLevel3X 30" xfId="47251" xr:uid="{00000000-0005-0000-0000-000017B80000}"/>
    <cellStyle name="SAPBEXHLevel3X 31" xfId="47252" xr:uid="{00000000-0005-0000-0000-000018B80000}"/>
    <cellStyle name="SAPBEXHLevel3X 32" xfId="47253" xr:uid="{00000000-0005-0000-0000-000019B80000}"/>
    <cellStyle name="SAPBEXHLevel3X 33" xfId="47254" xr:uid="{00000000-0005-0000-0000-00001AB80000}"/>
    <cellStyle name="SAPBEXHLevel3X 4" xfId="1736" xr:uid="{00000000-0005-0000-0000-00001BB80000}"/>
    <cellStyle name="SAPBEXHLevel3X 4 2" xfId="1737" xr:uid="{00000000-0005-0000-0000-00001CB80000}"/>
    <cellStyle name="SAPBEXHLevel3X 5" xfId="1738" xr:uid="{00000000-0005-0000-0000-00001DB80000}"/>
    <cellStyle name="SAPBEXHLevel3X 5 2" xfId="1739" xr:uid="{00000000-0005-0000-0000-00001EB80000}"/>
    <cellStyle name="SAPBEXHLevel3X 6" xfId="1740" xr:uid="{00000000-0005-0000-0000-00001FB80000}"/>
    <cellStyle name="SAPBEXHLevel3X 6 2" xfId="47255" xr:uid="{00000000-0005-0000-0000-000020B80000}"/>
    <cellStyle name="SAPBEXHLevel3X 7" xfId="47256" xr:uid="{00000000-0005-0000-0000-000021B80000}"/>
    <cellStyle name="SAPBEXHLevel3X 7 2" xfId="47257" xr:uid="{00000000-0005-0000-0000-000022B80000}"/>
    <cellStyle name="SAPBEXHLevel3X 8" xfId="47258" xr:uid="{00000000-0005-0000-0000-000023B80000}"/>
    <cellStyle name="SAPBEXHLevel3X 8 2" xfId="47259" xr:uid="{00000000-0005-0000-0000-000024B80000}"/>
    <cellStyle name="SAPBEXHLevel3X 9" xfId="47260" xr:uid="{00000000-0005-0000-0000-000025B80000}"/>
    <cellStyle name="SAPBEXHLevel3X 9 2" xfId="47261" xr:uid="{00000000-0005-0000-0000-000026B80000}"/>
    <cellStyle name="SAPBEXHLevel3X_0910 GSO Capex RRP - Final (Detail) v2 220710" xfId="1741" xr:uid="{00000000-0005-0000-0000-000027B80000}"/>
    <cellStyle name="SAPBEXinputData" xfId="1742" xr:uid="{00000000-0005-0000-0000-000028B80000}"/>
    <cellStyle name="SAPBEXinputData 10" xfId="47262" xr:uid="{00000000-0005-0000-0000-000029B80000}"/>
    <cellStyle name="SAPBEXinputData 10 2" xfId="47263" xr:uid="{00000000-0005-0000-0000-00002AB80000}"/>
    <cellStyle name="SAPBEXinputData 11" xfId="47264" xr:uid="{00000000-0005-0000-0000-00002BB80000}"/>
    <cellStyle name="SAPBEXinputData 11 2" xfId="47265" xr:uid="{00000000-0005-0000-0000-00002CB80000}"/>
    <cellStyle name="SAPBEXinputData 12" xfId="47266" xr:uid="{00000000-0005-0000-0000-00002DB80000}"/>
    <cellStyle name="SAPBEXinputData 12 2" xfId="47267" xr:uid="{00000000-0005-0000-0000-00002EB80000}"/>
    <cellStyle name="SAPBEXinputData 13" xfId="47268" xr:uid="{00000000-0005-0000-0000-00002FB80000}"/>
    <cellStyle name="SAPBEXinputData 13 2" xfId="47269" xr:uid="{00000000-0005-0000-0000-000030B80000}"/>
    <cellStyle name="SAPBEXinputData 14" xfId="47270" xr:uid="{00000000-0005-0000-0000-000031B80000}"/>
    <cellStyle name="SAPBEXinputData 15" xfId="47271" xr:uid="{00000000-0005-0000-0000-000032B80000}"/>
    <cellStyle name="SAPBEXinputData 16" xfId="47272" xr:uid="{00000000-0005-0000-0000-000033B80000}"/>
    <cellStyle name="SAPBEXinputData 17" xfId="47273" xr:uid="{00000000-0005-0000-0000-000034B80000}"/>
    <cellStyle name="SAPBEXinputData 18" xfId="47274" xr:uid="{00000000-0005-0000-0000-000035B80000}"/>
    <cellStyle name="SAPBEXinputData 2" xfId="1743" xr:uid="{00000000-0005-0000-0000-000036B80000}"/>
    <cellStyle name="SAPBEXinputData 2 10" xfId="47275" xr:uid="{00000000-0005-0000-0000-000037B80000}"/>
    <cellStyle name="SAPBEXinputData 2 10 2" xfId="47276" xr:uid="{00000000-0005-0000-0000-000038B80000}"/>
    <cellStyle name="SAPBEXinputData 2 11" xfId="47277" xr:uid="{00000000-0005-0000-0000-000039B80000}"/>
    <cellStyle name="SAPBEXinputData 2 11 2" xfId="47278" xr:uid="{00000000-0005-0000-0000-00003AB80000}"/>
    <cellStyle name="SAPBEXinputData 2 12" xfId="47279" xr:uid="{00000000-0005-0000-0000-00003BB80000}"/>
    <cellStyle name="SAPBEXinputData 2 12 2" xfId="47280" xr:uid="{00000000-0005-0000-0000-00003CB80000}"/>
    <cellStyle name="SAPBEXinputData 2 13" xfId="47281" xr:uid="{00000000-0005-0000-0000-00003DB80000}"/>
    <cellStyle name="SAPBEXinputData 2 14" xfId="47282" xr:uid="{00000000-0005-0000-0000-00003EB80000}"/>
    <cellStyle name="SAPBEXinputData 2 15" xfId="47283" xr:uid="{00000000-0005-0000-0000-00003FB80000}"/>
    <cellStyle name="SAPBEXinputData 2 16" xfId="47284" xr:uid="{00000000-0005-0000-0000-000040B80000}"/>
    <cellStyle name="SAPBEXinputData 2 17" xfId="47285" xr:uid="{00000000-0005-0000-0000-000041B80000}"/>
    <cellStyle name="SAPBEXinputData 2 2" xfId="47286" xr:uid="{00000000-0005-0000-0000-000042B80000}"/>
    <cellStyle name="SAPBEXinputData 2 2 10" xfId="47287" xr:uid="{00000000-0005-0000-0000-000043B80000}"/>
    <cellStyle name="SAPBEXinputData 2 2 11" xfId="47288" xr:uid="{00000000-0005-0000-0000-000044B80000}"/>
    <cellStyle name="SAPBEXinputData 2 2 12" xfId="47289" xr:uid="{00000000-0005-0000-0000-000045B80000}"/>
    <cellStyle name="SAPBEXinputData 2 2 13" xfId="47290" xr:uid="{00000000-0005-0000-0000-000046B80000}"/>
    <cellStyle name="SAPBEXinputData 2 2 14" xfId="47291" xr:uid="{00000000-0005-0000-0000-000047B80000}"/>
    <cellStyle name="SAPBEXinputData 2 2 15" xfId="47292" xr:uid="{00000000-0005-0000-0000-000048B80000}"/>
    <cellStyle name="SAPBEXinputData 2 2 16" xfId="47293" xr:uid="{00000000-0005-0000-0000-000049B80000}"/>
    <cellStyle name="SAPBEXinputData 2 2 17" xfId="47294" xr:uid="{00000000-0005-0000-0000-00004AB80000}"/>
    <cellStyle name="SAPBEXinputData 2 2 18" xfId="47295" xr:uid="{00000000-0005-0000-0000-00004BB80000}"/>
    <cellStyle name="SAPBEXinputData 2 2 19" xfId="47296" xr:uid="{00000000-0005-0000-0000-00004CB80000}"/>
    <cellStyle name="SAPBEXinputData 2 2 2" xfId="47297" xr:uid="{00000000-0005-0000-0000-00004DB80000}"/>
    <cellStyle name="SAPBEXinputData 2 2 2 10" xfId="47298" xr:uid="{00000000-0005-0000-0000-00004EB80000}"/>
    <cellStyle name="SAPBEXinputData 2 2 2 11" xfId="47299" xr:uid="{00000000-0005-0000-0000-00004FB80000}"/>
    <cellStyle name="SAPBEXinputData 2 2 2 12" xfId="47300" xr:uid="{00000000-0005-0000-0000-000050B80000}"/>
    <cellStyle name="SAPBEXinputData 2 2 2 13" xfId="47301" xr:uid="{00000000-0005-0000-0000-000051B80000}"/>
    <cellStyle name="SAPBEXinputData 2 2 2 2" xfId="47302" xr:uid="{00000000-0005-0000-0000-000052B80000}"/>
    <cellStyle name="SAPBEXinputData 2 2 2 2 2" xfId="47303" xr:uid="{00000000-0005-0000-0000-000053B80000}"/>
    <cellStyle name="SAPBEXinputData 2 2 2 2 3" xfId="47304" xr:uid="{00000000-0005-0000-0000-000054B80000}"/>
    <cellStyle name="SAPBEXinputData 2 2 2 3" xfId="47305" xr:uid="{00000000-0005-0000-0000-000055B80000}"/>
    <cellStyle name="SAPBEXinputData 2 2 2 3 2" xfId="47306" xr:uid="{00000000-0005-0000-0000-000056B80000}"/>
    <cellStyle name="SAPBEXinputData 2 2 2 4" xfId="47307" xr:uid="{00000000-0005-0000-0000-000057B80000}"/>
    <cellStyle name="SAPBEXinputData 2 2 2 4 2" xfId="47308" xr:uid="{00000000-0005-0000-0000-000058B80000}"/>
    <cellStyle name="SAPBEXinputData 2 2 2 5" xfId="47309" xr:uid="{00000000-0005-0000-0000-000059B80000}"/>
    <cellStyle name="SAPBEXinputData 2 2 2 5 2" xfId="47310" xr:uid="{00000000-0005-0000-0000-00005AB80000}"/>
    <cellStyle name="SAPBEXinputData 2 2 2 6" xfId="47311" xr:uid="{00000000-0005-0000-0000-00005BB80000}"/>
    <cellStyle name="SAPBEXinputData 2 2 2 6 2" xfId="47312" xr:uid="{00000000-0005-0000-0000-00005CB80000}"/>
    <cellStyle name="SAPBEXinputData 2 2 2 7" xfId="47313" xr:uid="{00000000-0005-0000-0000-00005DB80000}"/>
    <cellStyle name="SAPBEXinputData 2 2 2 7 2" xfId="47314" xr:uid="{00000000-0005-0000-0000-00005EB80000}"/>
    <cellStyle name="SAPBEXinputData 2 2 2 8" xfId="47315" xr:uid="{00000000-0005-0000-0000-00005FB80000}"/>
    <cellStyle name="SAPBEXinputData 2 2 2 8 2" xfId="47316" xr:uid="{00000000-0005-0000-0000-000060B80000}"/>
    <cellStyle name="SAPBEXinputData 2 2 2 9" xfId="47317" xr:uid="{00000000-0005-0000-0000-000061B80000}"/>
    <cellStyle name="SAPBEXinputData 2 2 20" xfId="47318" xr:uid="{00000000-0005-0000-0000-000062B80000}"/>
    <cellStyle name="SAPBEXinputData 2 2 21" xfId="47319" xr:uid="{00000000-0005-0000-0000-000063B80000}"/>
    <cellStyle name="SAPBEXinputData 2 2 22" xfId="47320" xr:uid="{00000000-0005-0000-0000-000064B80000}"/>
    <cellStyle name="SAPBEXinputData 2 2 23" xfId="47321" xr:uid="{00000000-0005-0000-0000-000065B80000}"/>
    <cellStyle name="SAPBEXinputData 2 2 24" xfId="47322" xr:uid="{00000000-0005-0000-0000-000066B80000}"/>
    <cellStyle name="SAPBEXinputData 2 2 25" xfId="47323" xr:uid="{00000000-0005-0000-0000-000067B80000}"/>
    <cellStyle name="SAPBEXinputData 2 2 26" xfId="47324" xr:uid="{00000000-0005-0000-0000-000068B80000}"/>
    <cellStyle name="SAPBEXinputData 2 2 27" xfId="47325" xr:uid="{00000000-0005-0000-0000-000069B80000}"/>
    <cellStyle name="SAPBEXinputData 2 2 28" xfId="47326" xr:uid="{00000000-0005-0000-0000-00006AB80000}"/>
    <cellStyle name="SAPBEXinputData 2 2 29" xfId="47327" xr:uid="{00000000-0005-0000-0000-00006BB80000}"/>
    <cellStyle name="SAPBEXinputData 2 2 3" xfId="47328" xr:uid="{00000000-0005-0000-0000-00006CB80000}"/>
    <cellStyle name="SAPBEXinputData 2 2 3 2" xfId="47329" xr:uid="{00000000-0005-0000-0000-00006DB80000}"/>
    <cellStyle name="SAPBEXinputData 2 2 3 3" xfId="47330" xr:uid="{00000000-0005-0000-0000-00006EB80000}"/>
    <cellStyle name="SAPBEXinputData 2 2 30" xfId="47331" xr:uid="{00000000-0005-0000-0000-00006FB80000}"/>
    <cellStyle name="SAPBEXinputData 2 2 4" xfId="47332" xr:uid="{00000000-0005-0000-0000-000070B80000}"/>
    <cellStyle name="SAPBEXinputData 2 2 4 2" xfId="47333" xr:uid="{00000000-0005-0000-0000-000071B80000}"/>
    <cellStyle name="SAPBEXinputData 2 2 5" xfId="47334" xr:uid="{00000000-0005-0000-0000-000072B80000}"/>
    <cellStyle name="SAPBEXinputData 2 2 5 2" xfId="47335" xr:uid="{00000000-0005-0000-0000-000073B80000}"/>
    <cellStyle name="SAPBEXinputData 2 2 6" xfId="47336" xr:uid="{00000000-0005-0000-0000-000074B80000}"/>
    <cellStyle name="SAPBEXinputData 2 2 6 2" xfId="47337" xr:uid="{00000000-0005-0000-0000-000075B80000}"/>
    <cellStyle name="SAPBEXinputData 2 2 7" xfId="47338" xr:uid="{00000000-0005-0000-0000-000076B80000}"/>
    <cellStyle name="SAPBEXinputData 2 2 7 2" xfId="47339" xr:uid="{00000000-0005-0000-0000-000077B80000}"/>
    <cellStyle name="SAPBEXinputData 2 2 8" xfId="47340" xr:uid="{00000000-0005-0000-0000-000078B80000}"/>
    <cellStyle name="SAPBEXinputData 2 2 8 2" xfId="47341" xr:uid="{00000000-0005-0000-0000-000079B80000}"/>
    <cellStyle name="SAPBEXinputData 2 2 9" xfId="47342" xr:uid="{00000000-0005-0000-0000-00007AB80000}"/>
    <cellStyle name="SAPBEXinputData 2 2 9 2" xfId="47343" xr:uid="{00000000-0005-0000-0000-00007BB80000}"/>
    <cellStyle name="SAPBEXinputData 2 3" xfId="47344" xr:uid="{00000000-0005-0000-0000-00007CB80000}"/>
    <cellStyle name="SAPBEXinputData 2 3 10" xfId="47345" xr:uid="{00000000-0005-0000-0000-00007DB80000}"/>
    <cellStyle name="SAPBEXinputData 2 3 11" xfId="47346" xr:uid="{00000000-0005-0000-0000-00007EB80000}"/>
    <cellStyle name="SAPBEXinputData 2 3 12" xfId="47347" xr:uid="{00000000-0005-0000-0000-00007FB80000}"/>
    <cellStyle name="SAPBEXinputData 2 3 13" xfId="47348" xr:uid="{00000000-0005-0000-0000-000080B80000}"/>
    <cellStyle name="SAPBEXinputData 2 3 14" xfId="47349" xr:uid="{00000000-0005-0000-0000-000081B80000}"/>
    <cellStyle name="SAPBEXinputData 2 3 15" xfId="47350" xr:uid="{00000000-0005-0000-0000-000082B80000}"/>
    <cellStyle name="SAPBEXinputData 2 3 16" xfId="47351" xr:uid="{00000000-0005-0000-0000-000083B80000}"/>
    <cellStyle name="SAPBEXinputData 2 3 17" xfId="47352" xr:uid="{00000000-0005-0000-0000-000084B80000}"/>
    <cellStyle name="SAPBEXinputData 2 3 18" xfId="47353" xr:uid="{00000000-0005-0000-0000-000085B80000}"/>
    <cellStyle name="SAPBEXinputData 2 3 19" xfId="47354" xr:uid="{00000000-0005-0000-0000-000086B80000}"/>
    <cellStyle name="SAPBEXinputData 2 3 2" xfId="47355" xr:uid="{00000000-0005-0000-0000-000087B80000}"/>
    <cellStyle name="SAPBEXinputData 2 3 2 10" xfId="47356" xr:uid="{00000000-0005-0000-0000-000088B80000}"/>
    <cellStyle name="SAPBEXinputData 2 3 2 11" xfId="47357" xr:uid="{00000000-0005-0000-0000-000089B80000}"/>
    <cellStyle name="SAPBEXinputData 2 3 2 12" xfId="47358" xr:uid="{00000000-0005-0000-0000-00008AB80000}"/>
    <cellStyle name="SAPBEXinputData 2 3 2 13" xfId="47359" xr:uid="{00000000-0005-0000-0000-00008BB80000}"/>
    <cellStyle name="SAPBEXinputData 2 3 2 2" xfId="47360" xr:uid="{00000000-0005-0000-0000-00008CB80000}"/>
    <cellStyle name="SAPBEXinputData 2 3 2 2 2" xfId="47361" xr:uid="{00000000-0005-0000-0000-00008DB80000}"/>
    <cellStyle name="SAPBEXinputData 2 3 2 2 3" xfId="47362" xr:uid="{00000000-0005-0000-0000-00008EB80000}"/>
    <cellStyle name="SAPBEXinputData 2 3 2 3" xfId="47363" xr:uid="{00000000-0005-0000-0000-00008FB80000}"/>
    <cellStyle name="SAPBEXinputData 2 3 2 3 2" xfId="47364" xr:uid="{00000000-0005-0000-0000-000090B80000}"/>
    <cellStyle name="SAPBEXinputData 2 3 2 4" xfId="47365" xr:uid="{00000000-0005-0000-0000-000091B80000}"/>
    <cellStyle name="SAPBEXinputData 2 3 2 4 2" xfId="47366" xr:uid="{00000000-0005-0000-0000-000092B80000}"/>
    <cellStyle name="SAPBEXinputData 2 3 2 5" xfId="47367" xr:uid="{00000000-0005-0000-0000-000093B80000}"/>
    <cellStyle name="SAPBEXinputData 2 3 2 5 2" xfId="47368" xr:uid="{00000000-0005-0000-0000-000094B80000}"/>
    <cellStyle name="SAPBEXinputData 2 3 2 6" xfId="47369" xr:uid="{00000000-0005-0000-0000-000095B80000}"/>
    <cellStyle name="SAPBEXinputData 2 3 2 6 2" xfId="47370" xr:uid="{00000000-0005-0000-0000-000096B80000}"/>
    <cellStyle name="SAPBEXinputData 2 3 2 7" xfId="47371" xr:uid="{00000000-0005-0000-0000-000097B80000}"/>
    <cellStyle name="SAPBEXinputData 2 3 2 7 2" xfId="47372" xr:uid="{00000000-0005-0000-0000-000098B80000}"/>
    <cellStyle name="SAPBEXinputData 2 3 2 8" xfId="47373" xr:uid="{00000000-0005-0000-0000-000099B80000}"/>
    <cellStyle name="SAPBEXinputData 2 3 2 8 2" xfId="47374" xr:uid="{00000000-0005-0000-0000-00009AB80000}"/>
    <cellStyle name="SAPBEXinputData 2 3 2 9" xfId="47375" xr:uid="{00000000-0005-0000-0000-00009BB80000}"/>
    <cellStyle name="SAPBEXinputData 2 3 20" xfId="47376" xr:uid="{00000000-0005-0000-0000-00009CB80000}"/>
    <cellStyle name="SAPBEXinputData 2 3 21" xfId="47377" xr:uid="{00000000-0005-0000-0000-00009DB80000}"/>
    <cellStyle name="SAPBEXinputData 2 3 22" xfId="47378" xr:uid="{00000000-0005-0000-0000-00009EB80000}"/>
    <cellStyle name="SAPBEXinputData 2 3 23" xfId="47379" xr:uid="{00000000-0005-0000-0000-00009FB80000}"/>
    <cellStyle name="SAPBEXinputData 2 3 24" xfId="47380" xr:uid="{00000000-0005-0000-0000-0000A0B80000}"/>
    <cellStyle name="SAPBEXinputData 2 3 25" xfId="47381" xr:uid="{00000000-0005-0000-0000-0000A1B80000}"/>
    <cellStyle name="SAPBEXinputData 2 3 26" xfId="47382" xr:uid="{00000000-0005-0000-0000-0000A2B80000}"/>
    <cellStyle name="SAPBEXinputData 2 3 27" xfId="47383" xr:uid="{00000000-0005-0000-0000-0000A3B80000}"/>
    <cellStyle name="SAPBEXinputData 2 3 28" xfId="47384" xr:uid="{00000000-0005-0000-0000-0000A4B80000}"/>
    <cellStyle name="SAPBEXinputData 2 3 29" xfId="47385" xr:uid="{00000000-0005-0000-0000-0000A5B80000}"/>
    <cellStyle name="SAPBEXinputData 2 3 3" xfId="47386" xr:uid="{00000000-0005-0000-0000-0000A6B80000}"/>
    <cellStyle name="SAPBEXinputData 2 3 3 2" xfId="47387" xr:uid="{00000000-0005-0000-0000-0000A7B80000}"/>
    <cellStyle name="SAPBEXinputData 2 3 3 3" xfId="47388" xr:uid="{00000000-0005-0000-0000-0000A8B80000}"/>
    <cellStyle name="SAPBEXinputData 2 3 30" xfId="47389" xr:uid="{00000000-0005-0000-0000-0000A9B80000}"/>
    <cellStyle name="SAPBEXinputData 2 3 4" xfId="47390" xr:uid="{00000000-0005-0000-0000-0000AAB80000}"/>
    <cellStyle name="SAPBEXinputData 2 3 4 2" xfId="47391" xr:uid="{00000000-0005-0000-0000-0000ABB80000}"/>
    <cellStyle name="SAPBEXinputData 2 3 5" xfId="47392" xr:uid="{00000000-0005-0000-0000-0000ACB80000}"/>
    <cellStyle name="SAPBEXinputData 2 3 5 2" xfId="47393" xr:uid="{00000000-0005-0000-0000-0000ADB80000}"/>
    <cellStyle name="SAPBEXinputData 2 3 6" xfId="47394" xr:uid="{00000000-0005-0000-0000-0000AEB80000}"/>
    <cellStyle name="SAPBEXinputData 2 3 6 2" xfId="47395" xr:uid="{00000000-0005-0000-0000-0000AFB80000}"/>
    <cellStyle name="SAPBEXinputData 2 3 7" xfId="47396" xr:uid="{00000000-0005-0000-0000-0000B0B80000}"/>
    <cellStyle name="SAPBEXinputData 2 3 7 2" xfId="47397" xr:uid="{00000000-0005-0000-0000-0000B1B80000}"/>
    <cellStyle name="SAPBEXinputData 2 3 8" xfId="47398" xr:uid="{00000000-0005-0000-0000-0000B2B80000}"/>
    <cellStyle name="SAPBEXinputData 2 3 8 2" xfId="47399" xr:uid="{00000000-0005-0000-0000-0000B3B80000}"/>
    <cellStyle name="SAPBEXinputData 2 3 9" xfId="47400" xr:uid="{00000000-0005-0000-0000-0000B4B80000}"/>
    <cellStyle name="SAPBEXinputData 2 3 9 2" xfId="47401" xr:uid="{00000000-0005-0000-0000-0000B5B80000}"/>
    <cellStyle name="SAPBEXinputData 2 4" xfId="47402" xr:uid="{00000000-0005-0000-0000-0000B6B80000}"/>
    <cellStyle name="SAPBEXinputData 2 4 10" xfId="47403" xr:uid="{00000000-0005-0000-0000-0000B7B80000}"/>
    <cellStyle name="SAPBEXinputData 2 4 11" xfId="47404" xr:uid="{00000000-0005-0000-0000-0000B8B80000}"/>
    <cellStyle name="SAPBEXinputData 2 4 12" xfId="47405" xr:uid="{00000000-0005-0000-0000-0000B9B80000}"/>
    <cellStyle name="SAPBEXinputData 2 4 13" xfId="47406" xr:uid="{00000000-0005-0000-0000-0000BAB80000}"/>
    <cellStyle name="SAPBEXinputData 2 4 14" xfId="47407" xr:uid="{00000000-0005-0000-0000-0000BBB80000}"/>
    <cellStyle name="SAPBEXinputData 2 4 15" xfId="47408" xr:uid="{00000000-0005-0000-0000-0000BCB80000}"/>
    <cellStyle name="SAPBEXinputData 2 4 16" xfId="47409" xr:uid="{00000000-0005-0000-0000-0000BDB80000}"/>
    <cellStyle name="SAPBEXinputData 2 4 17" xfId="47410" xr:uid="{00000000-0005-0000-0000-0000BEB80000}"/>
    <cellStyle name="SAPBEXinputData 2 4 18" xfId="47411" xr:uid="{00000000-0005-0000-0000-0000BFB80000}"/>
    <cellStyle name="SAPBEXinputData 2 4 19" xfId="47412" xr:uid="{00000000-0005-0000-0000-0000C0B80000}"/>
    <cellStyle name="SAPBEXinputData 2 4 2" xfId="47413" xr:uid="{00000000-0005-0000-0000-0000C1B80000}"/>
    <cellStyle name="SAPBEXinputData 2 4 2 10" xfId="47414" xr:uid="{00000000-0005-0000-0000-0000C2B80000}"/>
    <cellStyle name="SAPBEXinputData 2 4 2 11" xfId="47415" xr:uid="{00000000-0005-0000-0000-0000C3B80000}"/>
    <cellStyle name="SAPBEXinputData 2 4 2 12" xfId="47416" xr:uid="{00000000-0005-0000-0000-0000C4B80000}"/>
    <cellStyle name="SAPBEXinputData 2 4 2 13" xfId="47417" xr:uid="{00000000-0005-0000-0000-0000C5B80000}"/>
    <cellStyle name="SAPBEXinputData 2 4 2 2" xfId="47418" xr:uid="{00000000-0005-0000-0000-0000C6B80000}"/>
    <cellStyle name="SAPBEXinputData 2 4 2 2 2" xfId="47419" xr:uid="{00000000-0005-0000-0000-0000C7B80000}"/>
    <cellStyle name="SAPBEXinputData 2 4 2 2 3" xfId="47420" xr:uid="{00000000-0005-0000-0000-0000C8B80000}"/>
    <cellStyle name="SAPBEXinputData 2 4 2 3" xfId="47421" xr:uid="{00000000-0005-0000-0000-0000C9B80000}"/>
    <cellStyle name="SAPBEXinputData 2 4 2 3 2" xfId="47422" xr:uid="{00000000-0005-0000-0000-0000CAB80000}"/>
    <cellStyle name="SAPBEXinputData 2 4 2 4" xfId="47423" xr:uid="{00000000-0005-0000-0000-0000CBB80000}"/>
    <cellStyle name="SAPBEXinputData 2 4 2 4 2" xfId="47424" xr:uid="{00000000-0005-0000-0000-0000CCB80000}"/>
    <cellStyle name="SAPBEXinputData 2 4 2 5" xfId="47425" xr:uid="{00000000-0005-0000-0000-0000CDB80000}"/>
    <cellStyle name="SAPBEXinputData 2 4 2 5 2" xfId="47426" xr:uid="{00000000-0005-0000-0000-0000CEB80000}"/>
    <cellStyle name="SAPBEXinputData 2 4 2 6" xfId="47427" xr:uid="{00000000-0005-0000-0000-0000CFB80000}"/>
    <cellStyle name="SAPBEXinputData 2 4 2 6 2" xfId="47428" xr:uid="{00000000-0005-0000-0000-0000D0B80000}"/>
    <cellStyle name="SAPBEXinputData 2 4 2 7" xfId="47429" xr:uid="{00000000-0005-0000-0000-0000D1B80000}"/>
    <cellStyle name="SAPBEXinputData 2 4 2 7 2" xfId="47430" xr:uid="{00000000-0005-0000-0000-0000D2B80000}"/>
    <cellStyle name="SAPBEXinputData 2 4 2 8" xfId="47431" xr:uid="{00000000-0005-0000-0000-0000D3B80000}"/>
    <cellStyle name="SAPBEXinputData 2 4 2 8 2" xfId="47432" xr:uid="{00000000-0005-0000-0000-0000D4B80000}"/>
    <cellStyle name="SAPBEXinputData 2 4 2 9" xfId="47433" xr:uid="{00000000-0005-0000-0000-0000D5B80000}"/>
    <cellStyle name="SAPBEXinputData 2 4 20" xfId="47434" xr:uid="{00000000-0005-0000-0000-0000D6B80000}"/>
    <cellStyle name="SAPBEXinputData 2 4 21" xfId="47435" xr:uid="{00000000-0005-0000-0000-0000D7B80000}"/>
    <cellStyle name="SAPBEXinputData 2 4 22" xfId="47436" xr:uid="{00000000-0005-0000-0000-0000D8B80000}"/>
    <cellStyle name="SAPBEXinputData 2 4 23" xfId="47437" xr:uid="{00000000-0005-0000-0000-0000D9B80000}"/>
    <cellStyle name="SAPBEXinputData 2 4 24" xfId="47438" xr:uid="{00000000-0005-0000-0000-0000DAB80000}"/>
    <cellStyle name="SAPBEXinputData 2 4 25" xfId="47439" xr:uid="{00000000-0005-0000-0000-0000DBB80000}"/>
    <cellStyle name="SAPBEXinputData 2 4 26" xfId="47440" xr:uid="{00000000-0005-0000-0000-0000DCB80000}"/>
    <cellStyle name="SAPBEXinputData 2 4 27" xfId="47441" xr:uid="{00000000-0005-0000-0000-0000DDB80000}"/>
    <cellStyle name="SAPBEXinputData 2 4 28" xfId="47442" xr:uid="{00000000-0005-0000-0000-0000DEB80000}"/>
    <cellStyle name="SAPBEXinputData 2 4 29" xfId="47443" xr:uid="{00000000-0005-0000-0000-0000DFB80000}"/>
    <cellStyle name="SAPBEXinputData 2 4 3" xfId="47444" xr:uid="{00000000-0005-0000-0000-0000E0B80000}"/>
    <cellStyle name="SAPBEXinputData 2 4 3 2" xfId="47445" xr:uid="{00000000-0005-0000-0000-0000E1B80000}"/>
    <cellStyle name="SAPBEXinputData 2 4 3 3" xfId="47446" xr:uid="{00000000-0005-0000-0000-0000E2B80000}"/>
    <cellStyle name="SAPBEXinputData 2 4 30" xfId="47447" xr:uid="{00000000-0005-0000-0000-0000E3B80000}"/>
    <cellStyle name="SAPBEXinputData 2 4 4" xfId="47448" xr:uid="{00000000-0005-0000-0000-0000E4B80000}"/>
    <cellStyle name="SAPBEXinputData 2 4 4 2" xfId="47449" xr:uid="{00000000-0005-0000-0000-0000E5B80000}"/>
    <cellStyle name="SAPBEXinputData 2 4 5" xfId="47450" xr:uid="{00000000-0005-0000-0000-0000E6B80000}"/>
    <cellStyle name="SAPBEXinputData 2 4 5 2" xfId="47451" xr:uid="{00000000-0005-0000-0000-0000E7B80000}"/>
    <cellStyle name="SAPBEXinputData 2 4 6" xfId="47452" xr:uid="{00000000-0005-0000-0000-0000E8B80000}"/>
    <cellStyle name="SAPBEXinputData 2 4 6 2" xfId="47453" xr:uid="{00000000-0005-0000-0000-0000E9B80000}"/>
    <cellStyle name="SAPBEXinputData 2 4 7" xfId="47454" xr:uid="{00000000-0005-0000-0000-0000EAB80000}"/>
    <cellStyle name="SAPBEXinputData 2 4 7 2" xfId="47455" xr:uid="{00000000-0005-0000-0000-0000EBB80000}"/>
    <cellStyle name="SAPBEXinputData 2 4 8" xfId="47456" xr:uid="{00000000-0005-0000-0000-0000ECB80000}"/>
    <cellStyle name="SAPBEXinputData 2 4 8 2" xfId="47457" xr:uid="{00000000-0005-0000-0000-0000EDB80000}"/>
    <cellStyle name="SAPBEXinputData 2 4 9" xfId="47458" xr:uid="{00000000-0005-0000-0000-0000EEB80000}"/>
    <cellStyle name="SAPBEXinputData 2 4 9 2" xfId="47459" xr:uid="{00000000-0005-0000-0000-0000EFB80000}"/>
    <cellStyle name="SAPBEXinputData 2 5" xfId="47460" xr:uid="{00000000-0005-0000-0000-0000F0B80000}"/>
    <cellStyle name="SAPBEXinputData 2 5 10" xfId="47461" xr:uid="{00000000-0005-0000-0000-0000F1B80000}"/>
    <cellStyle name="SAPBEXinputData 2 5 11" xfId="47462" xr:uid="{00000000-0005-0000-0000-0000F2B80000}"/>
    <cellStyle name="SAPBEXinputData 2 5 12" xfId="47463" xr:uid="{00000000-0005-0000-0000-0000F3B80000}"/>
    <cellStyle name="SAPBEXinputData 2 5 13" xfId="47464" xr:uid="{00000000-0005-0000-0000-0000F4B80000}"/>
    <cellStyle name="SAPBEXinputData 2 5 2" xfId="47465" xr:uid="{00000000-0005-0000-0000-0000F5B80000}"/>
    <cellStyle name="SAPBEXinputData 2 5 2 2" xfId="47466" xr:uid="{00000000-0005-0000-0000-0000F6B80000}"/>
    <cellStyle name="SAPBEXinputData 2 5 2 3" xfId="47467" xr:uid="{00000000-0005-0000-0000-0000F7B80000}"/>
    <cellStyle name="SAPBEXinputData 2 5 3" xfId="47468" xr:uid="{00000000-0005-0000-0000-0000F8B80000}"/>
    <cellStyle name="SAPBEXinputData 2 5 3 2" xfId="47469" xr:uid="{00000000-0005-0000-0000-0000F9B80000}"/>
    <cellStyle name="SAPBEXinputData 2 5 4" xfId="47470" xr:uid="{00000000-0005-0000-0000-0000FAB80000}"/>
    <cellStyle name="SAPBEXinputData 2 5 4 2" xfId="47471" xr:uid="{00000000-0005-0000-0000-0000FBB80000}"/>
    <cellStyle name="SAPBEXinputData 2 5 5" xfId="47472" xr:uid="{00000000-0005-0000-0000-0000FCB80000}"/>
    <cellStyle name="SAPBEXinputData 2 5 5 2" xfId="47473" xr:uid="{00000000-0005-0000-0000-0000FDB80000}"/>
    <cellStyle name="SAPBEXinputData 2 5 6" xfId="47474" xr:uid="{00000000-0005-0000-0000-0000FEB80000}"/>
    <cellStyle name="SAPBEXinputData 2 5 6 2" xfId="47475" xr:uid="{00000000-0005-0000-0000-0000FFB80000}"/>
    <cellStyle name="SAPBEXinputData 2 5 7" xfId="47476" xr:uid="{00000000-0005-0000-0000-000000B90000}"/>
    <cellStyle name="SAPBEXinputData 2 5 7 2" xfId="47477" xr:uid="{00000000-0005-0000-0000-000001B90000}"/>
    <cellStyle name="SAPBEXinputData 2 5 8" xfId="47478" xr:uid="{00000000-0005-0000-0000-000002B90000}"/>
    <cellStyle name="SAPBEXinputData 2 5 8 2" xfId="47479" xr:uid="{00000000-0005-0000-0000-000003B90000}"/>
    <cellStyle name="SAPBEXinputData 2 5 9" xfId="47480" xr:uid="{00000000-0005-0000-0000-000004B90000}"/>
    <cellStyle name="SAPBEXinputData 2 6" xfId="47481" xr:uid="{00000000-0005-0000-0000-000005B90000}"/>
    <cellStyle name="SAPBEXinputData 2 6 2" xfId="47482" xr:uid="{00000000-0005-0000-0000-000006B90000}"/>
    <cellStyle name="SAPBEXinputData 2 6 3" xfId="47483" xr:uid="{00000000-0005-0000-0000-000007B90000}"/>
    <cellStyle name="SAPBEXinputData 2 7" xfId="47484" xr:uid="{00000000-0005-0000-0000-000008B90000}"/>
    <cellStyle name="SAPBEXinputData 2 7 2" xfId="47485" xr:uid="{00000000-0005-0000-0000-000009B90000}"/>
    <cellStyle name="SAPBEXinputData 2 8" xfId="47486" xr:uid="{00000000-0005-0000-0000-00000AB90000}"/>
    <cellStyle name="SAPBEXinputData 2 8 2" xfId="47487" xr:uid="{00000000-0005-0000-0000-00000BB90000}"/>
    <cellStyle name="SAPBEXinputData 2 9" xfId="47488" xr:uid="{00000000-0005-0000-0000-00000CB90000}"/>
    <cellStyle name="SAPBEXinputData 2 9 2" xfId="47489" xr:uid="{00000000-0005-0000-0000-00000DB90000}"/>
    <cellStyle name="SAPBEXinputData 3" xfId="1744" xr:uid="{00000000-0005-0000-0000-00000EB90000}"/>
    <cellStyle name="SAPBEXinputData 3 10" xfId="47490" xr:uid="{00000000-0005-0000-0000-00000FB90000}"/>
    <cellStyle name="SAPBEXinputData 3 11" xfId="47491" xr:uid="{00000000-0005-0000-0000-000010B90000}"/>
    <cellStyle name="SAPBEXinputData 3 12" xfId="47492" xr:uid="{00000000-0005-0000-0000-000011B90000}"/>
    <cellStyle name="SAPBEXinputData 3 13" xfId="47493" xr:uid="{00000000-0005-0000-0000-000012B90000}"/>
    <cellStyle name="SAPBEXinputData 3 14" xfId="47494" xr:uid="{00000000-0005-0000-0000-000013B90000}"/>
    <cellStyle name="SAPBEXinputData 3 15" xfId="47495" xr:uid="{00000000-0005-0000-0000-000014B90000}"/>
    <cellStyle name="SAPBEXinputData 3 16" xfId="47496" xr:uid="{00000000-0005-0000-0000-000015B90000}"/>
    <cellStyle name="SAPBEXinputData 3 17" xfId="47497" xr:uid="{00000000-0005-0000-0000-000016B90000}"/>
    <cellStyle name="SAPBEXinputData 3 18" xfId="47498" xr:uid="{00000000-0005-0000-0000-000017B90000}"/>
    <cellStyle name="SAPBEXinputData 3 19" xfId="47499" xr:uid="{00000000-0005-0000-0000-000018B90000}"/>
    <cellStyle name="SAPBEXinputData 3 2" xfId="1745" xr:uid="{00000000-0005-0000-0000-000019B90000}"/>
    <cellStyle name="SAPBEXinputData 3 2 10" xfId="47500" xr:uid="{00000000-0005-0000-0000-00001AB90000}"/>
    <cellStyle name="SAPBEXinputData 3 2 11" xfId="47501" xr:uid="{00000000-0005-0000-0000-00001BB90000}"/>
    <cellStyle name="SAPBEXinputData 3 2 12" xfId="47502" xr:uid="{00000000-0005-0000-0000-00001CB90000}"/>
    <cellStyle name="SAPBEXinputData 3 2 13" xfId="47503" xr:uid="{00000000-0005-0000-0000-00001DB90000}"/>
    <cellStyle name="SAPBEXinputData 3 2 2" xfId="1746" xr:uid="{00000000-0005-0000-0000-00001EB90000}"/>
    <cellStyle name="SAPBEXinputData 3 2 2 2" xfId="47504" xr:uid="{00000000-0005-0000-0000-00001FB90000}"/>
    <cellStyle name="SAPBEXinputData 3 2 2 3" xfId="47505" xr:uid="{00000000-0005-0000-0000-000020B90000}"/>
    <cellStyle name="SAPBEXinputData 3 2 3" xfId="47506" xr:uid="{00000000-0005-0000-0000-000021B90000}"/>
    <cellStyle name="SAPBEXinputData 3 2 3 2" xfId="47507" xr:uid="{00000000-0005-0000-0000-000022B90000}"/>
    <cellStyle name="SAPBEXinputData 3 2 4" xfId="47508" xr:uid="{00000000-0005-0000-0000-000023B90000}"/>
    <cellStyle name="SAPBEXinputData 3 2 4 2" xfId="47509" xr:uid="{00000000-0005-0000-0000-000024B90000}"/>
    <cellStyle name="SAPBEXinputData 3 2 5" xfId="47510" xr:uid="{00000000-0005-0000-0000-000025B90000}"/>
    <cellStyle name="SAPBEXinputData 3 2 5 2" xfId="47511" xr:uid="{00000000-0005-0000-0000-000026B90000}"/>
    <cellStyle name="SAPBEXinputData 3 2 6" xfId="47512" xr:uid="{00000000-0005-0000-0000-000027B90000}"/>
    <cellStyle name="SAPBEXinputData 3 2 6 2" xfId="47513" xr:uid="{00000000-0005-0000-0000-000028B90000}"/>
    <cellStyle name="SAPBEXinputData 3 2 7" xfId="47514" xr:uid="{00000000-0005-0000-0000-000029B90000}"/>
    <cellStyle name="SAPBEXinputData 3 2 7 2" xfId="47515" xr:uid="{00000000-0005-0000-0000-00002AB90000}"/>
    <cellStyle name="SAPBEXinputData 3 2 8" xfId="47516" xr:uid="{00000000-0005-0000-0000-00002BB90000}"/>
    <cellStyle name="SAPBEXinputData 3 2 8 2" xfId="47517" xr:uid="{00000000-0005-0000-0000-00002CB90000}"/>
    <cellStyle name="SAPBEXinputData 3 2 9" xfId="47518" xr:uid="{00000000-0005-0000-0000-00002DB90000}"/>
    <cellStyle name="SAPBEXinputData 3 20" xfId="47519" xr:uid="{00000000-0005-0000-0000-00002EB90000}"/>
    <cellStyle name="SAPBEXinputData 3 21" xfId="47520" xr:uid="{00000000-0005-0000-0000-00002FB90000}"/>
    <cellStyle name="SAPBEXinputData 3 22" xfId="47521" xr:uid="{00000000-0005-0000-0000-000030B90000}"/>
    <cellStyle name="SAPBEXinputData 3 23" xfId="47522" xr:uid="{00000000-0005-0000-0000-000031B90000}"/>
    <cellStyle name="SAPBEXinputData 3 24" xfId="47523" xr:uid="{00000000-0005-0000-0000-000032B90000}"/>
    <cellStyle name="SAPBEXinputData 3 25" xfId="47524" xr:uid="{00000000-0005-0000-0000-000033B90000}"/>
    <cellStyle name="SAPBEXinputData 3 26" xfId="47525" xr:uid="{00000000-0005-0000-0000-000034B90000}"/>
    <cellStyle name="SAPBEXinputData 3 27" xfId="47526" xr:uid="{00000000-0005-0000-0000-000035B90000}"/>
    <cellStyle name="SAPBEXinputData 3 28" xfId="47527" xr:uid="{00000000-0005-0000-0000-000036B90000}"/>
    <cellStyle name="SAPBEXinputData 3 29" xfId="47528" xr:uid="{00000000-0005-0000-0000-000037B90000}"/>
    <cellStyle name="SAPBEXinputData 3 3" xfId="1747" xr:uid="{00000000-0005-0000-0000-000038B90000}"/>
    <cellStyle name="SAPBEXinputData 3 3 2" xfId="1748" xr:uid="{00000000-0005-0000-0000-000039B90000}"/>
    <cellStyle name="SAPBEXinputData 3 3 3" xfId="47529" xr:uid="{00000000-0005-0000-0000-00003AB90000}"/>
    <cellStyle name="SAPBEXinputData 3 30" xfId="47530" xr:uid="{00000000-0005-0000-0000-00003BB90000}"/>
    <cellStyle name="SAPBEXinputData 3 4" xfId="1749" xr:uid="{00000000-0005-0000-0000-00003CB90000}"/>
    <cellStyle name="SAPBEXinputData 3 4 2" xfId="1750" xr:uid="{00000000-0005-0000-0000-00003DB90000}"/>
    <cellStyle name="SAPBEXinputData 3 5" xfId="1751" xr:uid="{00000000-0005-0000-0000-00003EB90000}"/>
    <cellStyle name="SAPBEXinputData 3 5 2" xfId="1752" xr:uid="{00000000-0005-0000-0000-00003FB90000}"/>
    <cellStyle name="SAPBEXinputData 3 6" xfId="1753" xr:uid="{00000000-0005-0000-0000-000040B90000}"/>
    <cellStyle name="SAPBEXinputData 3 6 2" xfId="1754" xr:uid="{00000000-0005-0000-0000-000041B90000}"/>
    <cellStyle name="SAPBEXinputData 3 7" xfId="1755" xr:uid="{00000000-0005-0000-0000-000042B90000}"/>
    <cellStyle name="SAPBEXinputData 3 7 2" xfId="1756" xr:uid="{00000000-0005-0000-0000-000043B90000}"/>
    <cellStyle name="SAPBEXinputData 3 8" xfId="1757" xr:uid="{00000000-0005-0000-0000-000044B90000}"/>
    <cellStyle name="SAPBEXinputData 3 8 2" xfId="1758" xr:uid="{00000000-0005-0000-0000-000045B90000}"/>
    <cellStyle name="SAPBEXinputData 3 9" xfId="1759" xr:uid="{00000000-0005-0000-0000-000046B90000}"/>
    <cellStyle name="SAPBEXinputData 3 9 2" xfId="47531" xr:uid="{00000000-0005-0000-0000-000047B90000}"/>
    <cellStyle name="SAPBEXinputData 4" xfId="1760" xr:uid="{00000000-0005-0000-0000-000048B90000}"/>
    <cellStyle name="SAPBEXinputData 4 10" xfId="47532" xr:uid="{00000000-0005-0000-0000-000049B90000}"/>
    <cellStyle name="SAPBEXinputData 4 11" xfId="47533" xr:uid="{00000000-0005-0000-0000-00004AB90000}"/>
    <cellStyle name="SAPBEXinputData 4 12" xfId="47534" xr:uid="{00000000-0005-0000-0000-00004BB90000}"/>
    <cellStyle name="SAPBEXinputData 4 13" xfId="47535" xr:uid="{00000000-0005-0000-0000-00004CB90000}"/>
    <cellStyle name="SAPBEXinputData 4 14" xfId="47536" xr:uid="{00000000-0005-0000-0000-00004DB90000}"/>
    <cellStyle name="SAPBEXinputData 4 15" xfId="47537" xr:uid="{00000000-0005-0000-0000-00004EB90000}"/>
    <cellStyle name="SAPBEXinputData 4 16" xfId="47538" xr:uid="{00000000-0005-0000-0000-00004FB90000}"/>
    <cellStyle name="SAPBEXinputData 4 17" xfId="47539" xr:uid="{00000000-0005-0000-0000-000050B90000}"/>
    <cellStyle name="SAPBEXinputData 4 18" xfId="47540" xr:uid="{00000000-0005-0000-0000-000051B90000}"/>
    <cellStyle name="SAPBEXinputData 4 19" xfId="47541" xr:uid="{00000000-0005-0000-0000-000052B90000}"/>
    <cellStyle name="SAPBEXinputData 4 2" xfId="47542" xr:uid="{00000000-0005-0000-0000-000053B90000}"/>
    <cellStyle name="SAPBEXinputData 4 2 10" xfId="47543" xr:uid="{00000000-0005-0000-0000-000054B90000}"/>
    <cellStyle name="SAPBEXinputData 4 2 11" xfId="47544" xr:uid="{00000000-0005-0000-0000-000055B90000}"/>
    <cellStyle name="SAPBEXinputData 4 2 12" xfId="47545" xr:uid="{00000000-0005-0000-0000-000056B90000}"/>
    <cellStyle name="SAPBEXinputData 4 2 13" xfId="47546" xr:uid="{00000000-0005-0000-0000-000057B90000}"/>
    <cellStyle name="SAPBEXinputData 4 2 2" xfId="47547" xr:uid="{00000000-0005-0000-0000-000058B90000}"/>
    <cellStyle name="SAPBEXinputData 4 2 2 2" xfId="47548" xr:uid="{00000000-0005-0000-0000-000059B90000}"/>
    <cellStyle name="SAPBEXinputData 4 2 2 3" xfId="47549" xr:uid="{00000000-0005-0000-0000-00005AB90000}"/>
    <cellStyle name="SAPBEXinputData 4 2 3" xfId="47550" xr:uid="{00000000-0005-0000-0000-00005BB90000}"/>
    <cellStyle name="SAPBEXinputData 4 2 3 2" xfId="47551" xr:uid="{00000000-0005-0000-0000-00005CB90000}"/>
    <cellStyle name="SAPBEXinputData 4 2 4" xfId="47552" xr:uid="{00000000-0005-0000-0000-00005DB90000}"/>
    <cellStyle name="SAPBEXinputData 4 2 4 2" xfId="47553" xr:uid="{00000000-0005-0000-0000-00005EB90000}"/>
    <cellStyle name="SAPBEXinputData 4 2 5" xfId="47554" xr:uid="{00000000-0005-0000-0000-00005FB90000}"/>
    <cellStyle name="SAPBEXinputData 4 2 5 2" xfId="47555" xr:uid="{00000000-0005-0000-0000-000060B90000}"/>
    <cellStyle name="SAPBEXinputData 4 2 6" xfId="47556" xr:uid="{00000000-0005-0000-0000-000061B90000}"/>
    <cellStyle name="SAPBEXinputData 4 2 6 2" xfId="47557" xr:uid="{00000000-0005-0000-0000-000062B90000}"/>
    <cellStyle name="SAPBEXinputData 4 2 7" xfId="47558" xr:uid="{00000000-0005-0000-0000-000063B90000}"/>
    <cellStyle name="SAPBEXinputData 4 2 7 2" xfId="47559" xr:uid="{00000000-0005-0000-0000-000064B90000}"/>
    <cellStyle name="SAPBEXinputData 4 2 8" xfId="47560" xr:uid="{00000000-0005-0000-0000-000065B90000}"/>
    <cellStyle name="SAPBEXinputData 4 2 8 2" xfId="47561" xr:uid="{00000000-0005-0000-0000-000066B90000}"/>
    <cellStyle name="SAPBEXinputData 4 2 9" xfId="47562" xr:uid="{00000000-0005-0000-0000-000067B90000}"/>
    <cellStyle name="SAPBEXinputData 4 20" xfId="47563" xr:uid="{00000000-0005-0000-0000-000068B90000}"/>
    <cellStyle name="SAPBEXinputData 4 21" xfId="47564" xr:uid="{00000000-0005-0000-0000-000069B90000}"/>
    <cellStyle name="SAPBEXinputData 4 22" xfId="47565" xr:uid="{00000000-0005-0000-0000-00006AB90000}"/>
    <cellStyle name="SAPBEXinputData 4 23" xfId="47566" xr:uid="{00000000-0005-0000-0000-00006BB90000}"/>
    <cellStyle name="SAPBEXinputData 4 24" xfId="47567" xr:uid="{00000000-0005-0000-0000-00006CB90000}"/>
    <cellStyle name="SAPBEXinputData 4 25" xfId="47568" xr:uid="{00000000-0005-0000-0000-00006DB90000}"/>
    <cellStyle name="SAPBEXinputData 4 26" xfId="47569" xr:uid="{00000000-0005-0000-0000-00006EB90000}"/>
    <cellStyle name="SAPBEXinputData 4 27" xfId="47570" xr:uid="{00000000-0005-0000-0000-00006FB90000}"/>
    <cellStyle name="SAPBEXinputData 4 28" xfId="47571" xr:uid="{00000000-0005-0000-0000-000070B90000}"/>
    <cellStyle name="SAPBEXinputData 4 29" xfId="47572" xr:uid="{00000000-0005-0000-0000-000071B90000}"/>
    <cellStyle name="SAPBEXinputData 4 3" xfId="47573" xr:uid="{00000000-0005-0000-0000-000072B90000}"/>
    <cellStyle name="SAPBEXinputData 4 3 2" xfId="47574" xr:uid="{00000000-0005-0000-0000-000073B90000}"/>
    <cellStyle name="SAPBEXinputData 4 3 3" xfId="47575" xr:uid="{00000000-0005-0000-0000-000074B90000}"/>
    <cellStyle name="SAPBEXinputData 4 30" xfId="47576" xr:uid="{00000000-0005-0000-0000-000075B90000}"/>
    <cellStyle name="SAPBEXinputData 4 4" xfId="47577" xr:uid="{00000000-0005-0000-0000-000076B90000}"/>
    <cellStyle name="SAPBEXinputData 4 4 2" xfId="47578" xr:uid="{00000000-0005-0000-0000-000077B90000}"/>
    <cellStyle name="SAPBEXinputData 4 5" xfId="47579" xr:uid="{00000000-0005-0000-0000-000078B90000}"/>
    <cellStyle name="SAPBEXinputData 4 5 2" xfId="47580" xr:uid="{00000000-0005-0000-0000-000079B90000}"/>
    <cellStyle name="SAPBEXinputData 4 6" xfId="47581" xr:uid="{00000000-0005-0000-0000-00007AB90000}"/>
    <cellStyle name="SAPBEXinputData 4 6 2" xfId="47582" xr:uid="{00000000-0005-0000-0000-00007BB90000}"/>
    <cellStyle name="SAPBEXinputData 4 7" xfId="47583" xr:uid="{00000000-0005-0000-0000-00007CB90000}"/>
    <cellStyle name="SAPBEXinputData 4 7 2" xfId="47584" xr:uid="{00000000-0005-0000-0000-00007DB90000}"/>
    <cellStyle name="SAPBEXinputData 4 8" xfId="47585" xr:uid="{00000000-0005-0000-0000-00007EB90000}"/>
    <cellStyle name="SAPBEXinputData 4 8 2" xfId="47586" xr:uid="{00000000-0005-0000-0000-00007FB90000}"/>
    <cellStyle name="SAPBEXinputData 4 9" xfId="47587" xr:uid="{00000000-0005-0000-0000-000080B90000}"/>
    <cellStyle name="SAPBEXinputData 4 9 2" xfId="47588" xr:uid="{00000000-0005-0000-0000-000081B90000}"/>
    <cellStyle name="SAPBEXinputData 5" xfId="47589" xr:uid="{00000000-0005-0000-0000-000082B90000}"/>
    <cellStyle name="SAPBEXinputData 5 10" xfId="47590" xr:uid="{00000000-0005-0000-0000-000083B90000}"/>
    <cellStyle name="SAPBEXinputData 5 11" xfId="47591" xr:uid="{00000000-0005-0000-0000-000084B90000}"/>
    <cellStyle name="SAPBEXinputData 5 12" xfId="47592" xr:uid="{00000000-0005-0000-0000-000085B90000}"/>
    <cellStyle name="SAPBEXinputData 5 13" xfId="47593" xr:uid="{00000000-0005-0000-0000-000086B90000}"/>
    <cellStyle name="SAPBEXinputData 5 14" xfId="47594" xr:uid="{00000000-0005-0000-0000-000087B90000}"/>
    <cellStyle name="SAPBEXinputData 5 15" xfId="47595" xr:uid="{00000000-0005-0000-0000-000088B90000}"/>
    <cellStyle name="SAPBEXinputData 5 16" xfId="47596" xr:uid="{00000000-0005-0000-0000-000089B90000}"/>
    <cellStyle name="SAPBEXinputData 5 17" xfId="47597" xr:uid="{00000000-0005-0000-0000-00008AB90000}"/>
    <cellStyle name="SAPBEXinputData 5 18" xfId="47598" xr:uid="{00000000-0005-0000-0000-00008BB90000}"/>
    <cellStyle name="SAPBEXinputData 5 19" xfId="47599" xr:uid="{00000000-0005-0000-0000-00008CB90000}"/>
    <cellStyle name="SAPBEXinputData 5 2" xfId="47600" xr:uid="{00000000-0005-0000-0000-00008DB90000}"/>
    <cellStyle name="SAPBEXinputData 5 2 10" xfId="47601" xr:uid="{00000000-0005-0000-0000-00008EB90000}"/>
    <cellStyle name="SAPBEXinputData 5 2 11" xfId="47602" xr:uid="{00000000-0005-0000-0000-00008FB90000}"/>
    <cellStyle name="SAPBEXinputData 5 2 12" xfId="47603" xr:uid="{00000000-0005-0000-0000-000090B90000}"/>
    <cellStyle name="SAPBEXinputData 5 2 13" xfId="47604" xr:uid="{00000000-0005-0000-0000-000091B90000}"/>
    <cellStyle name="SAPBEXinputData 5 2 2" xfId="47605" xr:uid="{00000000-0005-0000-0000-000092B90000}"/>
    <cellStyle name="SAPBEXinputData 5 2 2 2" xfId="47606" xr:uid="{00000000-0005-0000-0000-000093B90000}"/>
    <cellStyle name="SAPBEXinputData 5 2 2 3" xfId="47607" xr:uid="{00000000-0005-0000-0000-000094B90000}"/>
    <cellStyle name="SAPBEXinputData 5 2 3" xfId="47608" xr:uid="{00000000-0005-0000-0000-000095B90000}"/>
    <cellStyle name="SAPBEXinputData 5 2 3 2" xfId="47609" xr:uid="{00000000-0005-0000-0000-000096B90000}"/>
    <cellStyle name="SAPBEXinputData 5 2 4" xfId="47610" xr:uid="{00000000-0005-0000-0000-000097B90000}"/>
    <cellStyle name="SAPBEXinputData 5 2 4 2" xfId="47611" xr:uid="{00000000-0005-0000-0000-000098B90000}"/>
    <cellStyle name="SAPBEXinputData 5 2 5" xfId="47612" xr:uid="{00000000-0005-0000-0000-000099B90000}"/>
    <cellStyle name="SAPBEXinputData 5 2 5 2" xfId="47613" xr:uid="{00000000-0005-0000-0000-00009AB90000}"/>
    <cellStyle name="SAPBEXinputData 5 2 6" xfId="47614" xr:uid="{00000000-0005-0000-0000-00009BB90000}"/>
    <cellStyle name="SAPBEXinputData 5 2 6 2" xfId="47615" xr:uid="{00000000-0005-0000-0000-00009CB90000}"/>
    <cellStyle name="SAPBEXinputData 5 2 7" xfId="47616" xr:uid="{00000000-0005-0000-0000-00009DB90000}"/>
    <cellStyle name="SAPBEXinputData 5 2 7 2" xfId="47617" xr:uid="{00000000-0005-0000-0000-00009EB90000}"/>
    <cellStyle name="SAPBEXinputData 5 2 8" xfId="47618" xr:uid="{00000000-0005-0000-0000-00009FB90000}"/>
    <cellStyle name="SAPBEXinputData 5 2 8 2" xfId="47619" xr:uid="{00000000-0005-0000-0000-0000A0B90000}"/>
    <cellStyle name="SAPBEXinputData 5 2 9" xfId="47620" xr:uid="{00000000-0005-0000-0000-0000A1B90000}"/>
    <cellStyle name="SAPBEXinputData 5 20" xfId="47621" xr:uid="{00000000-0005-0000-0000-0000A2B90000}"/>
    <cellStyle name="SAPBEXinputData 5 21" xfId="47622" xr:uid="{00000000-0005-0000-0000-0000A3B90000}"/>
    <cellStyle name="SAPBEXinputData 5 22" xfId="47623" xr:uid="{00000000-0005-0000-0000-0000A4B90000}"/>
    <cellStyle name="SAPBEXinputData 5 23" xfId="47624" xr:uid="{00000000-0005-0000-0000-0000A5B90000}"/>
    <cellStyle name="SAPBEXinputData 5 24" xfId="47625" xr:uid="{00000000-0005-0000-0000-0000A6B90000}"/>
    <cellStyle name="SAPBEXinputData 5 25" xfId="47626" xr:uid="{00000000-0005-0000-0000-0000A7B90000}"/>
    <cellStyle name="SAPBEXinputData 5 26" xfId="47627" xr:uid="{00000000-0005-0000-0000-0000A8B90000}"/>
    <cellStyle name="SAPBEXinputData 5 27" xfId="47628" xr:uid="{00000000-0005-0000-0000-0000A9B90000}"/>
    <cellStyle name="SAPBEXinputData 5 28" xfId="47629" xr:uid="{00000000-0005-0000-0000-0000AAB90000}"/>
    <cellStyle name="SAPBEXinputData 5 29" xfId="47630" xr:uid="{00000000-0005-0000-0000-0000ABB90000}"/>
    <cellStyle name="SAPBEXinputData 5 3" xfId="47631" xr:uid="{00000000-0005-0000-0000-0000ACB90000}"/>
    <cellStyle name="SAPBEXinputData 5 3 2" xfId="47632" xr:uid="{00000000-0005-0000-0000-0000ADB90000}"/>
    <cellStyle name="SAPBEXinputData 5 3 3" xfId="47633" xr:uid="{00000000-0005-0000-0000-0000AEB90000}"/>
    <cellStyle name="SAPBEXinputData 5 30" xfId="47634" xr:uid="{00000000-0005-0000-0000-0000AFB90000}"/>
    <cellStyle name="SAPBEXinputData 5 4" xfId="47635" xr:uid="{00000000-0005-0000-0000-0000B0B90000}"/>
    <cellStyle name="SAPBEXinputData 5 4 2" xfId="47636" xr:uid="{00000000-0005-0000-0000-0000B1B90000}"/>
    <cellStyle name="SAPBEXinputData 5 5" xfId="47637" xr:uid="{00000000-0005-0000-0000-0000B2B90000}"/>
    <cellStyle name="SAPBEXinputData 5 5 2" xfId="47638" xr:uid="{00000000-0005-0000-0000-0000B3B90000}"/>
    <cellStyle name="SAPBEXinputData 5 6" xfId="47639" xr:uid="{00000000-0005-0000-0000-0000B4B90000}"/>
    <cellStyle name="SAPBEXinputData 5 6 2" xfId="47640" xr:uid="{00000000-0005-0000-0000-0000B5B90000}"/>
    <cellStyle name="SAPBEXinputData 5 7" xfId="47641" xr:uid="{00000000-0005-0000-0000-0000B6B90000}"/>
    <cellStyle name="SAPBEXinputData 5 7 2" xfId="47642" xr:uid="{00000000-0005-0000-0000-0000B7B90000}"/>
    <cellStyle name="SAPBEXinputData 5 8" xfId="47643" xr:uid="{00000000-0005-0000-0000-0000B8B90000}"/>
    <cellStyle name="SAPBEXinputData 5 8 2" xfId="47644" xr:uid="{00000000-0005-0000-0000-0000B9B90000}"/>
    <cellStyle name="SAPBEXinputData 5 9" xfId="47645" xr:uid="{00000000-0005-0000-0000-0000BAB90000}"/>
    <cellStyle name="SAPBEXinputData 5 9 2" xfId="47646" xr:uid="{00000000-0005-0000-0000-0000BBB90000}"/>
    <cellStyle name="SAPBEXinputData 6" xfId="47647" xr:uid="{00000000-0005-0000-0000-0000BCB90000}"/>
    <cellStyle name="SAPBEXinputData 6 10" xfId="47648" xr:uid="{00000000-0005-0000-0000-0000BDB90000}"/>
    <cellStyle name="SAPBEXinputData 6 11" xfId="47649" xr:uid="{00000000-0005-0000-0000-0000BEB90000}"/>
    <cellStyle name="SAPBEXinputData 6 12" xfId="47650" xr:uid="{00000000-0005-0000-0000-0000BFB90000}"/>
    <cellStyle name="SAPBEXinputData 6 13" xfId="47651" xr:uid="{00000000-0005-0000-0000-0000C0B90000}"/>
    <cellStyle name="SAPBEXinputData 6 2" xfId="47652" xr:uid="{00000000-0005-0000-0000-0000C1B90000}"/>
    <cellStyle name="SAPBEXinputData 6 2 2" xfId="47653" xr:uid="{00000000-0005-0000-0000-0000C2B90000}"/>
    <cellStyle name="SAPBEXinputData 6 2 3" xfId="47654" xr:uid="{00000000-0005-0000-0000-0000C3B90000}"/>
    <cellStyle name="SAPBEXinputData 6 3" xfId="47655" xr:uid="{00000000-0005-0000-0000-0000C4B90000}"/>
    <cellStyle name="SAPBEXinputData 6 3 2" xfId="47656" xr:uid="{00000000-0005-0000-0000-0000C5B90000}"/>
    <cellStyle name="SAPBEXinputData 6 4" xfId="47657" xr:uid="{00000000-0005-0000-0000-0000C6B90000}"/>
    <cellStyle name="SAPBEXinputData 6 4 2" xfId="47658" xr:uid="{00000000-0005-0000-0000-0000C7B90000}"/>
    <cellStyle name="SAPBEXinputData 6 5" xfId="47659" xr:uid="{00000000-0005-0000-0000-0000C8B90000}"/>
    <cellStyle name="SAPBEXinputData 6 5 2" xfId="47660" xr:uid="{00000000-0005-0000-0000-0000C9B90000}"/>
    <cellStyle name="SAPBEXinputData 6 6" xfId="47661" xr:uid="{00000000-0005-0000-0000-0000CAB90000}"/>
    <cellStyle name="SAPBEXinputData 6 6 2" xfId="47662" xr:uid="{00000000-0005-0000-0000-0000CBB90000}"/>
    <cellStyle name="SAPBEXinputData 6 7" xfId="47663" xr:uid="{00000000-0005-0000-0000-0000CCB90000}"/>
    <cellStyle name="SAPBEXinputData 6 7 2" xfId="47664" xr:uid="{00000000-0005-0000-0000-0000CDB90000}"/>
    <cellStyle name="SAPBEXinputData 6 8" xfId="47665" xr:uid="{00000000-0005-0000-0000-0000CEB90000}"/>
    <cellStyle name="SAPBEXinputData 6 8 2" xfId="47666" xr:uid="{00000000-0005-0000-0000-0000CFB90000}"/>
    <cellStyle name="SAPBEXinputData 6 9" xfId="47667" xr:uid="{00000000-0005-0000-0000-0000D0B90000}"/>
    <cellStyle name="SAPBEXinputData 7" xfId="47668" xr:uid="{00000000-0005-0000-0000-0000D1B90000}"/>
    <cellStyle name="SAPBEXinputData 7 2" xfId="47669" xr:uid="{00000000-0005-0000-0000-0000D2B90000}"/>
    <cellStyle name="SAPBEXinputData 7 3" xfId="47670" xr:uid="{00000000-0005-0000-0000-0000D3B90000}"/>
    <cellStyle name="SAPBEXinputData 8" xfId="47671" xr:uid="{00000000-0005-0000-0000-0000D4B90000}"/>
    <cellStyle name="SAPBEXinputData 8 2" xfId="47672" xr:uid="{00000000-0005-0000-0000-0000D5B90000}"/>
    <cellStyle name="SAPBEXinputData 9" xfId="47673" xr:uid="{00000000-0005-0000-0000-0000D6B90000}"/>
    <cellStyle name="SAPBEXinputData 9 2" xfId="47674" xr:uid="{00000000-0005-0000-0000-0000D7B90000}"/>
    <cellStyle name="SAPBEXinputData_0910 GSO Capex RRP - Final (Detail) v2 220710" xfId="1761" xr:uid="{00000000-0005-0000-0000-0000D8B90000}"/>
    <cellStyle name="SAPBEXItemHeader" xfId="1762" xr:uid="{00000000-0005-0000-0000-0000D9B90000}"/>
    <cellStyle name="SAPBEXItemHeader 10" xfId="47675" xr:uid="{00000000-0005-0000-0000-0000DAB90000}"/>
    <cellStyle name="SAPBEXItemHeader 11" xfId="47676" xr:uid="{00000000-0005-0000-0000-0000DBB90000}"/>
    <cellStyle name="SAPBEXItemHeader 12" xfId="47677" xr:uid="{00000000-0005-0000-0000-0000DCB90000}"/>
    <cellStyle name="SAPBEXItemHeader 13" xfId="47678" xr:uid="{00000000-0005-0000-0000-0000DDB90000}"/>
    <cellStyle name="SAPBEXItemHeader 14" xfId="47679" xr:uid="{00000000-0005-0000-0000-0000DEB90000}"/>
    <cellStyle name="SAPBEXItemHeader 15" xfId="47680" xr:uid="{00000000-0005-0000-0000-0000DFB90000}"/>
    <cellStyle name="SAPBEXItemHeader 16" xfId="47681" xr:uid="{00000000-0005-0000-0000-0000E0B90000}"/>
    <cellStyle name="SAPBEXItemHeader 17" xfId="47682" xr:uid="{00000000-0005-0000-0000-0000E1B90000}"/>
    <cellStyle name="SAPBEXItemHeader 18" xfId="47683" xr:uid="{00000000-0005-0000-0000-0000E2B90000}"/>
    <cellStyle name="SAPBEXItemHeader 19" xfId="47684" xr:uid="{00000000-0005-0000-0000-0000E3B90000}"/>
    <cellStyle name="SAPBEXItemHeader 2" xfId="1763" xr:uid="{00000000-0005-0000-0000-0000E4B90000}"/>
    <cellStyle name="SAPBEXItemHeader 2 2" xfId="1764" xr:uid="{00000000-0005-0000-0000-0000E5B90000}"/>
    <cellStyle name="SAPBEXItemHeader 2 3" xfId="47685" xr:uid="{00000000-0005-0000-0000-0000E6B90000}"/>
    <cellStyle name="SAPBEXItemHeader 20" xfId="47686" xr:uid="{00000000-0005-0000-0000-0000E7B90000}"/>
    <cellStyle name="SAPBEXItemHeader 21" xfId="47687" xr:uid="{00000000-0005-0000-0000-0000E8B90000}"/>
    <cellStyle name="SAPBEXItemHeader 22" xfId="47688" xr:uid="{00000000-0005-0000-0000-0000E9B90000}"/>
    <cellStyle name="SAPBEXItemHeader 23" xfId="47689" xr:uid="{00000000-0005-0000-0000-0000EAB90000}"/>
    <cellStyle name="SAPBEXItemHeader 24" xfId="47690" xr:uid="{00000000-0005-0000-0000-0000EBB90000}"/>
    <cellStyle name="SAPBEXItemHeader 25" xfId="47691" xr:uid="{00000000-0005-0000-0000-0000ECB90000}"/>
    <cellStyle name="SAPBEXItemHeader 26" xfId="47692" xr:uid="{00000000-0005-0000-0000-0000EDB90000}"/>
    <cellStyle name="SAPBEXItemHeader 27" xfId="47693" xr:uid="{00000000-0005-0000-0000-0000EEB90000}"/>
    <cellStyle name="SAPBEXItemHeader 28" xfId="47694" xr:uid="{00000000-0005-0000-0000-0000EFB90000}"/>
    <cellStyle name="SAPBEXItemHeader 29" xfId="47695" xr:uid="{00000000-0005-0000-0000-0000F0B90000}"/>
    <cellStyle name="SAPBEXItemHeader 3" xfId="1765" xr:uid="{00000000-0005-0000-0000-0000F1B90000}"/>
    <cellStyle name="SAPBEXItemHeader 3 2" xfId="1766" xr:uid="{00000000-0005-0000-0000-0000F2B90000}"/>
    <cellStyle name="SAPBEXItemHeader 30" xfId="47696" xr:uid="{00000000-0005-0000-0000-0000F3B90000}"/>
    <cellStyle name="SAPBEXItemHeader 31" xfId="47697" xr:uid="{00000000-0005-0000-0000-0000F4B90000}"/>
    <cellStyle name="SAPBEXItemHeader 32" xfId="47698" xr:uid="{00000000-0005-0000-0000-0000F5B90000}"/>
    <cellStyle name="SAPBEXItemHeader 4" xfId="1767" xr:uid="{00000000-0005-0000-0000-0000F6B90000}"/>
    <cellStyle name="SAPBEXItemHeader 5" xfId="47699" xr:uid="{00000000-0005-0000-0000-0000F7B90000}"/>
    <cellStyle name="SAPBEXItemHeader 6" xfId="47700" xr:uid="{00000000-0005-0000-0000-0000F8B90000}"/>
    <cellStyle name="SAPBEXItemHeader 7" xfId="47701" xr:uid="{00000000-0005-0000-0000-0000F9B90000}"/>
    <cellStyle name="SAPBEXItemHeader 8" xfId="47702" xr:uid="{00000000-0005-0000-0000-0000FAB90000}"/>
    <cellStyle name="SAPBEXItemHeader 9" xfId="47703" xr:uid="{00000000-0005-0000-0000-0000FBB90000}"/>
    <cellStyle name="SAPBEXresData" xfId="1768" xr:uid="{00000000-0005-0000-0000-0000FCB90000}"/>
    <cellStyle name="SAPBEXresData 10" xfId="47704" xr:uid="{00000000-0005-0000-0000-0000FDB90000}"/>
    <cellStyle name="SAPBEXresData 11" xfId="47705" xr:uid="{00000000-0005-0000-0000-0000FEB90000}"/>
    <cellStyle name="SAPBEXresData 12" xfId="47706" xr:uid="{00000000-0005-0000-0000-0000FFB90000}"/>
    <cellStyle name="SAPBEXresData 13" xfId="47707" xr:uid="{00000000-0005-0000-0000-000000BA0000}"/>
    <cellStyle name="SAPBEXresData 14" xfId="47708" xr:uid="{00000000-0005-0000-0000-000001BA0000}"/>
    <cellStyle name="SAPBEXresData 15" xfId="47709" xr:uid="{00000000-0005-0000-0000-000002BA0000}"/>
    <cellStyle name="SAPBEXresData 16" xfId="47710" xr:uid="{00000000-0005-0000-0000-000003BA0000}"/>
    <cellStyle name="SAPBEXresData 17" xfId="47711" xr:uid="{00000000-0005-0000-0000-000004BA0000}"/>
    <cellStyle name="SAPBEXresData 18" xfId="47712" xr:uid="{00000000-0005-0000-0000-000005BA0000}"/>
    <cellStyle name="SAPBEXresData 19" xfId="47713" xr:uid="{00000000-0005-0000-0000-000006BA0000}"/>
    <cellStyle name="SAPBEXresData 2" xfId="1769" xr:uid="{00000000-0005-0000-0000-000007BA0000}"/>
    <cellStyle name="SAPBEXresData 2 2" xfId="1770" xr:uid="{00000000-0005-0000-0000-000008BA0000}"/>
    <cellStyle name="SAPBEXresData 2 3" xfId="47714" xr:uid="{00000000-0005-0000-0000-000009BA0000}"/>
    <cellStyle name="SAPBEXresData 20" xfId="47715" xr:uid="{00000000-0005-0000-0000-00000ABA0000}"/>
    <cellStyle name="SAPBEXresData 21" xfId="47716" xr:uid="{00000000-0005-0000-0000-00000BBA0000}"/>
    <cellStyle name="SAPBEXresData 22" xfId="47717" xr:uid="{00000000-0005-0000-0000-00000CBA0000}"/>
    <cellStyle name="SAPBEXresData 23" xfId="47718" xr:uid="{00000000-0005-0000-0000-00000DBA0000}"/>
    <cellStyle name="SAPBEXresData 24" xfId="47719" xr:uid="{00000000-0005-0000-0000-00000EBA0000}"/>
    <cellStyle name="SAPBEXresData 25" xfId="47720" xr:uid="{00000000-0005-0000-0000-00000FBA0000}"/>
    <cellStyle name="SAPBEXresData 26" xfId="47721" xr:uid="{00000000-0005-0000-0000-000010BA0000}"/>
    <cellStyle name="SAPBEXresData 27" xfId="47722" xr:uid="{00000000-0005-0000-0000-000011BA0000}"/>
    <cellStyle name="SAPBEXresData 28" xfId="47723" xr:uid="{00000000-0005-0000-0000-000012BA0000}"/>
    <cellStyle name="SAPBEXresData 29" xfId="47724" xr:uid="{00000000-0005-0000-0000-000013BA0000}"/>
    <cellStyle name="SAPBEXresData 3" xfId="1771" xr:uid="{00000000-0005-0000-0000-000014BA0000}"/>
    <cellStyle name="SAPBEXresData 3 2" xfId="1772" xr:uid="{00000000-0005-0000-0000-000015BA0000}"/>
    <cellStyle name="SAPBEXresData 30" xfId="47725" xr:uid="{00000000-0005-0000-0000-000016BA0000}"/>
    <cellStyle name="SAPBEXresData 31" xfId="47726" xr:uid="{00000000-0005-0000-0000-000017BA0000}"/>
    <cellStyle name="SAPBEXresData 32" xfId="47727" xr:uid="{00000000-0005-0000-0000-000018BA0000}"/>
    <cellStyle name="SAPBEXresData 4" xfId="1773" xr:uid="{00000000-0005-0000-0000-000019BA0000}"/>
    <cellStyle name="SAPBEXresData 5" xfId="47728" xr:uid="{00000000-0005-0000-0000-00001ABA0000}"/>
    <cellStyle name="SAPBEXresData 6" xfId="47729" xr:uid="{00000000-0005-0000-0000-00001BBA0000}"/>
    <cellStyle name="SAPBEXresData 7" xfId="47730" xr:uid="{00000000-0005-0000-0000-00001CBA0000}"/>
    <cellStyle name="SAPBEXresData 8" xfId="47731" xr:uid="{00000000-0005-0000-0000-00001DBA0000}"/>
    <cellStyle name="SAPBEXresData 9" xfId="47732" xr:uid="{00000000-0005-0000-0000-00001EBA0000}"/>
    <cellStyle name="SAPBEXresData_SGN 10a Business Plan 2010v14 used for CF model v2" xfId="47733" xr:uid="{00000000-0005-0000-0000-00001FBA0000}"/>
    <cellStyle name="SAPBEXresDataEmph" xfId="1774" xr:uid="{00000000-0005-0000-0000-000020BA0000}"/>
    <cellStyle name="SAPBEXresDataEmph 10" xfId="47734" xr:uid="{00000000-0005-0000-0000-000021BA0000}"/>
    <cellStyle name="SAPBEXresDataEmph 11" xfId="47735" xr:uid="{00000000-0005-0000-0000-000022BA0000}"/>
    <cellStyle name="SAPBEXresDataEmph 12" xfId="47736" xr:uid="{00000000-0005-0000-0000-000023BA0000}"/>
    <cellStyle name="SAPBEXresDataEmph 13" xfId="47737" xr:uid="{00000000-0005-0000-0000-000024BA0000}"/>
    <cellStyle name="SAPBEXresDataEmph 14" xfId="47738" xr:uid="{00000000-0005-0000-0000-000025BA0000}"/>
    <cellStyle name="SAPBEXresDataEmph 15" xfId="47739" xr:uid="{00000000-0005-0000-0000-000026BA0000}"/>
    <cellStyle name="SAPBEXresDataEmph 16" xfId="47740" xr:uid="{00000000-0005-0000-0000-000027BA0000}"/>
    <cellStyle name="SAPBEXresDataEmph 17" xfId="47741" xr:uid="{00000000-0005-0000-0000-000028BA0000}"/>
    <cellStyle name="SAPBEXresDataEmph 18" xfId="47742" xr:uid="{00000000-0005-0000-0000-000029BA0000}"/>
    <cellStyle name="SAPBEXresDataEmph 19" xfId="47743" xr:uid="{00000000-0005-0000-0000-00002ABA0000}"/>
    <cellStyle name="SAPBEXresDataEmph 2" xfId="47744" xr:uid="{00000000-0005-0000-0000-00002BBA0000}"/>
    <cellStyle name="SAPBEXresDataEmph 2 2" xfId="47745" xr:uid="{00000000-0005-0000-0000-00002CBA0000}"/>
    <cellStyle name="SAPBEXresDataEmph 2 3" xfId="47746" xr:uid="{00000000-0005-0000-0000-00002DBA0000}"/>
    <cellStyle name="SAPBEXresDataEmph 20" xfId="47747" xr:uid="{00000000-0005-0000-0000-00002EBA0000}"/>
    <cellStyle name="SAPBEXresDataEmph 21" xfId="47748" xr:uid="{00000000-0005-0000-0000-00002FBA0000}"/>
    <cellStyle name="SAPBEXresDataEmph 22" xfId="47749" xr:uid="{00000000-0005-0000-0000-000030BA0000}"/>
    <cellStyle name="SAPBEXresDataEmph 23" xfId="47750" xr:uid="{00000000-0005-0000-0000-000031BA0000}"/>
    <cellStyle name="SAPBEXresDataEmph 24" xfId="47751" xr:uid="{00000000-0005-0000-0000-000032BA0000}"/>
    <cellStyle name="SAPBEXresDataEmph 25" xfId="47752" xr:uid="{00000000-0005-0000-0000-000033BA0000}"/>
    <cellStyle name="SAPBEXresDataEmph 26" xfId="47753" xr:uid="{00000000-0005-0000-0000-000034BA0000}"/>
    <cellStyle name="SAPBEXresDataEmph 27" xfId="47754" xr:uid="{00000000-0005-0000-0000-000035BA0000}"/>
    <cellStyle name="SAPBEXresDataEmph 28" xfId="47755" xr:uid="{00000000-0005-0000-0000-000036BA0000}"/>
    <cellStyle name="SAPBEXresDataEmph 29" xfId="47756" xr:uid="{00000000-0005-0000-0000-000037BA0000}"/>
    <cellStyle name="SAPBEXresDataEmph 3" xfId="47757" xr:uid="{00000000-0005-0000-0000-000038BA0000}"/>
    <cellStyle name="SAPBEXresDataEmph 30" xfId="47758" xr:uid="{00000000-0005-0000-0000-000039BA0000}"/>
    <cellStyle name="SAPBEXresDataEmph 31" xfId="47759" xr:uid="{00000000-0005-0000-0000-00003ABA0000}"/>
    <cellStyle name="SAPBEXresDataEmph 32" xfId="47760" xr:uid="{00000000-0005-0000-0000-00003BBA0000}"/>
    <cellStyle name="SAPBEXresDataEmph 4" xfId="47761" xr:uid="{00000000-0005-0000-0000-00003CBA0000}"/>
    <cellStyle name="SAPBEXresDataEmph 5" xfId="47762" xr:uid="{00000000-0005-0000-0000-00003DBA0000}"/>
    <cellStyle name="SAPBEXresDataEmph 6" xfId="47763" xr:uid="{00000000-0005-0000-0000-00003EBA0000}"/>
    <cellStyle name="SAPBEXresDataEmph 7" xfId="47764" xr:uid="{00000000-0005-0000-0000-00003FBA0000}"/>
    <cellStyle name="SAPBEXresDataEmph 8" xfId="47765" xr:uid="{00000000-0005-0000-0000-000040BA0000}"/>
    <cellStyle name="SAPBEXresDataEmph 9" xfId="47766" xr:uid="{00000000-0005-0000-0000-000041BA0000}"/>
    <cellStyle name="SAPBEXresDataEmph_SGN 10a Business Plan 2010v14 used for CF model v2" xfId="47767" xr:uid="{00000000-0005-0000-0000-000042BA0000}"/>
    <cellStyle name="SAPBEXresItem" xfId="1775" xr:uid="{00000000-0005-0000-0000-000043BA0000}"/>
    <cellStyle name="SAPBEXresItem 10" xfId="47768" xr:uid="{00000000-0005-0000-0000-000044BA0000}"/>
    <cellStyle name="SAPBEXresItem 11" xfId="47769" xr:uid="{00000000-0005-0000-0000-000045BA0000}"/>
    <cellStyle name="SAPBEXresItem 12" xfId="47770" xr:uid="{00000000-0005-0000-0000-000046BA0000}"/>
    <cellStyle name="SAPBEXresItem 13" xfId="47771" xr:uid="{00000000-0005-0000-0000-000047BA0000}"/>
    <cellStyle name="SAPBEXresItem 14" xfId="47772" xr:uid="{00000000-0005-0000-0000-000048BA0000}"/>
    <cellStyle name="SAPBEXresItem 15" xfId="47773" xr:uid="{00000000-0005-0000-0000-000049BA0000}"/>
    <cellStyle name="SAPBEXresItem 16" xfId="47774" xr:uid="{00000000-0005-0000-0000-00004ABA0000}"/>
    <cellStyle name="SAPBEXresItem 17" xfId="47775" xr:uid="{00000000-0005-0000-0000-00004BBA0000}"/>
    <cellStyle name="SAPBEXresItem 18" xfId="47776" xr:uid="{00000000-0005-0000-0000-00004CBA0000}"/>
    <cellStyle name="SAPBEXresItem 19" xfId="47777" xr:uid="{00000000-0005-0000-0000-00004DBA0000}"/>
    <cellStyle name="SAPBEXresItem 2" xfId="1776" xr:uid="{00000000-0005-0000-0000-00004EBA0000}"/>
    <cellStyle name="SAPBEXresItem 2 2" xfId="1777" xr:uid="{00000000-0005-0000-0000-00004FBA0000}"/>
    <cellStyle name="SAPBEXresItem 2 3" xfId="47778" xr:uid="{00000000-0005-0000-0000-000050BA0000}"/>
    <cellStyle name="SAPBEXresItem 20" xfId="47779" xr:uid="{00000000-0005-0000-0000-000051BA0000}"/>
    <cellStyle name="SAPBEXresItem 21" xfId="47780" xr:uid="{00000000-0005-0000-0000-000052BA0000}"/>
    <cellStyle name="SAPBEXresItem 22" xfId="47781" xr:uid="{00000000-0005-0000-0000-000053BA0000}"/>
    <cellStyle name="SAPBEXresItem 23" xfId="47782" xr:uid="{00000000-0005-0000-0000-000054BA0000}"/>
    <cellStyle name="SAPBEXresItem 24" xfId="47783" xr:uid="{00000000-0005-0000-0000-000055BA0000}"/>
    <cellStyle name="SAPBEXresItem 25" xfId="47784" xr:uid="{00000000-0005-0000-0000-000056BA0000}"/>
    <cellStyle name="SAPBEXresItem 26" xfId="47785" xr:uid="{00000000-0005-0000-0000-000057BA0000}"/>
    <cellStyle name="SAPBEXresItem 27" xfId="47786" xr:uid="{00000000-0005-0000-0000-000058BA0000}"/>
    <cellStyle name="SAPBEXresItem 28" xfId="47787" xr:uid="{00000000-0005-0000-0000-000059BA0000}"/>
    <cellStyle name="SAPBEXresItem 29" xfId="47788" xr:uid="{00000000-0005-0000-0000-00005ABA0000}"/>
    <cellStyle name="SAPBEXresItem 3" xfId="1778" xr:uid="{00000000-0005-0000-0000-00005BBA0000}"/>
    <cellStyle name="SAPBEXresItem 3 2" xfId="1779" xr:uid="{00000000-0005-0000-0000-00005CBA0000}"/>
    <cellStyle name="SAPBEXresItem 30" xfId="47789" xr:uid="{00000000-0005-0000-0000-00005DBA0000}"/>
    <cellStyle name="SAPBEXresItem 31" xfId="47790" xr:uid="{00000000-0005-0000-0000-00005EBA0000}"/>
    <cellStyle name="SAPBEXresItem 32" xfId="47791" xr:uid="{00000000-0005-0000-0000-00005FBA0000}"/>
    <cellStyle name="SAPBEXresItem 4" xfId="1780" xr:uid="{00000000-0005-0000-0000-000060BA0000}"/>
    <cellStyle name="SAPBEXresItem 5" xfId="47792" xr:uid="{00000000-0005-0000-0000-000061BA0000}"/>
    <cellStyle name="SAPBEXresItem 6" xfId="47793" xr:uid="{00000000-0005-0000-0000-000062BA0000}"/>
    <cellStyle name="SAPBEXresItem 7" xfId="47794" xr:uid="{00000000-0005-0000-0000-000063BA0000}"/>
    <cellStyle name="SAPBEXresItem 8" xfId="47795" xr:uid="{00000000-0005-0000-0000-000064BA0000}"/>
    <cellStyle name="SAPBEXresItem 9" xfId="47796" xr:uid="{00000000-0005-0000-0000-000065BA0000}"/>
    <cellStyle name="SAPBEXresItem_SGN 10a Business Plan 2010v14 used for CF model v2" xfId="47797" xr:uid="{00000000-0005-0000-0000-000066BA0000}"/>
    <cellStyle name="SAPBEXresItemX" xfId="1781" xr:uid="{00000000-0005-0000-0000-000067BA0000}"/>
    <cellStyle name="SAPBEXresItemX 10" xfId="47798" xr:uid="{00000000-0005-0000-0000-000068BA0000}"/>
    <cellStyle name="SAPBEXresItemX 11" xfId="47799" xr:uid="{00000000-0005-0000-0000-000069BA0000}"/>
    <cellStyle name="SAPBEXresItemX 12" xfId="47800" xr:uid="{00000000-0005-0000-0000-00006ABA0000}"/>
    <cellStyle name="SAPBEXresItemX 13" xfId="47801" xr:uid="{00000000-0005-0000-0000-00006BBA0000}"/>
    <cellStyle name="SAPBEXresItemX 14" xfId="47802" xr:uid="{00000000-0005-0000-0000-00006CBA0000}"/>
    <cellStyle name="SAPBEXresItemX 15" xfId="47803" xr:uid="{00000000-0005-0000-0000-00006DBA0000}"/>
    <cellStyle name="SAPBEXresItemX 16" xfId="47804" xr:uid="{00000000-0005-0000-0000-00006EBA0000}"/>
    <cellStyle name="SAPBEXresItemX 17" xfId="47805" xr:uid="{00000000-0005-0000-0000-00006FBA0000}"/>
    <cellStyle name="SAPBEXresItemX 18" xfId="47806" xr:uid="{00000000-0005-0000-0000-000070BA0000}"/>
    <cellStyle name="SAPBEXresItemX 19" xfId="47807" xr:uid="{00000000-0005-0000-0000-000071BA0000}"/>
    <cellStyle name="SAPBEXresItemX 2" xfId="1782" xr:uid="{00000000-0005-0000-0000-000072BA0000}"/>
    <cellStyle name="SAPBEXresItemX 2 2" xfId="1783" xr:uid="{00000000-0005-0000-0000-000073BA0000}"/>
    <cellStyle name="SAPBEXresItemX 2 3" xfId="47808" xr:uid="{00000000-0005-0000-0000-000074BA0000}"/>
    <cellStyle name="SAPBEXresItemX 20" xfId="47809" xr:uid="{00000000-0005-0000-0000-000075BA0000}"/>
    <cellStyle name="SAPBEXresItemX 21" xfId="47810" xr:uid="{00000000-0005-0000-0000-000076BA0000}"/>
    <cellStyle name="SAPBEXresItemX 22" xfId="47811" xr:uid="{00000000-0005-0000-0000-000077BA0000}"/>
    <cellStyle name="SAPBEXresItemX 23" xfId="47812" xr:uid="{00000000-0005-0000-0000-000078BA0000}"/>
    <cellStyle name="SAPBEXresItemX 24" xfId="47813" xr:uid="{00000000-0005-0000-0000-000079BA0000}"/>
    <cellStyle name="SAPBEXresItemX 25" xfId="47814" xr:uid="{00000000-0005-0000-0000-00007ABA0000}"/>
    <cellStyle name="SAPBEXresItemX 26" xfId="47815" xr:uid="{00000000-0005-0000-0000-00007BBA0000}"/>
    <cellStyle name="SAPBEXresItemX 27" xfId="47816" xr:uid="{00000000-0005-0000-0000-00007CBA0000}"/>
    <cellStyle name="SAPBEXresItemX 28" xfId="47817" xr:uid="{00000000-0005-0000-0000-00007DBA0000}"/>
    <cellStyle name="SAPBEXresItemX 29" xfId="47818" xr:uid="{00000000-0005-0000-0000-00007EBA0000}"/>
    <cellStyle name="SAPBEXresItemX 3" xfId="1784" xr:uid="{00000000-0005-0000-0000-00007FBA0000}"/>
    <cellStyle name="SAPBEXresItemX 3 2" xfId="1785" xr:uid="{00000000-0005-0000-0000-000080BA0000}"/>
    <cellStyle name="SAPBEXresItemX 30" xfId="47819" xr:uid="{00000000-0005-0000-0000-000081BA0000}"/>
    <cellStyle name="SAPBEXresItemX 31" xfId="47820" xr:uid="{00000000-0005-0000-0000-000082BA0000}"/>
    <cellStyle name="SAPBEXresItemX 32" xfId="47821" xr:uid="{00000000-0005-0000-0000-000083BA0000}"/>
    <cellStyle name="SAPBEXresItemX 4" xfId="1786" xr:uid="{00000000-0005-0000-0000-000084BA0000}"/>
    <cellStyle name="SAPBEXresItemX 5" xfId="47822" xr:uid="{00000000-0005-0000-0000-000085BA0000}"/>
    <cellStyle name="SAPBEXresItemX 6" xfId="47823" xr:uid="{00000000-0005-0000-0000-000086BA0000}"/>
    <cellStyle name="SAPBEXresItemX 7" xfId="47824" xr:uid="{00000000-0005-0000-0000-000087BA0000}"/>
    <cellStyle name="SAPBEXresItemX 8" xfId="47825" xr:uid="{00000000-0005-0000-0000-000088BA0000}"/>
    <cellStyle name="SAPBEXresItemX 9" xfId="47826" xr:uid="{00000000-0005-0000-0000-000089BA0000}"/>
    <cellStyle name="SAPBEXstdData" xfId="1787" xr:uid="{00000000-0005-0000-0000-00008ABA0000}"/>
    <cellStyle name="SAPBEXstdData 10" xfId="47827" xr:uid="{00000000-0005-0000-0000-00008BBA0000}"/>
    <cellStyle name="SAPBEXstdData 11" xfId="47828" xr:uid="{00000000-0005-0000-0000-00008CBA0000}"/>
    <cellStyle name="SAPBEXstdData 12" xfId="47829" xr:uid="{00000000-0005-0000-0000-00008DBA0000}"/>
    <cellStyle name="SAPBEXstdData 13" xfId="47830" xr:uid="{00000000-0005-0000-0000-00008EBA0000}"/>
    <cellStyle name="SAPBEXstdData 14" xfId="47831" xr:uid="{00000000-0005-0000-0000-00008FBA0000}"/>
    <cellStyle name="SAPBEXstdData 15" xfId="47832" xr:uid="{00000000-0005-0000-0000-000090BA0000}"/>
    <cellStyle name="SAPBEXstdData 16" xfId="47833" xr:uid="{00000000-0005-0000-0000-000091BA0000}"/>
    <cellStyle name="SAPBEXstdData 17" xfId="47834" xr:uid="{00000000-0005-0000-0000-000092BA0000}"/>
    <cellStyle name="SAPBEXstdData 18" xfId="47835" xr:uid="{00000000-0005-0000-0000-000093BA0000}"/>
    <cellStyle name="SAPBEXstdData 19" xfId="47836" xr:uid="{00000000-0005-0000-0000-000094BA0000}"/>
    <cellStyle name="SAPBEXstdData 2" xfId="1788" xr:uid="{00000000-0005-0000-0000-000095BA0000}"/>
    <cellStyle name="SAPBEXstdData 2 2" xfId="1789" xr:uid="{00000000-0005-0000-0000-000096BA0000}"/>
    <cellStyle name="SAPBEXstdData 2 3" xfId="47837" xr:uid="{00000000-0005-0000-0000-000097BA0000}"/>
    <cellStyle name="SAPBEXstdData 20" xfId="47838" xr:uid="{00000000-0005-0000-0000-000098BA0000}"/>
    <cellStyle name="SAPBEXstdData 21" xfId="47839" xr:uid="{00000000-0005-0000-0000-000099BA0000}"/>
    <cellStyle name="SAPBEXstdData 22" xfId="47840" xr:uid="{00000000-0005-0000-0000-00009ABA0000}"/>
    <cellStyle name="SAPBEXstdData 23" xfId="47841" xr:uid="{00000000-0005-0000-0000-00009BBA0000}"/>
    <cellStyle name="SAPBEXstdData 24" xfId="47842" xr:uid="{00000000-0005-0000-0000-00009CBA0000}"/>
    <cellStyle name="SAPBEXstdData 25" xfId="47843" xr:uid="{00000000-0005-0000-0000-00009DBA0000}"/>
    <cellStyle name="SAPBEXstdData 26" xfId="47844" xr:uid="{00000000-0005-0000-0000-00009EBA0000}"/>
    <cellStyle name="SAPBEXstdData 27" xfId="47845" xr:uid="{00000000-0005-0000-0000-00009FBA0000}"/>
    <cellStyle name="SAPBEXstdData 28" xfId="47846" xr:uid="{00000000-0005-0000-0000-0000A0BA0000}"/>
    <cellStyle name="SAPBEXstdData 29" xfId="47847" xr:uid="{00000000-0005-0000-0000-0000A1BA0000}"/>
    <cellStyle name="SAPBEXstdData 3" xfId="1790" xr:uid="{00000000-0005-0000-0000-0000A2BA0000}"/>
    <cellStyle name="SAPBEXstdData 3 2" xfId="1791" xr:uid="{00000000-0005-0000-0000-0000A3BA0000}"/>
    <cellStyle name="SAPBEXstdData 30" xfId="47848" xr:uid="{00000000-0005-0000-0000-0000A4BA0000}"/>
    <cellStyle name="SAPBEXstdData 31" xfId="47849" xr:uid="{00000000-0005-0000-0000-0000A5BA0000}"/>
    <cellStyle name="SAPBEXstdData 32" xfId="47850" xr:uid="{00000000-0005-0000-0000-0000A6BA0000}"/>
    <cellStyle name="SAPBEXstdData 4" xfId="1792" xr:uid="{00000000-0005-0000-0000-0000A7BA0000}"/>
    <cellStyle name="SAPBEXstdData 5" xfId="47851" xr:uid="{00000000-0005-0000-0000-0000A8BA0000}"/>
    <cellStyle name="SAPBEXstdData 6" xfId="47852" xr:uid="{00000000-0005-0000-0000-0000A9BA0000}"/>
    <cellStyle name="SAPBEXstdData 7" xfId="47853" xr:uid="{00000000-0005-0000-0000-0000AABA0000}"/>
    <cellStyle name="SAPBEXstdData 8" xfId="47854" xr:uid="{00000000-0005-0000-0000-0000ABBA0000}"/>
    <cellStyle name="SAPBEXstdData 9" xfId="47855" xr:uid="{00000000-0005-0000-0000-0000ACBA0000}"/>
    <cellStyle name="SAPBEXstdData_SGN 10a Business Plan 2010v14 used for CF model v2" xfId="47856" xr:uid="{00000000-0005-0000-0000-0000ADBA0000}"/>
    <cellStyle name="SAPBEXstdDataEmph" xfId="1793" xr:uid="{00000000-0005-0000-0000-0000AEBA0000}"/>
    <cellStyle name="SAPBEXstdDataEmph 10" xfId="47857" xr:uid="{00000000-0005-0000-0000-0000AFBA0000}"/>
    <cellStyle name="SAPBEXstdDataEmph 11" xfId="47858" xr:uid="{00000000-0005-0000-0000-0000B0BA0000}"/>
    <cellStyle name="SAPBEXstdDataEmph 12" xfId="47859" xr:uid="{00000000-0005-0000-0000-0000B1BA0000}"/>
    <cellStyle name="SAPBEXstdDataEmph 13" xfId="47860" xr:uid="{00000000-0005-0000-0000-0000B2BA0000}"/>
    <cellStyle name="SAPBEXstdDataEmph 14" xfId="47861" xr:uid="{00000000-0005-0000-0000-0000B3BA0000}"/>
    <cellStyle name="SAPBEXstdDataEmph 15" xfId="47862" xr:uid="{00000000-0005-0000-0000-0000B4BA0000}"/>
    <cellStyle name="SAPBEXstdDataEmph 16" xfId="47863" xr:uid="{00000000-0005-0000-0000-0000B5BA0000}"/>
    <cellStyle name="SAPBEXstdDataEmph 17" xfId="47864" xr:uid="{00000000-0005-0000-0000-0000B6BA0000}"/>
    <cellStyle name="SAPBEXstdDataEmph 18" xfId="47865" xr:uid="{00000000-0005-0000-0000-0000B7BA0000}"/>
    <cellStyle name="SAPBEXstdDataEmph 19" xfId="47866" xr:uid="{00000000-0005-0000-0000-0000B8BA0000}"/>
    <cellStyle name="SAPBEXstdDataEmph 2" xfId="1794" xr:uid="{00000000-0005-0000-0000-0000B9BA0000}"/>
    <cellStyle name="SAPBEXstdDataEmph 2 2" xfId="1795" xr:uid="{00000000-0005-0000-0000-0000BABA0000}"/>
    <cellStyle name="SAPBEXstdDataEmph 2 3" xfId="47867" xr:uid="{00000000-0005-0000-0000-0000BBBA0000}"/>
    <cellStyle name="SAPBEXstdDataEmph 20" xfId="47868" xr:uid="{00000000-0005-0000-0000-0000BCBA0000}"/>
    <cellStyle name="SAPBEXstdDataEmph 21" xfId="47869" xr:uid="{00000000-0005-0000-0000-0000BDBA0000}"/>
    <cellStyle name="SAPBEXstdDataEmph 22" xfId="47870" xr:uid="{00000000-0005-0000-0000-0000BEBA0000}"/>
    <cellStyle name="SAPBEXstdDataEmph 23" xfId="47871" xr:uid="{00000000-0005-0000-0000-0000BFBA0000}"/>
    <cellStyle name="SAPBEXstdDataEmph 24" xfId="47872" xr:uid="{00000000-0005-0000-0000-0000C0BA0000}"/>
    <cellStyle name="SAPBEXstdDataEmph 25" xfId="47873" xr:uid="{00000000-0005-0000-0000-0000C1BA0000}"/>
    <cellStyle name="SAPBEXstdDataEmph 26" xfId="47874" xr:uid="{00000000-0005-0000-0000-0000C2BA0000}"/>
    <cellStyle name="SAPBEXstdDataEmph 27" xfId="47875" xr:uid="{00000000-0005-0000-0000-0000C3BA0000}"/>
    <cellStyle name="SAPBEXstdDataEmph 28" xfId="47876" xr:uid="{00000000-0005-0000-0000-0000C4BA0000}"/>
    <cellStyle name="SAPBEXstdDataEmph 29" xfId="47877" xr:uid="{00000000-0005-0000-0000-0000C5BA0000}"/>
    <cellStyle name="SAPBEXstdDataEmph 3" xfId="1796" xr:uid="{00000000-0005-0000-0000-0000C6BA0000}"/>
    <cellStyle name="SAPBEXstdDataEmph 3 2" xfId="1797" xr:uid="{00000000-0005-0000-0000-0000C7BA0000}"/>
    <cellStyle name="SAPBEXstdDataEmph 30" xfId="47878" xr:uid="{00000000-0005-0000-0000-0000C8BA0000}"/>
    <cellStyle name="SAPBEXstdDataEmph 31" xfId="47879" xr:uid="{00000000-0005-0000-0000-0000C9BA0000}"/>
    <cellStyle name="SAPBEXstdDataEmph 32" xfId="47880" xr:uid="{00000000-0005-0000-0000-0000CABA0000}"/>
    <cellStyle name="SAPBEXstdDataEmph 4" xfId="1798" xr:uid="{00000000-0005-0000-0000-0000CBBA0000}"/>
    <cellStyle name="SAPBEXstdDataEmph 5" xfId="47881" xr:uid="{00000000-0005-0000-0000-0000CCBA0000}"/>
    <cellStyle name="SAPBEXstdDataEmph 6" xfId="47882" xr:uid="{00000000-0005-0000-0000-0000CDBA0000}"/>
    <cellStyle name="SAPBEXstdDataEmph 7" xfId="47883" xr:uid="{00000000-0005-0000-0000-0000CEBA0000}"/>
    <cellStyle name="SAPBEXstdDataEmph 8" xfId="47884" xr:uid="{00000000-0005-0000-0000-0000CFBA0000}"/>
    <cellStyle name="SAPBEXstdDataEmph 9" xfId="47885" xr:uid="{00000000-0005-0000-0000-0000D0BA0000}"/>
    <cellStyle name="SAPBEXstdDataEmph_SGN 10a Business Plan 2010v14 used for CF model v2" xfId="47886" xr:uid="{00000000-0005-0000-0000-0000D1BA0000}"/>
    <cellStyle name="SAPBEXstdItem" xfId="1799" xr:uid="{00000000-0005-0000-0000-0000D2BA0000}"/>
    <cellStyle name="SAPBEXstdItem 10" xfId="47887" xr:uid="{00000000-0005-0000-0000-0000D3BA0000}"/>
    <cellStyle name="SAPBEXstdItem 11" xfId="47888" xr:uid="{00000000-0005-0000-0000-0000D4BA0000}"/>
    <cellStyle name="SAPBEXstdItem 12" xfId="47889" xr:uid="{00000000-0005-0000-0000-0000D5BA0000}"/>
    <cellStyle name="SAPBEXstdItem 13" xfId="47890" xr:uid="{00000000-0005-0000-0000-0000D6BA0000}"/>
    <cellStyle name="SAPBEXstdItem 14" xfId="47891" xr:uid="{00000000-0005-0000-0000-0000D7BA0000}"/>
    <cellStyle name="SAPBEXstdItem 15" xfId="47892" xr:uid="{00000000-0005-0000-0000-0000D8BA0000}"/>
    <cellStyle name="SAPBEXstdItem 16" xfId="47893" xr:uid="{00000000-0005-0000-0000-0000D9BA0000}"/>
    <cellStyle name="SAPBEXstdItem 17" xfId="47894" xr:uid="{00000000-0005-0000-0000-0000DABA0000}"/>
    <cellStyle name="SAPBEXstdItem 18" xfId="47895" xr:uid="{00000000-0005-0000-0000-0000DBBA0000}"/>
    <cellStyle name="SAPBEXstdItem 19" xfId="47896" xr:uid="{00000000-0005-0000-0000-0000DCBA0000}"/>
    <cellStyle name="SAPBEXstdItem 2" xfId="1800" xr:uid="{00000000-0005-0000-0000-0000DDBA0000}"/>
    <cellStyle name="SAPBEXstdItem 2 2" xfId="1801" xr:uid="{00000000-0005-0000-0000-0000DEBA0000}"/>
    <cellStyle name="SAPBEXstdItem 2 3" xfId="47897" xr:uid="{00000000-0005-0000-0000-0000DFBA0000}"/>
    <cellStyle name="SAPBEXstdItem 20" xfId="47898" xr:uid="{00000000-0005-0000-0000-0000E0BA0000}"/>
    <cellStyle name="SAPBEXstdItem 21" xfId="47899" xr:uid="{00000000-0005-0000-0000-0000E1BA0000}"/>
    <cellStyle name="SAPBEXstdItem 22" xfId="47900" xr:uid="{00000000-0005-0000-0000-0000E2BA0000}"/>
    <cellStyle name="SAPBEXstdItem 23" xfId="47901" xr:uid="{00000000-0005-0000-0000-0000E3BA0000}"/>
    <cellStyle name="SAPBEXstdItem 24" xfId="47902" xr:uid="{00000000-0005-0000-0000-0000E4BA0000}"/>
    <cellStyle name="SAPBEXstdItem 25" xfId="47903" xr:uid="{00000000-0005-0000-0000-0000E5BA0000}"/>
    <cellStyle name="SAPBEXstdItem 26" xfId="47904" xr:uid="{00000000-0005-0000-0000-0000E6BA0000}"/>
    <cellStyle name="SAPBEXstdItem 27" xfId="47905" xr:uid="{00000000-0005-0000-0000-0000E7BA0000}"/>
    <cellStyle name="SAPBEXstdItem 28" xfId="47906" xr:uid="{00000000-0005-0000-0000-0000E8BA0000}"/>
    <cellStyle name="SAPBEXstdItem 29" xfId="47907" xr:uid="{00000000-0005-0000-0000-0000E9BA0000}"/>
    <cellStyle name="SAPBEXstdItem 3" xfId="1802" xr:uid="{00000000-0005-0000-0000-0000EABA0000}"/>
    <cellStyle name="SAPBEXstdItem 3 2" xfId="1803" xr:uid="{00000000-0005-0000-0000-0000EBBA0000}"/>
    <cellStyle name="SAPBEXstdItem 30" xfId="47908" xr:uid="{00000000-0005-0000-0000-0000ECBA0000}"/>
    <cellStyle name="SAPBEXstdItem 31" xfId="47909" xr:uid="{00000000-0005-0000-0000-0000EDBA0000}"/>
    <cellStyle name="SAPBEXstdItem 32" xfId="47910" xr:uid="{00000000-0005-0000-0000-0000EEBA0000}"/>
    <cellStyle name="SAPBEXstdItem 4" xfId="1804" xr:uid="{00000000-0005-0000-0000-0000EFBA0000}"/>
    <cellStyle name="SAPBEXstdItem 5" xfId="47911" xr:uid="{00000000-0005-0000-0000-0000F0BA0000}"/>
    <cellStyle name="SAPBEXstdItem 6" xfId="47912" xr:uid="{00000000-0005-0000-0000-0000F1BA0000}"/>
    <cellStyle name="SAPBEXstdItem 7" xfId="47913" xr:uid="{00000000-0005-0000-0000-0000F2BA0000}"/>
    <cellStyle name="SAPBEXstdItem 8" xfId="47914" xr:uid="{00000000-0005-0000-0000-0000F3BA0000}"/>
    <cellStyle name="SAPBEXstdItem 9" xfId="47915" xr:uid="{00000000-0005-0000-0000-0000F4BA0000}"/>
    <cellStyle name="SAPBEXstdItem_SGN 10a Business Plan 2010v14 used for CF model v2" xfId="47916" xr:uid="{00000000-0005-0000-0000-0000F5BA0000}"/>
    <cellStyle name="SAPBEXstdItemX" xfId="1805" xr:uid="{00000000-0005-0000-0000-0000F6BA0000}"/>
    <cellStyle name="SAPBEXstdItemX 10" xfId="47917" xr:uid="{00000000-0005-0000-0000-0000F7BA0000}"/>
    <cellStyle name="SAPBEXstdItemX 11" xfId="47918" xr:uid="{00000000-0005-0000-0000-0000F8BA0000}"/>
    <cellStyle name="SAPBEXstdItemX 12" xfId="47919" xr:uid="{00000000-0005-0000-0000-0000F9BA0000}"/>
    <cellStyle name="SAPBEXstdItemX 13" xfId="47920" xr:uid="{00000000-0005-0000-0000-0000FABA0000}"/>
    <cellStyle name="SAPBEXstdItemX 14" xfId="47921" xr:uid="{00000000-0005-0000-0000-0000FBBA0000}"/>
    <cellStyle name="SAPBEXstdItemX 15" xfId="47922" xr:uid="{00000000-0005-0000-0000-0000FCBA0000}"/>
    <cellStyle name="SAPBEXstdItemX 16" xfId="47923" xr:uid="{00000000-0005-0000-0000-0000FDBA0000}"/>
    <cellStyle name="SAPBEXstdItemX 17" xfId="47924" xr:uid="{00000000-0005-0000-0000-0000FEBA0000}"/>
    <cellStyle name="SAPBEXstdItemX 18" xfId="47925" xr:uid="{00000000-0005-0000-0000-0000FFBA0000}"/>
    <cellStyle name="SAPBEXstdItemX 19" xfId="47926" xr:uid="{00000000-0005-0000-0000-000000BB0000}"/>
    <cellStyle name="SAPBEXstdItemX 2" xfId="1806" xr:uid="{00000000-0005-0000-0000-000001BB0000}"/>
    <cellStyle name="SAPBEXstdItemX 2 2" xfId="1807" xr:uid="{00000000-0005-0000-0000-000002BB0000}"/>
    <cellStyle name="SAPBEXstdItemX 2 3" xfId="47927" xr:uid="{00000000-0005-0000-0000-000003BB0000}"/>
    <cellStyle name="SAPBEXstdItemX 20" xfId="47928" xr:uid="{00000000-0005-0000-0000-000004BB0000}"/>
    <cellStyle name="SAPBEXstdItemX 21" xfId="47929" xr:uid="{00000000-0005-0000-0000-000005BB0000}"/>
    <cellStyle name="SAPBEXstdItemX 22" xfId="47930" xr:uid="{00000000-0005-0000-0000-000006BB0000}"/>
    <cellStyle name="SAPBEXstdItemX 23" xfId="47931" xr:uid="{00000000-0005-0000-0000-000007BB0000}"/>
    <cellStyle name="SAPBEXstdItemX 24" xfId="47932" xr:uid="{00000000-0005-0000-0000-000008BB0000}"/>
    <cellStyle name="SAPBEXstdItemX 25" xfId="47933" xr:uid="{00000000-0005-0000-0000-000009BB0000}"/>
    <cellStyle name="SAPBEXstdItemX 26" xfId="47934" xr:uid="{00000000-0005-0000-0000-00000ABB0000}"/>
    <cellStyle name="SAPBEXstdItemX 27" xfId="47935" xr:uid="{00000000-0005-0000-0000-00000BBB0000}"/>
    <cellStyle name="SAPBEXstdItemX 28" xfId="47936" xr:uid="{00000000-0005-0000-0000-00000CBB0000}"/>
    <cellStyle name="SAPBEXstdItemX 29" xfId="47937" xr:uid="{00000000-0005-0000-0000-00000DBB0000}"/>
    <cellStyle name="SAPBEXstdItemX 3" xfId="1808" xr:uid="{00000000-0005-0000-0000-00000EBB0000}"/>
    <cellStyle name="SAPBEXstdItemX 3 2" xfId="1809" xr:uid="{00000000-0005-0000-0000-00000FBB0000}"/>
    <cellStyle name="SAPBEXstdItemX 30" xfId="47938" xr:uid="{00000000-0005-0000-0000-000010BB0000}"/>
    <cellStyle name="SAPBEXstdItemX 31" xfId="47939" xr:uid="{00000000-0005-0000-0000-000011BB0000}"/>
    <cellStyle name="SAPBEXstdItemX 32" xfId="47940" xr:uid="{00000000-0005-0000-0000-000012BB0000}"/>
    <cellStyle name="SAPBEXstdItemX 4" xfId="1810" xr:uid="{00000000-0005-0000-0000-000013BB0000}"/>
    <cellStyle name="SAPBEXstdItemX 5" xfId="47941" xr:uid="{00000000-0005-0000-0000-000014BB0000}"/>
    <cellStyle name="SAPBEXstdItemX 6" xfId="47942" xr:uid="{00000000-0005-0000-0000-000015BB0000}"/>
    <cellStyle name="SAPBEXstdItemX 7" xfId="47943" xr:uid="{00000000-0005-0000-0000-000016BB0000}"/>
    <cellStyle name="SAPBEXstdItemX 8" xfId="47944" xr:uid="{00000000-0005-0000-0000-000017BB0000}"/>
    <cellStyle name="SAPBEXstdItemX 9" xfId="47945" xr:uid="{00000000-0005-0000-0000-000018BB0000}"/>
    <cellStyle name="SAPBEXtitle" xfId="1811" xr:uid="{00000000-0005-0000-0000-000019BB0000}"/>
    <cellStyle name="SAPBEXtitle 2" xfId="1812" xr:uid="{00000000-0005-0000-0000-00001ABB0000}"/>
    <cellStyle name="SAPBEXtitle 2 2" xfId="1813" xr:uid="{00000000-0005-0000-0000-00001BBB0000}"/>
    <cellStyle name="SAPBEXtitle 3" xfId="1814" xr:uid="{00000000-0005-0000-0000-00001CBB0000}"/>
    <cellStyle name="SAPBEXtitle 3 2" xfId="1815" xr:uid="{00000000-0005-0000-0000-00001DBB0000}"/>
    <cellStyle name="SAPBEXtitle 4" xfId="1816" xr:uid="{00000000-0005-0000-0000-00001EBB0000}"/>
    <cellStyle name="SAPBEXtitle_SGN 10a Business Plan 2010v14 used for CF model v2" xfId="47946" xr:uid="{00000000-0005-0000-0000-00001FBB0000}"/>
    <cellStyle name="SAPBEXunassignedItem" xfId="1817" xr:uid="{00000000-0005-0000-0000-000020BB0000}"/>
    <cellStyle name="SAPBEXunassignedItem 10" xfId="47947" xr:uid="{00000000-0005-0000-0000-000021BB0000}"/>
    <cellStyle name="SAPBEXunassignedItem 10 2" xfId="47948" xr:uid="{00000000-0005-0000-0000-000022BB0000}"/>
    <cellStyle name="SAPBEXunassignedItem 11" xfId="47949" xr:uid="{00000000-0005-0000-0000-000023BB0000}"/>
    <cellStyle name="SAPBEXunassignedItem 11 2" xfId="47950" xr:uid="{00000000-0005-0000-0000-000024BB0000}"/>
    <cellStyle name="SAPBEXunassignedItem 12" xfId="47951" xr:uid="{00000000-0005-0000-0000-000025BB0000}"/>
    <cellStyle name="SAPBEXunassignedItem 12 2" xfId="47952" xr:uid="{00000000-0005-0000-0000-000026BB0000}"/>
    <cellStyle name="SAPBEXunassignedItem 13" xfId="47953" xr:uid="{00000000-0005-0000-0000-000027BB0000}"/>
    <cellStyle name="SAPBEXunassignedItem 14" xfId="47954" xr:uid="{00000000-0005-0000-0000-000028BB0000}"/>
    <cellStyle name="SAPBEXunassignedItem 15" xfId="47955" xr:uid="{00000000-0005-0000-0000-000029BB0000}"/>
    <cellStyle name="SAPBEXunassignedItem 16" xfId="47956" xr:uid="{00000000-0005-0000-0000-00002ABB0000}"/>
    <cellStyle name="SAPBEXunassignedItem 17" xfId="47957" xr:uid="{00000000-0005-0000-0000-00002BBB0000}"/>
    <cellStyle name="SAPBEXunassignedItem 2" xfId="47958" xr:uid="{00000000-0005-0000-0000-00002CBB0000}"/>
    <cellStyle name="SAPBEXunassignedItem 2 10" xfId="47959" xr:uid="{00000000-0005-0000-0000-00002DBB0000}"/>
    <cellStyle name="SAPBEXunassignedItem 2 11" xfId="47960" xr:uid="{00000000-0005-0000-0000-00002EBB0000}"/>
    <cellStyle name="SAPBEXunassignedItem 2 12" xfId="47961" xr:uid="{00000000-0005-0000-0000-00002FBB0000}"/>
    <cellStyle name="SAPBEXunassignedItem 2 13" xfId="47962" xr:uid="{00000000-0005-0000-0000-000030BB0000}"/>
    <cellStyle name="SAPBEXunassignedItem 2 14" xfId="47963" xr:uid="{00000000-0005-0000-0000-000031BB0000}"/>
    <cellStyle name="SAPBEXunassignedItem 2 15" xfId="47964" xr:uid="{00000000-0005-0000-0000-000032BB0000}"/>
    <cellStyle name="SAPBEXunassignedItem 2 16" xfId="47965" xr:uid="{00000000-0005-0000-0000-000033BB0000}"/>
    <cellStyle name="SAPBEXunassignedItem 2 17" xfId="47966" xr:uid="{00000000-0005-0000-0000-000034BB0000}"/>
    <cellStyle name="SAPBEXunassignedItem 2 18" xfId="47967" xr:uid="{00000000-0005-0000-0000-000035BB0000}"/>
    <cellStyle name="SAPBEXunassignedItem 2 19" xfId="47968" xr:uid="{00000000-0005-0000-0000-000036BB0000}"/>
    <cellStyle name="SAPBEXunassignedItem 2 2" xfId="47969" xr:uid="{00000000-0005-0000-0000-000037BB0000}"/>
    <cellStyle name="SAPBEXunassignedItem 2 2 10" xfId="47970" xr:uid="{00000000-0005-0000-0000-000038BB0000}"/>
    <cellStyle name="SAPBEXunassignedItem 2 2 11" xfId="47971" xr:uid="{00000000-0005-0000-0000-000039BB0000}"/>
    <cellStyle name="SAPBEXunassignedItem 2 2 12" xfId="47972" xr:uid="{00000000-0005-0000-0000-00003ABB0000}"/>
    <cellStyle name="SAPBEXunassignedItem 2 2 13" xfId="47973" xr:uid="{00000000-0005-0000-0000-00003BBB0000}"/>
    <cellStyle name="SAPBEXunassignedItem 2 2 2" xfId="47974" xr:uid="{00000000-0005-0000-0000-00003CBB0000}"/>
    <cellStyle name="SAPBEXunassignedItem 2 2 2 2" xfId="47975" xr:uid="{00000000-0005-0000-0000-00003DBB0000}"/>
    <cellStyle name="SAPBEXunassignedItem 2 2 2 3" xfId="47976" xr:uid="{00000000-0005-0000-0000-00003EBB0000}"/>
    <cellStyle name="SAPBEXunassignedItem 2 2 3" xfId="47977" xr:uid="{00000000-0005-0000-0000-00003FBB0000}"/>
    <cellStyle name="SAPBEXunassignedItem 2 2 3 2" xfId="47978" xr:uid="{00000000-0005-0000-0000-000040BB0000}"/>
    <cellStyle name="SAPBEXunassignedItem 2 2 4" xfId="47979" xr:uid="{00000000-0005-0000-0000-000041BB0000}"/>
    <cellStyle name="SAPBEXunassignedItem 2 2 4 2" xfId="47980" xr:uid="{00000000-0005-0000-0000-000042BB0000}"/>
    <cellStyle name="SAPBEXunassignedItem 2 2 5" xfId="47981" xr:uid="{00000000-0005-0000-0000-000043BB0000}"/>
    <cellStyle name="SAPBEXunassignedItem 2 2 5 2" xfId="47982" xr:uid="{00000000-0005-0000-0000-000044BB0000}"/>
    <cellStyle name="SAPBEXunassignedItem 2 2 6" xfId="47983" xr:uid="{00000000-0005-0000-0000-000045BB0000}"/>
    <cellStyle name="SAPBEXunassignedItem 2 2 6 2" xfId="47984" xr:uid="{00000000-0005-0000-0000-000046BB0000}"/>
    <cellStyle name="SAPBEXunassignedItem 2 2 7" xfId="47985" xr:uid="{00000000-0005-0000-0000-000047BB0000}"/>
    <cellStyle name="SAPBEXunassignedItem 2 2 7 2" xfId="47986" xr:uid="{00000000-0005-0000-0000-000048BB0000}"/>
    <cellStyle name="SAPBEXunassignedItem 2 2 8" xfId="47987" xr:uid="{00000000-0005-0000-0000-000049BB0000}"/>
    <cellStyle name="SAPBEXunassignedItem 2 2 8 2" xfId="47988" xr:uid="{00000000-0005-0000-0000-00004ABB0000}"/>
    <cellStyle name="SAPBEXunassignedItem 2 2 9" xfId="47989" xr:uid="{00000000-0005-0000-0000-00004BBB0000}"/>
    <cellStyle name="SAPBEXunassignedItem 2 20" xfId="47990" xr:uid="{00000000-0005-0000-0000-00004CBB0000}"/>
    <cellStyle name="SAPBEXunassignedItem 2 21" xfId="47991" xr:uid="{00000000-0005-0000-0000-00004DBB0000}"/>
    <cellStyle name="SAPBEXunassignedItem 2 22" xfId="47992" xr:uid="{00000000-0005-0000-0000-00004EBB0000}"/>
    <cellStyle name="SAPBEXunassignedItem 2 23" xfId="47993" xr:uid="{00000000-0005-0000-0000-00004FBB0000}"/>
    <cellStyle name="SAPBEXunassignedItem 2 24" xfId="47994" xr:uid="{00000000-0005-0000-0000-000050BB0000}"/>
    <cellStyle name="SAPBEXunassignedItem 2 25" xfId="47995" xr:uid="{00000000-0005-0000-0000-000051BB0000}"/>
    <cellStyle name="SAPBEXunassignedItem 2 26" xfId="47996" xr:uid="{00000000-0005-0000-0000-000052BB0000}"/>
    <cellStyle name="SAPBEXunassignedItem 2 27" xfId="47997" xr:uid="{00000000-0005-0000-0000-000053BB0000}"/>
    <cellStyle name="SAPBEXunassignedItem 2 28" xfId="47998" xr:uid="{00000000-0005-0000-0000-000054BB0000}"/>
    <cellStyle name="SAPBEXunassignedItem 2 29" xfId="47999" xr:uid="{00000000-0005-0000-0000-000055BB0000}"/>
    <cellStyle name="SAPBEXunassignedItem 2 3" xfId="48000" xr:uid="{00000000-0005-0000-0000-000056BB0000}"/>
    <cellStyle name="SAPBEXunassignedItem 2 3 2" xfId="48001" xr:uid="{00000000-0005-0000-0000-000057BB0000}"/>
    <cellStyle name="SAPBEXunassignedItem 2 3 3" xfId="48002" xr:uid="{00000000-0005-0000-0000-000058BB0000}"/>
    <cellStyle name="SAPBEXunassignedItem 2 30" xfId="48003" xr:uid="{00000000-0005-0000-0000-000059BB0000}"/>
    <cellStyle name="SAPBEXunassignedItem 2 4" xfId="48004" xr:uid="{00000000-0005-0000-0000-00005ABB0000}"/>
    <cellStyle name="SAPBEXunassignedItem 2 4 2" xfId="48005" xr:uid="{00000000-0005-0000-0000-00005BBB0000}"/>
    <cellStyle name="SAPBEXunassignedItem 2 5" xfId="48006" xr:uid="{00000000-0005-0000-0000-00005CBB0000}"/>
    <cellStyle name="SAPBEXunassignedItem 2 5 2" xfId="48007" xr:uid="{00000000-0005-0000-0000-00005DBB0000}"/>
    <cellStyle name="SAPBEXunassignedItem 2 6" xfId="48008" xr:uid="{00000000-0005-0000-0000-00005EBB0000}"/>
    <cellStyle name="SAPBEXunassignedItem 2 6 2" xfId="48009" xr:uid="{00000000-0005-0000-0000-00005FBB0000}"/>
    <cellStyle name="SAPBEXunassignedItem 2 7" xfId="48010" xr:uid="{00000000-0005-0000-0000-000060BB0000}"/>
    <cellStyle name="SAPBEXunassignedItem 2 7 2" xfId="48011" xr:uid="{00000000-0005-0000-0000-000061BB0000}"/>
    <cellStyle name="SAPBEXunassignedItem 2 8" xfId="48012" xr:uid="{00000000-0005-0000-0000-000062BB0000}"/>
    <cellStyle name="SAPBEXunassignedItem 2 8 2" xfId="48013" xr:uid="{00000000-0005-0000-0000-000063BB0000}"/>
    <cellStyle name="SAPBEXunassignedItem 2 9" xfId="48014" xr:uid="{00000000-0005-0000-0000-000064BB0000}"/>
    <cellStyle name="SAPBEXunassignedItem 2 9 2" xfId="48015" xr:uid="{00000000-0005-0000-0000-000065BB0000}"/>
    <cellStyle name="SAPBEXunassignedItem 3" xfId="48016" xr:uid="{00000000-0005-0000-0000-000066BB0000}"/>
    <cellStyle name="SAPBEXunassignedItem 3 10" xfId="48017" xr:uid="{00000000-0005-0000-0000-000067BB0000}"/>
    <cellStyle name="SAPBEXunassignedItem 3 11" xfId="48018" xr:uid="{00000000-0005-0000-0000-000068BB0000}"/>
    <cellStyle name="SAPBEXunassignedItem 3 12" xfId="48019" xr:uid="{00000000-0005-0000-0000-000069BB0000}"/>
    <cellStyle name="SAPBEXunassignedItem 3 13" xfId="48020" xr:uid="{00000000-0005-0000-0000-00006ABB0000}"/>
    <cellStyle name="SAPBEXunassignedItem 3 14" xfId="48021" xr:uid="{00000000-0005-0000-0000-00006BBB0000}"/>
    <cellStyle name="SAPBEXunassignedItem 3 15" xfId="48022" xr:uid="{00000000-0005-0000-0000-00006CBB0000}"/>
    <cellStyle name="SAPBEXunassignedItem 3 16" xfId="48023" xr:uid="{00000000-0005-0000-0000-00006DBB0000}"/>
    <cellStyle name="SAPBEXunassignedItem 3 17" xfId="48024" xr:uid="{00000000-0005-0000-0000-00006EBB0000}"/>
    <cellStyle name="SAPBEXunassignedItem 3 18" xfId="48025" xr:uid="{00000000-0005-0000-0000-00006FBB0000}"/>
    <cellStyle name="SAPBEXunassignedItem 3 19" xfId="48026" xr:uid="{00000000-0005-0000-0000-000070BB0000}"/>
    <cellStyle name="SAPBEXunassignedItem 3 2" xfId="48027" xr:uid="{00000000-0005-0000-0000-000071BB0000}"/>
    <cellStyle name="SAPBEXunassignedItem 3 2 10" xfId="48028" xr:uid="{00000000-0005-0000-0000-000072BB0000}"/>
    <cellStyle name="SAPBEXunassignedItem 3 2 11" xfId="48029" xr:uid="{00000000-0005-0000-0000-000073BB0000}"/>
    <cellStyle name="SAPBEXunassignedItem 3 2 12" xfId="48030" xr:uid="{00000000-0005-0000-0000-000074BB0000}"/>
    <cellStyle name="SAPBEXunassignedItem 3 2 13" xfId="48031" xr:uid="{00000000-0005-0000-0000-000075BB0000}"/>
    <cellStyle name="SAPBEXunassignedItem 3 2 2" xfId="48032" xr:uid="{00000000-0005-0000-0000-000076BB0000}"/>
    <cellStyle name="SAPBEXunassignedItem 3 2 2 2" xfId="48033" xr:uid="{00000000-0005-0000-0000-000077BB0000}"/>
    <cellStyle name="SAPBEXunassignedItem 3 2 2 3" xfId="48034" xr:uid="{00000000-0005-0000-0000-000078BB0000}"/>
    <cellStyle name="SAPBEXunassignedItem 3 2 3" xfId="48035" xr:uid="{00000000-0005-0000-0000-000079BB0000}"/>
    <cellStyle name="SAPBEXunassignedItem 3 2 3 2" xfId="48036" xr:uid="{00000000-0005-0000-0000-00007ABB0000}"/>
    <cellStyle name="SAPBEXunassignedItem 3 2 4" xfId="48037" xr:uid="{00000000-0005-0000-0000-00007BBB0000}"/>
    <cellStyle name="SAPBEXunassignedItem 3 2 4 2" xfId="48038" xr:uid="{00000000-0005-0000-0000-00007CBB0000}"/>
    <cellStyle name="SAPBEXunassignedItem 3 2 5" xfId="48039" xr:uid="{00000000-0005-0000-0000-00007DBB0000}"/>
    <cellStyle name="SAPBEXunassignedItem 3 2 5 2" xfId="48040" xr:uid="{00000000-0005-0000-0000-00007EBB0000}"/>
    <cellStyle name="SAPBEXunassignedItem 3 2 6" xfId="48041" xr:uid="{00000000-0005-0000-0000-00007FBB0000}"/>
    <cellStyle name="SAPBEXunassignedItem 3 2 6 2" xfId="48042" xr:uid="{00000000-0005-0000-0000-000080BB0000}"/>
    <cellStyle name="SAPBEXunassignedItem 3 2 7" xfId="48043" xr:uid="{00000000-0005-0000-0000-000081BB0000}"/>
    <cellStyle name="SAPBEXunassignedItem 3 2 7 2" xfId="48044" xr:uid="{00000000-0005-0000-0000-000082BB0000}"/>
    <cellStyle name="SAPBEXunassignedItem 3 2 8" xfId="48045" xr:uid="{00000000-0005-0000-0000-000083BB0000}"/>
    <cellStyle name="SAPBEXunassignedItem 3 2 8 2" xfId="48046" xr:uid="{00000000-0005-0000-0000-000084BB0000}"/>
    <cellStyle name="SAPBEXunassignedItem 3 2 9" xfId="48047" xr:uid="{00000000-0005-0000-0000-000085BB0000}"/>
    <cellStyle name="SAPBEXunassignedItem 3 20" xfId="48048" xr:uid="{00000000-0005-0000-0000-000086BB0000}"/>
    <cellStyle name="SAPBEXunassignedItem 3 21" xfId="48049" xr:uid="{00000000-0005-0000-0000-000087BB0000}"/>
    <cellStyle name="SAPBEXunassignedItem 3 22" xfId="48050" xr:uid="{00000000-0005-0000-0000-000088BB0000}"/>
    <cellStyle name="SAPBEXunassignedItem 3 23" xfId="48051" xr:uid="{00000000-0005-0000-0000-000089BB0000}"/>
    <cellStyle name="SAPBEXunassignedItem 3 24" xfId="48052" xr:uid="{00000000-0005-0000-0000-00008ABB0000}"/>
    <cellStyle name="SAPBEXunassignedItem 3 25" xfId="48053" xr:uid="{00000000-0005-0000-0000-00008BBB0000}"/>
    <cellStyle name="SAPBEXunassignedItem 3 26" xfId="48054" xr:uid="{00000000-0005-0000-0000-00008CBB0000}"/>
    <cellStyle name="SAPBEXunassignedItem 3 27" xfId="48055" xr:uid="{00000000-0005-0000-0000-00008DBB0000}"/>
    <cellStyle name="SAPBEXunassignedItem 3 28" xfId="48056" xr:uid="{00000000-0005-0000-0000-00008EBB0000}"/>
    <cellStyle name="SAPBEXunassignedItem 3 29" xfId="48057" xr:uid="{00000000-0005-0000-0000-00008FBB0000}"/>
    <cellStyle name="SAPBEXunassignedItem 3 3" xfId="48058" xr:uid="{00000000-0005-0000-0000-000090BB0000}"/>
    <cellStyle name="SAPBEXunassignedItem 3 3 2" xfId="48059" xr:uid="{00000000-0005-0000-0000-000091BB0000}"/>
    <cellStyle name="SAPBEXunassignedItem 3 3 3" xfId="48060" xr:uid="{00000000-0005-0000-0000-000092BB0000}"/>
    <cellStyle name="SAPBEXunassignedItem 3 30" xfId="48061" xr:uid="{00000000-0005-0000-0000-000093BB0000}"/>
    <cellStyle name="SAPBEXunassignedItem 3 4" xfId="48062" xr:uid="{00000000-0005-0000-0000-000094BB0000}"/>
    <cellStyle name="SAPBEXunassignedItem 3 4 2" xfId="48063" xr:uid="{00000000-0005-0000-0000-000095BB0000}"/>
    <cellStyle name="SAPBEXunassignedItem 3 5" xfId="48064" xr:uid="{00000000-0005-0000-0000-000096BB0000}"/>
    <cellStyle name="SAPBEXunassignedItem 3 5 2" xfId="48065" xr:uid="{00000000-0005-0000-0000-000097BB0000}"/>
    <cellStyle name="SAPBEXunassignedItem 3 6" xfId="48066" xr:uid="{00000000-0005-0000-0000-000098BB0000}"/>
    <cellStyle name="SAPBEXunassignedItem 3 6 2" xfId="48067" xr:uid="{00000000-0005-0000-0000-000099BB0000}"/>
    <cellStyle name="SAPBEXunassignedItem 3 7" xfId="48068" xr:uid="{00000000-0005-0000-0000-00009ABB0000}"/>
    <cellStyle name="SAPBEXunassignedItem 3 7 2" xfId="48069" xr:uid="{00000000-0005-0000-0000-00009BBB0000}"/>
    <cellStyle name="SAPBEXunassignedItem 3 8" xfId="48070" xr:uid="{00000000-0005-0000-0000-00009CBB0000}"/>
    <cellStyle name="SAPBEXunassignedItem 3 8 2" xfId="48071" xr:uid="{00000000-0005-0000-0000-00009DBB0000}"/>
    <cellStyle name="SAPBEXunassignedItem 3 9" xfId="48072" xr:uid="{00000000-0005-0000-0000-00009EBB0000}"/>
    <cellStyle name="SAPBEXunassignedItem 3 9 2" xfId="48073" xr:uid="{00000000-0005-0000-0000-00009FBB0000}"/>
    <cellStyle name="SAPBEXunassignedItem 4" xfId="48074" xr:uid="{00000000-0005-0000-0000-0000A0BB0000}"/>
    <cellStyle name="SAPBEXunassignedItem 4 10" xfId="48075" xr:uid="{00000000-0005-0000-0000-0000A1BB0000}"/>
    <cellStyle name="SAPBEXunassignedItem 4 11" xfId="48076" xr:uid="{00000000-0005-0000-0000-0000A2BB0000}"/>
    <cellStyle name="SAPBEXunassignedItem 4 12" xfId="48077" xr:uid="{00000000-0005-0000-0000-0000A3BB0000}"/>
    <cellStyle name="SAPBEXunassignedItem 4 13" xfId="48078" xr:uid="{00000000-0005-0000-0000-0000A4BB0000}"/>
    <cellStyle name="SAPBEXunassignedItem 4 14" xfId="48079" xr:uid="{00000000-0005-0000-0000-0000A5BB0000}"/>
    <cellStyle name="SAPBEXunassignedItem 4 15" xfId="48080" xr:uid="{00000000-0005-0000-0000-0000A6BB0000}"/>
    <cellStyle name="SAPBEXunassignedItem 4 16" xfId="48081" xr:uid="{00000000-0005-0000-0000-0000A7BB0000}"/>
    <cellStyle name="SAPBEXunassignedItem 4 17" xfId="48082" xr:uid="{00000000-0005-0000-0000-0000A8BB0000}"/>
    <cellStyle name="SAPBEXunassignedItem 4 18" xfId="48083" xr:uid="{00000000-0005-0000-0000-0000A9BB0000}"/>
    <cellStyle name="SAPBEXunassignedItem 4 19" xfId="48084" xr:uid="{00000000-0005-0000-0000-0000AABB0000}"/>
    <cellStyle name="SAPBEXunassignedItem 4 2" xfId="48085" xr:uid="{00000000-0005-0000-0000-0000ABBB0000}"/>
    <cellStyle name="SAPBEXunassignedItem 4 2 10" xfId="48086" xr:uid="{00000000-0005-0000-0000-0000ACBB0000}"/>
    <cellStyle name="SAPBEXunassignedItem 4 2 11" xfId="48087" xr:uid="{00000000-0005-0000-0000-0000ADBB0000}"/>
    <cellStyle name="SAPBEXunassignedItem 4 2 12" xfId="48088" xr:uid="{00000000-0005-0000-0000-0000AEBB0000}"/>
    <cellStyle name="SAPBEXunassignedItem 4 2 13" xfId="48089" xr:uid="{00000000-0005-0000-0000-0000AFBB0000}"/>
    <cellStyle name="SAPBEXunassignedItem 4 2 2" xfId="48090" xr:uid="{00000000-0005-0000-0000-0000B0BB0000}"/>
    <cellStyle name="SAPBEXunassignedItem 4 2 2 2" xfId="48091" xr:uid="{00000000-0005-0000-0000-0000B1BB0000}"/>
    <cellStyle name="SAPBEXunassignedItem 4 2 2 3" xfId="48092" xr:uid="{00000000-0005-0000-0000-0000B2BB0000}"/>
    <cellStyle name="SAPBEXunassignedItem 4 2 3" xfId="48093" xr:uid="{00000000-0005-0000-0000-0000B3BB0000}"/>
    <cellStyle name="SAPBEXunassignedItem 4 2 3 2" xfId="48094" xr:uid="{00000000-0005-0000-0000-0000B4BB0000}"/>
    <cellStyle name="SAPBEXunassignedItem 4 2 4" xfId="48095" xr:uid="{00000000-0005-0000-0000-0000B5BB0000}"/>
    <cellStyle name="SAPBEXunassignedItem 4 2 4 2" xfId="48096" xr:uid="{00000000-0005-0000-0000-0000B6BB0000}"/>
    <cellStyle name="SAPBEXunassignedItem 4 2 5" xfId="48097" xr:uid="{00000000-0005-0000-0000-0000B7BB0000}"/>
    <cellStyle name="SAPBEXunassignedItem 4 2 5 2" xfId="48098" xr:uid="{00000000-0005-0000-0000-0000B8BB0000}"/>
    <cellStyle name="SAPBEXunassignedItem 4 2 6" xfId="48099" xr:uid="{00000000-0005-0000-0000-0000B9BB0000}"/>
    <cellStyle name="SAPBEXunassignedItem 4 2 6 2" xfId="48100" xr:uid="{00000000-0005-0000-0000-0000BABB0000}"/>
    <cellStyle name="SAPBEXunassignedItem 4 2 7" xfId="48101" xr:uid="{00000000-0005-0000-0000-0000BBBB0000}"/>
    <cellStyle name="SAPBEXunassignedItem 4 2 7 2" xfId="48102" xr:uid="{00000000-0005-0000-0000-0000BCBB0000}"/>
    <cellStyle name="SAPBEXunassignedItem 4 2 8" xfId="48103" xr:uid="{00000000-0005-0000-0000-0000BDBB0000}"/>
    <cellStyle name="SAPBEXunassignedItem 4 2 8 2" xfId="48104" xr:uid="{00000000-0005-0000-0000-0000BEBB0000}"/>
    <cellStyle name="SAPBEXunassignedItem 4 2 9" xfId="48105" xr:uid="{00000000-0005-0000-0000-0000BFBB0000}"/>
    <cellStyle name="SAPBEXunassignedItem 4 20" xfId="48106" xr:uid="{00000000-0005-0000-0000-0000C0BB0000}"/>
    <cellStyle name="SAPBEXunassignedItem 4 21" xfId="48107" xr:uid="{00000000-0005-0000-0000-0000C1BB0000}"/>
    <cellStyle name="SAPBEXunassignedItem 4 22" xfId="48108" xr:uid="{00000000-0005-0000-0000-0000C2BB0000}"/>
    <cellStyle name="SAPBEXunassignedItem 4 23" xfId="48109" xr:uid="{00000000-0005-0000-0000-0000C3BB0000}"/>
    <cellStyle name="SAPBEXunassignedItem 4 24" xfId="48110" xr:uid="{00000000-0005-0000-0000-0000C4BB0000}"/>
    <cellStyle name="SAPBEXunassignedItem 4 25" xfId="48111" xr:uid="{00000000-0005-0000-0000-0000C5BB0000}"/>
    <cellStyle name="SAPBEXunassignedItem 4 26" xfId="48112" xr:uid="{00000000-0005-0000-0000-0000C6BB0000}"/>
    <cellStyle name="SAPBEXunassignedItem 4 27" xfId="48113" xr:uid="{00000000-0005-0000-0000-0000C7BB0000}"/>
    <cellStyle name="SAPBEXunassignedItem 4 28" xfId="48114" xr:uid="{00000000-0005-0000-0000-0000C8BB0000}"/>
    <cellStyle name="SAPBEXunassignedItem 4 29" xfId="48115" xr:uid="{00000000-0005-0000-0000-0000C9BB0000}"/>
    <cellStyle name="SAPBEXunassignedItem 4 3" xfId="48116" xr:uid="{00000000-0005-0000-0000-0000CABB0000}"/>
    <cellStyle name="SAPBEXunassignedItem 4 3 2" xfId="48117" xr:uid="{00000000-0005-0000-0000-0000CBBB0000}"/>
    <cellStyle name="SAPBEXunassignedItem 4 3 3" xfId="48118" xr:uid="{00000000-0005-0000-0000-0000CCBB0000}"/>
    <cellStyle name="SAPBEXunassignedItem 4 30" xfId="48119" xr:uid="{00000000-0005-0000-0000-0000CDBB0000}"/>
    <cellStyle name="SAPBEXunassignedItem 4 4" xfId="48120" xr:uid="{00000000-0005-0000-0000-0000CEBB0000}"/>
    <cellStyle name="SAPBEXunassignedItem 4 4 2" xfId="48121" xr:uid="{00000000-0005-0000-0000-0000CFBB0000}"/>
    <cellStyle name="SAPBEXunassignedItem 4 5" xfId="48122" xr:uid="{00000000-0005-0000-0000-0000D0BB0000}"/>
    <cellStyle name="SAPBEXunassignedItem 4 5 2" xfId="48123" xr:uid="{00000000-0005-0000-0000-0000D1BB0000}"/>
    <cellStyle name="SAPBEXunassignedItem 4 6" xfId="48124" xr:uid="{00000000-0005-0000-0000-0000D2BB0000}"/>
    <cellStyle name="SAPBEXunassignedItem 4 6 2" xfId="48125" xr:uid="{00000000-0005-0000-0000-0000D3BB0000}"/>
    <cellStyle name="SAPBEXunassignedItem 4 7" xfId="48126" xr:uid="{00000000-0005-0000-0000-0000D4BB0000}"/>
    <cellStyle name="SAPBEXunassignedItem 4 7 2" xfId="48127" xr:uid="{00000000-0005-0000-0000-0000D5BB0000}"/>
    <cellStyle name="SAPBEXunassignedItem 4 8" xfId="48128" xr:uid="{00000000-0005-0000-0000-0000D6BB0000}"/>
    <cellStyle name="SAPBEXunassignedItem 4 8 2" xfId="48129" xr:uid="{00000000-0005-0000-0000-0000D7BB0000}"/>
    <cellStyle name="SAPBEXunassignedItem 4 9" xfId="48130" xr:uid="{00000000-0005-0000-0000-0000D8BB0000}"/>
    <cellStyle name="SAPBEXunassignedItem 4 9 2" xfId="48131" xr:uid="{00000000-0005-0000-0000-0000D9BB0000}"/>
    <cellStyle name="SAPBEXunassignedItem 5" xfId="48132" xr:uid="{00000000-0005-0000-0000-0000DABB0000}"/>
    <cellStyle name="SAPBEXunassignedItem 5 10" xfId="48133" xr:uid="{00000000-0005-0000-0000-0000DBBB0000}"/>
    <cellStyle name="SAPBEXunassignedItem 5 11" xfId="48134" xr:uid="{00000000-0005-0000-0000-0000DCBB0000}"/>
    <cellStyle name="SAPBEXunassignedItem 5 12" xfId="48135" xr:uid="{00000000-0005-0000-0000-0000DDBB0000}"/>
    <cellStyle name="SAPBEXunassignedItem 5 13" xfId="48136" xr:uid="{00000000-0005-0000-0000-0000DEBB0000}"/>
    <cellStyle name="SAPBEXunassignedItem 5 2" xfId="48137" xr:uid="{00000000-0005-0000-0000-0000DFBB0000}"/>
    <cellStyle name="SAPBEXunassignedItem 5 2 2" xfId="48138" xr:uid="{00000000-0005-0000-0000-0000E0BB0000}"/>
    <cellStyle name="SAPBEXunassignedItem 5 2 3" xfId="48139" xr:uid="{00000000-0005-0000-0000-0000E1BB0000}"/>
    <cellStyle name="SAPBEXunassignedItem 5 3" xfId="48140" xr:uid="{00000000-0005-0000-0000-0000E2BB0000}"/>
    <cellStyle name="SAPBEXunassignedItem 5 3 2" xfId="48141" xr:uid="{00000000-0005-0000-0000-0000E3BB0000}"/>
    <cellStyle name="SAPBEXunassignedItem 5 4" xfId="48142" xr:uid="{00000000-0005-0000-0000-0000E4BB0000}"/>
    <cellStyle name="SAPBEXunassignedItem 5 4 2" xfId="48143" xr:uid="{00000000-0005-0000-0000-0000E5BB0000}"/>
    <cellStyle name="SAPBEXunassignedItem 5 5" xfId="48144" xr:uid="{00000000-0005-0000-0000-0000E6BB0000}"/>
    <cellStyle name="SAPBEXunassignedItem 5 5 2" xfId="48145" xr:uid="{00000000-0005-0000-0000-0000E7BB0000}"/>
    <cellStyle name="SAPBEXunassignedItem 5 6" xfId="48146" xr:uid="{00000000-0005-0000-0000-0000E8BB0000}"/>
    <cellStyle name="SAPBEXunassignedItem 5 6 2" xfId="48147" xr:uid="{00000000-0005-0000-0000-0000E9BB0000}"/>
    <cellStyle name="SAPBEXunassignedItem 5 7" xfId="48148" xr:uid="{00000000-0005-0000-0000-0000EABB0000}"/>
    <cellStyle name="SAPBEXunassignedItem 5 7 2" xfId="48149" xr:uid="{00000000-0005-0000-0000-0000EBBB0000}"/>
    <cellStyle name="SAPBEXunassignedItem 5 8" xfId="48150" xr:uid="{00000000-0005-0000-0000-0000ECBB0000}"/>
    <cellStyle name="SAPBEXunassignedItem 5 8 2" xfId="48151" xr:uid="{00000000-0005-0000-0000-0000EDBB0000}"/>
    <cellStyle name="SAPBEXunassignedItem 5 9" xfId="48152" xr:uid="{00000000-0005-0000-0000-0000EEBB0000}"/>
    <cellStyle name="SAPBEXunassignedItem 6" xfId="48153" xr:uid="{00000000-0005-0000-0000-0000EFBB0000}"/>
    <cellStyle name="SAPBEXunassignedItem 6 2" xfId="48154" xr:uid="{00000000-0005-0000-0000-0000F0BB0000}"/>
    <cellStyle name="SAPBEXunassignedItem 6 3" xfId="48155" xr:uid="{00000000-0005-0000-0000-0000F1BB0000}"/>
    <cellStyle name="SAPBEXunassignedItem 7" xfId="48156" xr:uid="{00000000-0005-0000-0000-0000F2BB0000}"/>
    <cellStyle name="SAPBEXunassignedItem 7 2" xfId="48157" xr:uid="{00000000-0005-0000-0000-0000F3BB0000}"/>
    <cellStyle name="SAPBEXunassignedItem 8" xfId="48158" xr:uid="{00000000-0005-0000-0000-0000F4BB0000}"/>
    <cellStyle name="SAPBEXunassignedItem 8 2" xfId="48159" xr:uid="{00000000-0005-0000-0000-0000F5BB0000}"/>
    <cellStyle name="SAPBEXunassignedItem 9" xfId="48160" xr:uid="{00000000-0005-0000-0000-0000F6BB0000}"/>
    <cellStyle name="SAPBEXunassignedItem 9 2" xfId="48161" xr:uid="{00000000-0005-0000-0000-0000F7BB0000}"/>
    <cellStyle name="SAPBEXunassignedItem_Business Plan " xfId="48162" xr:uid="{00000000-0005-0000-0000-0000F8BB0000}"/>
    <cellStyle name="SAPBEXundefined" xfId="1818" xr:uid="{00000000-0005-0000-0000-0000F9BB0000}"/>
    <cellStyle name="SAPBEXundefined 10" xfId="48163" xr:uid="{00000000-0005-0000-0000-0000FABB0000}"/>
    <cellStyle name="SAPBEXundefined 11" xfId="48164" xr:uid="{00000000-0005-0000-0000-0000FBBB0000}"/>
    <cellStyle name="SAPBEXundefined 12" xfId="48165" xr:uid="{00000000-0005-0000-0000-0000FCBB0000}"/>
    <cellStyle name="SAPBEXundefined 13" xfId="48166" xr:uid="{00000000-0005-0000-0000-0000FDBB0000}"/>
    <cellStyle name="SAPBEXundefined 14" xfId="48167" xr:uid="{00000000-0005-0000-0000-0000FEBB0000}"/>
    <cellStyle name="SAPBEXundefined 15" xfId="48168" xr:uid="{00000000-0005-0000-0000-0000FFBB0000}"/>
    <cellStyle name="SAPBEXundefined 16" xfId="48169" xr:uid="{00000000-0005-0000-0000-000000BC0000}"/>
    <cellStyle name="SAPBEXundefined 17" xfId="48170" xr:uid="{00000000-0005-0000-0000-000001BC0000}"/>
    <cellStyle name="SAPBEXundefined 18" xfId="48171" xr:uid="{00000000-0005-0000-0000-000002BC0000}"/>
    <cellStyle name="SAPBEXundefined 19" xfId="48172" xr:uid="{00000000-0005-0000-0000-000003BC0000}"/>
    <cellStyle name="SAPBEXundefined 2" xfId="1819" xr:uid="{00000000-0005-0000-0000-000004BC0000}"/>
    <cellStyle name="SAPBEXundefined 2 2" xfId="1820" xr:uid="{00000000-0005-0000-0000-000005BC0000}"/>
    <cellStyle name="SAPBEXundefined 2 2 2" xfId="48173" xr:uid="{00000000-0005-0000-0000-000006BC0000}"/>
    <cellStyle name="SAPBEXundefined 2 2 3" xfId="48174" xr:uid="{00000000-0005-0000-0000-000007BC0000}"/>
    <cellStyle name="SAPBEXundefined 2 3" xfId="48175" xr:uid="{00000000-0005-0000-0000-000008BC0000}"/>
    <cellStyle name="SAPBEXundefined 2 3 2" xfId="48176" xr:uid="{00000000-0005-0000-0000-000009BC0000}"/>
    <cellStyle name="SAPBEXundefined 2 4" xfId="48177" xr:uid="{00000000-0005-0000-0000-00000ABC0000}"/>
    <cellStyle name="SAPBEXundefined 20" xfId="48178" xr:uid="{00000000-0005-0000-0000-00000BBC0000}"/>
    <cellStyle name="SAPBEXundefined 21" xfId="48179" xr:uid="{00000000-0005-0000-0000-00000CBC0000}"/>
    <cellStyle name="SAPBEXundefined 22" xfId="48180" xr:uid="{00000000-0005-0000-0000-00000DBC0000}"/>
    <cellStyle name="SAPBEXundefined 23" xfId="48181" xr:uid="{00000000-0005-0000-0000-00000EBC0000}"/>
    <cellStyle name="SAPBEXundefined 24" xfId="48182" xr:uid="{00000000-0005-0000-0000-00000FBC0000}"/>
    <cellStyle name="SAPBEXundefined 25" xfId="48183" xr:uid="{00000000-0005-0000-0000-000010BC0000}"/>
    <cellStyle name="SAPBEXundefined 26" xfId="48184" xr:uid="{00000000-0005-0000-0000-000011BC0000}"/>
    <cellStyle name="SAPBEXundefined 27" xfId="48185" xr:uid="{00000000-0005-0000-0000-000012BC0000}"/>
    <cellStyle name="SAPBEXundefined 28" xfId="48186" xr:uid="{00000000-0005-0000-0000-000013BC0000}"/>
    <cellStyle name="SAPBEXundefined 29" xfId="48187" xr:uid="{00000000-0005-0000-0000-000014BC0000}"/>
    <cellStyle name="SAPBEXundefined 3" xfId="1821" xr:uid="{00000000-0005-0000-0000-000015BC0000}"/>
    <cellStyle name="SAPBEXundefined 3 2" xfId="1822" xr:uid="{00000000-0005-0000-0000-000016BC0000}"/>
    <cellStyle name="SAPBEXundefined 3 3" xfId="48188" xr:uid="{00000000-0005-0000-0000-000017BC0000}"/>
    <cellStyle name="SAPBEXundefined 30" xfId="48189" xr:uid="{00000000-0005-0000-0000-000018BC0000}"/>
    <cellStyle name="SAPBEXundefined 31" xfId="48190" xr:uid="{00000000-0005-0000-0000-000019BC0000}"/>
    <cellStyle name="SAPBEXundefined 32" xfId="48191" xr:uid="{00000000-0005-0000-0000-00001ABC0000}"/>
    <cellStyle name="SAPBEXundefined 4" xfId="1823" xr:uid="{00000000-0005-0000-0000-00001BBC0000}"/>
    <cellStyle name="SAPBEXundefined 4 2" xfId="48192" xr:uid="{00000000-0005-0000-0000-00001CBC0000}"/>
    <cellStyle name="SAPBEXundefined 5" xfId="48193" xr:uid="{00000000-0005-0000-0000-00001DBC0000}"/>
    <cellStyle name="SAPBEXundefined 6" xfId="48194" xr:uid="{00000000-0005-0000-0000-00001EBC0000}"/>
    <cellStyle name="SAPBEXundefined 7" xfId="48195" xr:uid="{00000000-0005-0000-0000-00001FBC0000}"/>
    <cellStyle name="SAPBEXundefined 8" xfId="48196" xr:uid="{00000000-0005-0000-0000-000020BC0000}"/>
    <cellStyle name="SAPBEXundefined 9" xfId="48197" xr:uid="{00000000-0005-0000-0000-000021BC0000}"/>
    <cellStyle name="SAPBEXundefined_SGN 10a Business Plan 2010v14 used for CF model v2" xfId="48198" xr:uid="{00000000-0005-0000-0000-000022BC0000}"/>
    <cellStyle name="Scen_index" xfId="48199" xr:uid="{00000000-0005-0000-0000-000023BC0000}"/>
    <cellStyle name="Sch_name" xfId="48200" xr:uid="{00000000-0005-0000-0000-000024BC0000}"/>
    <cellStyle name="Section Head" xfId="48201" xr:uid="{00000000-0005-0000-0000-000025BC0000}"/>
    <cellStyle name="Separador de milhares [0]_K16010001" xfId="48202" xr:uid="{00000000-0005-0000-0000-000026BC0000}"/>
    <cellStyle name="Separador de milhares_DADOS DO BALANCO" xfId="48203" xr:uid="{00000000-0005-0000-0000-000027BC0000}"/>
    <cellStyle name="Shading" xfId="48204" xr:uid="{00000000-0005-0000-0000-000028BC0000}"/>
    <cellStyle name="Sheet Header" xfId="48205" xr:uid="{00000000-0005-0000-0000-000029BC0000}"/>
    <cellStyle name="Sheet Title" xfId="1824" xr:uid="{00000000-0005-0000-0000-00002ABC0000}"/>
    <cellStyle name="Sheet Title 2" xfId="48206" xr:uid="{00000000-0005-0000-0000-00002BBC0000}"/>
    <cellStyle name="Sheet Title 2 2" xfId="48207" xr:uid="{00000000-0005-0000-0000-00002CBC0000}"/>
    <cellStyle name="Sheet Title 2 3" xfId="48208" xr:uid="{00000000-0005-0000-0000-00002DBC0000}"/>
    <cellStyle name="Sheet Title 3" xfId="48209" xr:uid="{00000000-0005-0000-0000-00002EBC0000}"/>
    <cellStyle name="Sheet Title 4" xfId="48210" xr:uid="{00000000-0005-0000-0000-00002FBC0000}"/>
    <cellStyle name="Sheet Title 5" xfId="48211" xr:uid="{00000000-0005-0000-0000-000030BC0000}"/>
    <cellStyle name="Sheet Title 6" xfId="48212" xr:uid="{00000000-0005-0000-0000-000031BC0000}"/>
    <cellStyle name="Sheet Title 7" xfId="48213" xr:uid="{00000000-0005-0000-0000-000032BC0000}"/>
    <cellStyle name="ShOut" xfId="48214" xr:uid="{00000000-0005-0000-0000-000033BC0000}"/>
    <cellStyle name="sideways" xfId="48215" xr:uid="{00000000-0005-0000-0000-000034BC0000}"/>
    <cellStyle name="Single Cell Column Heading" xfId="48216" xr:uid="{00000000-0005-0000-0000-000035BC0000}"/>
    <cellStyle name="SSN" xfId="48217" xr:uid="{00000000-0005-0000-0000-000036BC0000}"/>
    <cellStyle name="Standard_Anpassen der Amortisation" xfId="1825" xr:uid="{00000000-0005-0000-0000-000037BC0000}"/>
    <cellStyle name="Std_%" xfId="48218" xr:uid="{00000000-0005-0000-0000-000038BC0000}"/>
    <cellStyle name="Style 1" xfId="1826" xr:uid="{00000000-0005-0000-0000-000039BC0000}"/>
    <cellStyle name="Style 1 10" xfId="48219" xr:uid="{00000000-0005-0000-0000-00003ABC0000}"/>
    <cellStyle name="Style 1 2" xfId="48220" xr:uid="{00000000-0005-0000-0000-00003BBC0000}"/>
    <cellStyle name="Style 1 2 10" xfId="48221" xr:uid="{00000000-0005-0000-0000-00003CBC0000}"/>
    <cellStyle name="Style 1 2 11" xfId="48222" xr:uid="{00000000-0005-0000-0000-00003DBC0000}"/>
    <cellStyle name="Style 1 2 12" xfId="48223" xr:uid="{00000000-0005-0000-0000-00003EBC0000}"/>
    <cellStyle name="Style 1 2 13" xfId="48224" xr:uid="{00000000-0005-0000-0000-00003FBC0000}"/>
    <cellStyle name="Style 1 2 14" xfId="48225" xr:uid="{00000000-0005-0000-0000-000040BC0000}"/>
    <cellStyle name="Style 1 2 15" xfId="48226" xr:uid="{00000000-0005-0000-0000-000041BC0000}"/>
    <cellStyle name="Style 1 2 16" xfId="48227" xr:uid="{00000000-0005-0000-0000-000042BC0000}"/>
    <cellStyle name="Style 1 2 17" xfId="48228" xr:uid="{00000000-0005-0000-0000-000043BC0000}"/>
    <cellStyle name="Style 1 2 2" xfId="48229" xr:uid="{00000000-0005-0000-0000-000044BC0000}"/>
    <cellStyle name="Style 1 2 3" xfId="48230" xr:uid="{00000000-0005-0000-0000-000045BC0000}"/>
    <cellStyle name="Style 1 2 4" xfId="48231" xr:uid="{00000000-0005-0000-0000-000046BC0000}"/>
    <cellStyle name="Style 1 2 5" xfId="48232" xr:uid="{00000000-0005-0000-0000-000047BC0000}"/>
    <cellStyle name="Style 1 2 6" xfId="48233" xr:uid="{00000000-0005-0000-0000-000048BC0000}"/>
    <cellStyle name="Style 1 2 7" xfId="48234" xr:uid="{00000000-0005-0000-0000-000049BC0000}"/>
    <cellStyle name="Style 1 2 8" xfId="48235" xr:uid="{00000000-0005-0000-0000-00004ABC0000}"/>
    <cellStyle name="Style 1 2 9" xfId="48236" xr:uid="{00000000-0005-0000-0000-00004BBC0000}"/>
    <cellStyle name="Style 1 3" xfId="48237" xr:uid="{00000000-0005-0000-0000-00004CBC0000}"/>
    <cellStyle name="Style 1 3 2" xfId="48238" xr:uid="{00000000-0005-0000-0000-00004DBC0000}"/>
    <cellStyle name="Style 1 3 2 2" xfId="48239" xr:uid="{00000000-0005-0000-0000-00004EBC0000}"/>
    <cellStyle name="Style 1 3 2 3" xfId="48240" xr:uid="{00000000-0005-0000-0000-00004FBC0000}"/>
    <cellStyle name="Style 1 3 2 4" xfId="48241" xr:uid="{00000000-0005-0000-0000-000050BC0000}"/>
    <cellStyle name="Style 1 3 3" xfId="48242" xr:uid="{00000000-0005-0000-0000-000051BC0000}"/>
    <cellStyle name="Style 1 3 4" xfId="48243" xr:uid="{00000000-0005-0000-0000-000052BC0000}"/>
    <cellStyle name="Style 1 3 5" xfId="48244" xr:uid="{00000000-0005-0000-0000-000053BC0000}"/>
    <cellStyle name="Style 1 3 6" xfId="48245" xr:uid="{00000000-0005-0000-0000-000054BC0000}"/>
    <cellStyle name="Style 1 4" xfId="48246" xr:uid="{00000000-0005-0000-0000-000055BC0000}"/>
    <cellStyle name="Style 1 4 2" xfId="48247" xr:uid="{00000000-0005-0000-0000-000056BC0000}"/>
    <cellStyle name="Style 1 5" xfId="48248" xr:uid="{00000000-0005-0000-0000-000057BC0000}"/>
    <cellStyle name="Style 1 6" xfId="48249" xr:uid="{00000000-0005-0000-0000-000058BC0000}"/>
    <cellStyle name="Style 1 7" xfId="48250" xr:uid="{00000000-0005-0000-0000-000059BC0000}"/>
    <cellStyle name="Style 1 8" xfId="48251" xr:uid="{00000000-0005-0000-0000-00005ABC0000}"/>
    <cellStyle name="Style 1 9" xfId="48252" xr:uid="{00000000-0005-0000-0000-00005BBC0000}"/>
    <cellStyle name="Style 1_Business Plan " xfId="48253" xr:uid="{00000000-0005-0000-0000-00005CBC0000}"/>
    <cellStyle name="Style 100" xfId="48254" xr:uid="{00000000-0005-0000-0000-00005DBC0000}"/>
    <cellStyle name="Style 101" xfId="48255" xr:uid="{00000000-0005-0000-0000-00005EBC0000}"/>
    <cellStyle name="Style 102" xfId="48256" xr:uid="{00000000-0005-0000-0000-00005FBC0000}"/>
    <cellStyle name="Style 103" xfId="48257" xr:uid="{00000000-0005-0000-0000-000060BC0000}"/>
    <cellStyle name="Style 104" xfId="48258" xr:uid="{00000000-0005-0000-0000-000061BC0000}"/>
    <cellStyle name="Style 105" xfId="48259" xr:uid="{00000000-0005-0000-0000-000062BC0000}"/>
    <cellStyle name="Style 106" xfId="48260" xr:uid="{00000000-0005-0000-0000-000063BC0000}"/>
    <cellStyle name="Style 107" xfId="48261" xr:uid="{00000000-0005-0000-0000-000064BC0000}"/>
    <cellStyle name="Style 108" xfId="48262" xr:uid="{00000000-0005-0000-0000-000065BC0000}"/>
    <cellStyle name="Style 109" xfId="48263" xr:uid="{00000000-0005-0000-0000-000066BC0000}"/>
    <cellStyle name="Style 110" xfId="48264" xr:uid="{00000000-0005-0000-0000-000067BC0000}"/>
    <cellStyle name="Style 111" xfId="48265" xr:uid="{00000000-0005-0000-0000-000068BC0000}"/>
    <cellStyle name="Style 112" xfId="48266" xr:uid="{00000000-0005-0000-0000-000069BC0000}"/>
    <cellStyle name="Style 113" xfId="48267" xr:uid="{00000000-0005-0000-0000-00006ABC0000}"/>
    <cellStyle name="Style 114" xfId="48268" xr:uid="{00000000-0005-0000-0000-00006BBC0000}"/>
    <cellStyle name="Style 115" xfId="48269" xr:uid="{00000000-0005-0000-0000-00006CBC0000}"/>
    <cellStyle name="Style 116" xfId="48270" xr:uid="{00000000-0005-0000-0000-00006DBC0000}"/>
    <cellStyle name="Style 117" xfId="48271" xr:uid="{00000000-0005-0000-0000-00006EBC0000}"/>
    <cellStyle name="Style 118" xfId="48272" xr:uid="{00000000-0005-0000-0000-00006FBC0000}"/>
    <cellStyle name="Style 119" xfId="48273" xr:uid="{00000000-0005-0000-0000-000070BC0000}"/>
    <cellStyle name="Style 120" xfId="48274" xr:uid="{00000000-0005-0000-0000-000071BC0000}"/>
    <cellStyle name="Style 121" xfId="48275" xr:uid="{00000000-0005-0000-0000-000072BC0000}"/>
    <cellStyle name="Style 122" xfId="48276" xr:uid="{00000000-0005-0000-0000-000073BC0000}"/>
    <cellStyle name="Style 123" xfId="48277" xr:uid="{00000000-0005-0000-0000-000074BC0000}"/>
    <cellStyle name="Style 124" xfId="48278" xr:uid="{00000000-0005-0000-0000-000075BC0000}"/>
    <cellStyle name="Style 125" xfId="48279" xr:uid="{00000000-0005-0000-0000-000076BC0000}"/>
    <cellStyle name="Style 126" xfId="48280" xr:uid="{00000000-0005-0000-0000-000077BC0000}"/>
    <cellStyle name="Style 127" xfId="48281" xr:uid="{00000000-0005-0000-0000-000078BC0000}"/>
    <cellStyle name="Style 128" xfId="48282" xr:uid="{00000000-0005-0000-0000-000079BC0000}"/>
    <cellStyle name="Style 129" xfId="48283" xr:uid="{00000000-0005-0000-0000-00007ABC0000}"/>
    <cellStyle name="Style 130" xfId="48284" xr:uid="{00000000-0005-0000-0000-00007BBC0000}"/>
    <cellStyle name="Style 131" xfId="48285" xr:uid="{00000000-0005-0000-0000-00007CBC0000}"/>
    <cellStyle name="Style 132" xfId="48286" xr:uid="{00000000-0005-0000-0000-00007DBC0000}"/>
    <cellStyle name="Style 133" xfId="48287" xr:uid="{00000000-0005-0000-0000-00007EBC0000}"/>
    <cellStyle name="Style 134" xfId="48288" xr:uid="{00000000-0005-0000-0000-00007FBC0000}"/>
    <cellStyle name="Style 135" xfId="48289" xr:uid="{00000000-0005-0000-0000-000080BC0000}"/>
    <cellStyle name="Style 136" xfId="48290" xr:uid="{00000000-0005-0000-0000-000081BC0000}"/>
    <cellStyle name="Style 137" xfId="48291" xr:uid="{00000000-0005-0000-0000-000082BC0000}"/>
    <cellStyle name="Style 138" xfId="48292" xr:uid="{00000000-0005-0000-0000-000083BC0000}"/>
    <cellStyle name="Style 139" xfId="48293" xr:uid="{00000000-0005-0000-0000-000084BC0000}"/>
    <cellStyle name="Style 140" xfId="48294" xr:uid="{00000000-0005-0000-0000-000085BC0000}"/>
    <cellStyle name="Style 141" xfId="48295" xr:uid="{00000000-0005-0000-0000-000086BC0000}"/>
    <cellStyle name="Style 142" xfId="48296" xr:uid="{00000000-0005-0000-0000-000087BC0000}"/>
    <cellStyle name="Style 143" xfId="48297" xr:uid="{00000000-0005-0000-0000-000088BC0000}"/>
    <cellStyle name="Style 144" xfId="48298" xr:uid="{00000000-0005-0000-0000-000089BC0000}"/>
    <cellStyle name="Style 145" xfId="48299" xr:uid="{00000000-0005-0000-0000-00008ABC0000}"/>
    <cellStyle name="Style 146" xfId="48300" xr:uid="{00000000-0005-0000-0000-00008BBC0000}"/>
    <cellStyle name="Style 147" xfId="48301" xr:uid="{00000000-0005-0000-0000-00008CBC0000}"/>
    <cellStyle name="Style 148" xfId="48302" xr:uid="{00000000-0005-0000-0000-00008DBC0000}"/>
    <cellStyle name="Style 149" xfId="48303" xr:uid="{00000000-0005-0000-0000-00008EBC0000}"/>
    <cellStyle name="Style 150" xfId="48304" xr:uid="{00000000-0005-0000-0000-00008FBC0000}"/>
    <cellStyle name="Style 151" xfId="48305" xr:uid="{00000000-0005-0000-0000-000090BC0000}"/>
    <cellStyle name="Style 152" xfId="48306" xr:uid="{00000000-0005-0000-0000-000091BC0000}"/>
    <cellStyle name="Style 153" xfId="48307" xr:uid="{00000000-0005-0000-0000-000092BC0000}"/>
    <cellStyle name="Style 154" xfId="48308" xr:uid="{00000000-0005-0000-0000-000093BC0000}"/>
    <cellStyle name="Style 155" xfId="48309" xr:uid="{00000000-0005-0000-0000-000094BC0000}"/>
    <cellStyle name="Style 156" xfId="48310" xr:uid="{00000000-0005-0000-0000-000095BC0000}"/>
    <cellStyle name="Style 157" xfId="48311" xr:uid="{00000000-0005-0000-0000-000096BC0000}"/>
    <cellStyle name="Style 158" xfId="48312" xr:uid="{00000000-0005-0000-0000-000097BC0000}"/>
    <cellStyle name="Style 159" xfId="48313" xr:uid="{00000000-0005-0000-0000-000098BC0000}"/>
    <cellStyle name="Style 160" xfId="48314" xr:uid="{00000000-0005-0000-0000-000099BC0000}"/>
    <cellStyle name="Style 161" xfId="48315" xr:uid="{00000000-0005-0000-0000-00009ABC0000}"/>
    <cellStyle name="Style 162" xfId="48316" xr:uid="{00000000-0005-0000-0000-00009BBC0000}"/>
    <cellStyle name="Style 164" xfId="48317" xr:uid="{00000000-0005-0000-0000-00009CBC0000}"/>
    <cellStyle name="Style 166" xfId="48318" xr:uid="{00000000-0005-0000-0000-00009DBC0000}"/>
    <cellStyle name="Style 168" xfId="48319" xr:uid="{00000000-0005-0000-0000-00009EBC0000}"/>
    <cellStyle name="Style 170" xfId="48320" xr:uid="{00000000-0005-0000-0000-00009FBC0000}"/>
    <cellStyle name="Style 172" xfId="48321" xr:uid="{00000000-0005-0000-0000-0000A0BC0000}"/>
    <cellStyle name="Style 174" xfId="48322" xr:uid="{00000000-0005-0000-0000-0000A1BC0000}"/>
    <cellStyle name="Style 176" xfId="48323" xr:uid="{00000000-0005-0000-0000-0000A2BC0000}"/>
    <cellStyle name="Style 178" xfId="48324" xr:uid="{00000000-0005-0000-0000-0000A3BC0000}"/>
    <cellStyle name="Style 2" xfId="48325" xr:uid="{00000000-0005-0000-0000-0000A4BC0000}"/>
    <cellStyle name="Style 3" xfId="48326" xr:uid="{00000000-0005-0000-0000-0000A5BC0000}"/>
    <cellStyle name="Style 41" xfId="48327" xr:uid="{00000000-0005-0000-0000-0000A6BC0000}"/>
    <cellStyle name="Style 42" xfId="48328" xr:uid="{00000000-0005-0000-0000-0000A7BC0000}"/>
    <cellStyle name="Style 43" xfId="48329" xr:uid="{00000000-0005-0000-0000-0000A8BC0000}"/>
    <cellStyle name="Style 44" xfId="48330" xr:uid="{00000000-0005-0000-0000-0000A9BC0000}"/>
    <cellStyle name="Style 45" xfId="48331" xr:uid="{00000000-0005-0000-0000-0000AABC0000}"/>
    <cellStyle name="Style 46" xfId="48332" xr:uid="{00000000-0005-0000-0000-0000ABBC0000}"/>
    <cellStyle name="Style 47" xfId="48333" xr:uid="{00000000-0005-0000-0000-0000ACBC0000}"/>
    <cellStyle name="Style 48" xfId="48334" xr:uid="{00000000-0005-0000-0000-0000ADBC0000}"/>
    <cellStyle name="Style 49" xfId="48335" xr:uid="{00000000-0005-0000-0000-0000AEBC0000}"/>
    <cellStyle name="Style 50" xfId="48336" xr:uid="{00000000-0005-0000-0000-0000AFBC0000}"/>
    <cellStyle name="Style 56" xfId="48337" xr:uid="{00000000-0005-0000-0000-0000B0BC0000}"/>
    <cellStyle name="Style 58" xfId="48338" xr:uid="{00000000-0005-0000-0000-0000B1BC0000}"/>
    <cellStyle name="Style 60" xfId="48339" xr:uid="{00000000-0005-0000-0000-0000B2BC0000}"/>
    <cellStyle name="Style 62" xfId="48340" xr:uid="{00000000-0005-0000-0000-0000B3BC0000}"/>
    <cellStyle name="Style 63" xfId="48341" xr:uid="{00000000-0005-0000-0000-0000B4BC0000}"/>
    <cellStyle name="Style 64" xfId="48342" xr:uid="{00000000-0005-0000-0000-0000B5BC0000}"/>
    <cellStyle name="Style 65" xfId="48343" xr:uid="{00000000-0005-0000-0000-0000B6BC0000}"/>
    <cellStyle name="Style 66" xfId="48344" xr:uid="{00000000-0005-0000-0000-0000B7BC0000}"/>
    <cellStyle name="Style 67" xfId="48345" xr:uid="{00000000-0005-0000-0000-0000B8BC0000}"/>
    <cellStyle name="Style 68" xfId="48346" xr:uid="{00000000-0005-0000-0000-0000B9BC0000}"/>
    <cellStyle name="Style 69" xfId="48347" xr:uid="{00000000-0005-0000-0000-0000BABC0000}"/>
    <cellStyle name="Style 70" xfId="48348" xr:uid="{00000000-0005-0000-0000-0000BBBC0000}"/>
    <cellStyle name="Style 71" xfId="48349" xr:uid="{00000000-0005-0000-0000-0000BCBC0000}"/>
    <cellStyle name="Style 72" xfId="48350" xr:uid="{00000000-0005-0000-0000-0000BDBC0000}"/>
    <cellStyle name="Style 73" xfId="48351" xr:uid="{00000000-0005-0000-0000-0000BEBC0000}"/>
    <cellStyle name="Style 74" xfId="48352" xr:uid="{00000000-0005-0000-0000-0000BFBC0000}"/>
    <cellStyle name="Style 82" xfId="48353" xr:uid="{00000000-0005-0000-0000-0000C0BC0000}"/>
    <cellStyle name="Style 83" xfId="48354" xr:uid="{00000000-0005-0000-0000-0000C1BC0000}"/>
    <cellStyle name="Style 84" xfId="48355" xr:uid="{00000000-0005-0000-0000-0000C2BC0000}"/>
    <cellStyle name="Style 85" xfId="48356" xr:uid="{00000000-0005-0000-0000-0000C3BC0000}"/>
    <cellStyle name="Style 86" xfId="48357" xr:uid="{00000000-0005-0000-0000-0000C4BC0000}"/>
    <cellStyle name="Style 87" xfId="48358" xr:uid="{00000000-0005-0000-0000-0000C5BC0000}"/>
    <cellStyle name="Style 88" xfId="48359" xr:uid="{00000000-0005-0000-0000-0000C6BC0000}"/>
    <cellStyle name="Style 89" xfId="48360" xr:uid="{00000000-0005-0000-0000-0000C7BC0000}"/>
    <cellStyle name="Style 90" xfId="48361" xr:uid="{00000000-0005-0000-0000-0000C8BC0000}"/>
    <cellStyle name="Style 91" xfId="48362" xr:uid="{00000000-0005-0000-0000-0000C9BC0000}"/>
    <cellStyle name="Style 92" xfId="48363" xr:uid="{00000000-0005-0000-0000-0000CABC0000}"/>
    <cellStyle name="Style 93" xfId="48364" xr:uid="{00000000-0005-0000-0000-0000CBBC0000}"/>
    <cellStyle name="Style 94" xfId="48365" xr:uid="{00000000-0005-0000-0000-0000CCBC0000}"/>
    <cellStyle name="Style 95" xfId="48366" xr:uid="{00000000-0005-0000-0000-0000CDBC0000}"/>
    <cellStyle name="Style 96" xfId="48367" xr:uid="{00000000-0005-0000-0000-0000CEBC0000}"/>
    <cellStyle name="Style 97" xfId="48368" xr:uid="{00000000-0005-0000-0000-0000CFBC0000}"/>
    <cellStyle name="Style 98" xfId="48369" xr:uid="{00000000-0005-0000-0000-0000D0BC0000}"/>
    <cellStyle name="Style 99" xfId="48370" xr:uid="{00000000-0005-0000-0000-0000D1BC0000}"/>
    <cellStyle name="STYLE1 - Style1" xfId="48371" xr:uid="{00000000-0005-0000-0000-0000D2BC0000}"/>
    <cellStyle name="subhead" xfId="48372" xr:uid="{00000000-0005-0000-0000-0000D3BC0000}"/>
    <cellStyle name="Subheading" xfId="48373" xr:uid="{00000000-0005-0000-0000-0000D4BC0000}"/>
    <cellStyle name="SubsidTitle" xfId="48374" xr:uid="{00000000-0005-0000-0000-0000D5BC0000}"/>
    <cellStyle name="subtitle" xfId="48375" xr:uid="{00000000-0005-0000-0000-0000D6BC0000}"/>
    <cellStyle name="Subtotal" xfId="48376" xr:uid="{00000000-0005-0000-0000-0000D7BC0000}"/>
    <cellStyle name="Sub-total" xfId="1827" xr:uid="{00000000-0005-0000-0000-0000D8BC0000}"/>
    <cellStyle name="Sub-total 2" xfId="1828" xr:uid="{00000000-0005-0000-0000-0000D9BC0000}"/>
    <cellStyle name="Sub-total 2 2" xfId="1829" xr:uid="{00000000-0005-0000-0000-0000DABC0000}"/>
    <cellStyle name="Sub-total 3" xfId="1830" xr:uid="{00000000-0005-0000-0000-0000DBBC0000}"/>
    <cellStyle name="Sub-total 3 2" xfId="1831" xr:uid="{00000000-0005-0000-0000-0000DCBC0000}"/>
    <cellStyle name="Sub-total 4" xfId="1832" xr:uid="{00000000-0005-0000-0000-0000DDBC0000}"/>
    <cellStyle name="Subtotal_Allocated Opex " xfId="48377" xr:uid="{00000000-0005-0000-0000-0000DEBC0000}"/>
    <cellStyle name="Sub-total_Spreadsheet to populate plan slides 120810" xfId="48378" xr:uid="{00000000-0005-0000-0000-0000DFBC0000}"/>
    <cellStyle name="Subtotal_Total summary" xfId="48379" xr:uid="{00000000-0005-0000-0000-0000E0BC0000}"/>
    <cellStyle name="swpBody01" xfId="1833" xr:uid="{00000000-0005-0000-0000-0000E1BC0000}"/>
    <cellStyle name="swpBody01 2" xfId="48380" xr:uid="{00000000-0005-0000-0000-0000E2BC0000}"/>
    <cellStyle name="swpBody01 3" xfId="48381" xr:uid="{00000000-0005-0000-0000-0000E3BC0000}"/>
    <cellStyle name="swpBody01 4" xfId="48382" xr:uid="{00000000-0005-0000-0000-0000E4BC0000}"/>
    <cellStyle name="swpBody01 5" xfId="48383" xr:uid="{00000000-0005-0000-0000-0000E5BC0000}"/>
    <cellStyle name="swpBody01 6" xfId="48384" xr:uid="{00000000-0005-0000-0000-0000E6BC0000}"/>
    <cellStyle name="swpBody01 7" xfId="48385" xr:uid="{00000000-0005-0000-0000-0000E7BC0000}"/>
    <cellStyle name="swpBody01 8" xfId="48386" xr:uid="{00000000-0005-0000-0000-0000E8BC0000}"/>
    <cellStyle name="SYSTEM" xfId="48387" xr:uid="{00000000-0005-0000-0000-0000E9BC0000}"/>
    <cellStyle name="SYSTEM 2" xfId="48388" xr:uid="{00000000-0005-0000-0000-0000EABC0000}"/>
    <cellStyle name="Table Head" xfId="48389" xr:uid="{00000000-0005-0000-0000-0000EBBC0000}"/>
    <cellStyle name="Table Head Aligned" xfId="48390" xr:uid="{00000000-0005-0000-0000-0000ECBC0000}"/>
    <cellStyle name="Table Head Blue" xfId="48391" xr:uid="{00000000-0005-0000-0000-0000EDBC0000}"/>
    <cellStyle name="Table Head Green" xfId="48392" xr:uid="{00000000-0005-0000-0000-0000EEBC0000}"/>
    <cellStyle name="Table Head_Val_Sum_Graph" xfId="48393" xr:uid="{00000000-0005-0000-0000-0000EFBC0000}"/>
    <cellStyle name="Table Text" xfId="48394" xr:uid="{00000000-0005-0000-0000-0000F0BC0000}"/>
    <cellStyle name="Table Title" xfId="48395" xr:uid="{00000000-0005-0000-0000-0000F1BC0000}"/>
    <cellStyle name="Table Units" xfId="48396" xr:uid="{00000000-0005-0000-0000-0000F2BC0000}"/>
    <cellStyle name="Table_Header" xfId="48397" xr:uid="{00000000-0005-0000-0000-0000F3BC0000}"/>
    <cellStyle name="tcn" xfId="48398" xr:uid="{00000000-0005-0000-0000-0000F4BC0000}"/>
    <cellStyle name="Text" xfId="48399" xr:uid="{00000000-0005-0000-0000-0000F5BC0000}"/>
    <cellStyle name="Text 1" xfId="48400" xr:uid="{00000000-0005-0000-0000-0000F6BC0000}"/>
    <cellStyle name="Text 2" xfId="48401" xr:uid="{00000000-0005-0000-0000-0000F7BC0000}"/>
    <cellStyle name="Text Head 1" xfId="48402" xr:uid="{00000000-0005-0000-0000-0000F8BC0000}"/>
    <cellStyle name="Text Level 1" xfId="48403" xr:uid="{00000000-0005-0000-0000-0000F9BC0000}"/>
    <cellStyle name="Text Level 2" xfId="48404" xr:uid="{00000000-0005-0000-0000-0000FABC0000}"/>
    <cellStyle name="Text Level 3" xfId="48405" xr:uid="{00000000-0005-0000-0000-0000FBBC0000}"/>
    <cellStyle name="Text Level 4" xfId="48406" xr:uid="{00000000-0005-0000-0000-0000FCBC0000}"/>
    <cellStyle name="Thousand" xfId="48407" xr:uid="{00000000-0005-0000-0000-0000FDBC0000}"/>
    <cellStyle name="TIME Detail" xfId="48408" xr:uid="{00000000-0005-0000-0000-0000FEBC0000}"/>
    <cellStyle name="TIME Period Start" xfId="48409" xr:uid="{00000000-0005-0000-0000-0000FFBC0000}"/>
    <cellStyle name="Title 2" xfId="1834" xr:uid="{00000000-0005-0000-0000-000000BD0000}"/>
    <cellStyle name="Title 2 10" xfId="48410" xr:uid="{00000000-0005-0000-0000-000001BD0000}"/>
    <cellStyle name="Title 2 11" xfId="48411" xr:uid="{00000000-0005-0000-0000-000002BD0000}"/>
    <cellStyle name="Title 2 12" xfId="48412" xr:uid="{00000000-0005-0000-0000-000003BD0000}"/>
    <cellStyle name="Title 2 13" xfId="48413" xr:uid="{00000000-0005-0000-0000-000004BD0000}"/>
    <cellStyle name="Title 2 14" xfId="48414" xr:uid="{00000000-0005-0000-0000-000005BD0000}"/>
    <cellStyle name="Title 2 15" xfId="48415" xr:uid="{00000000-0005-0000-0000-000006BD0000}"/>
    <cellStyle name="Title 2 16" xfId="48416" xr:uid="{00000000-0005-0000-0000-000007BD0000}"/>
    <cellStyle name="Title 2 17" xfId="48417" xr:uid="{00000000-0005-0000-0000-000008BD0000}"/>
    <cellStyle name="Title 2 2" xfId="48418" xr:uid="{00000000-0005-0000-0000-000009BD0000}"/>
    <cellStyle name="Title 2 3" xfId="48419" xr:uid="{00000000-0005-0000-0000-00000ABD0000}"/>
    <cellStyle name="Title 2 4" xfId="48420" xr:uid="{00000000-0005-0000-0000-00000BBD0000}"/>
    <cellStyle name="Title 2 5" xfId="48421" xr:uid="{00000000-0005-0000-0000-00000CBD0000}"/>
    <cellStyle name="Title 2 6" xfId="48422" xr:uid="{00000000-0005-0000-0000-00000DBD0000}"/>
    <cellStyle name="Title 2 7" xfId="48423" xr:uid="{00000000-0005-0000-0000-00000EBD0000}"/>
    <cellStyle name="Title 2 8" xfId="48424" xr:uid="{00000000-0005-0000-0000-00000FBD0000}"/>
    <cellStyle name="Title 2 9" xfId="48425" xr:uid="{00000000-0005-0000-0000-000010BD0000}"/>
    <cellStyle name="Title 3" xfId="1835" xr:uid="{00000000-0005-0000-0000-000011BD0000}"/>
    <cellStyle name="Title 3 2" xfId="48426" xr:uid="{00000000-0005-0000-0000-000012BD0000}"/>
    <cellStyle name="Title 3 3" xfId="48427" xr:uid="{00000000-0005-0000-0000-000013BD0000}"/>
    <cellStyle name="Title 4" xfId="48428" xr:uid="{00000000-0005-0000-0000-000014BD0000}"/>
    <cellStyle name="Title 5" xfId="48429" xr:uid="{00000000-0005-0000-0000-000015BD0000}"/>
    <cellStyle name="Title 6" xfId="48430" xr:uid="{00000000-0005-0000-0000-000016BD0000}"/>
    <cellStyle name="Title 7" xfId="48431" xr:uid="{00000000-0005-0000-0000-000017BD0000}"/>
    <cellStyle name="Title 7 2" xfId="48432" xr:uid="{00000000-0005-0000-0000-000018BD0000}"/>
    <cellStyle name="Title 8" xfId="48433" xr:uid="{00000000-0005-0000-0000-000019BD0000}"/>
    <cellStyle name="Title Row" xfId="48434" xr:uid="{00000000-0005-0000-0000-00001ABD0000}"/>
    <cellStyle name="Titles" xfId="48435" xr:uid="{00000000-0005-0000-0000-00001BBD0000}"/>
    <cellStyle name="tn" xfId="48436" xr:uid="{00000000-0005-0000-0000-00001CBD0000}"/>
    <cellStyle name="tons" xfId="48437" xr:uid="{00000000-0005-0000-0000-00001DBD0000}"/>
    <cellStyle name="Topline" xfId="48438" xr:uid="{00000000-0005-0000-0000-00001EBD0000}"/>
    <cellStyle name="Total 1" xfId="1836" xr:uid="{00000000-0005-0000-0000-00001FBD0000}"/>
    <cellStyle name="Total 1 10" xfId="48439" xr:uid="{00000000-0005-0000-0000-000020BD0000}"/>
    <cellStyle name="Total 1 11" xfId="48440" xr:uid="{00000000-0005-0000-0000-000021BD0000}"/>
    <cellStyle name="Total 1 12" xfId="48441" xr:uid="{00000000-0005-0000-0000-000022BD0000}"/>
    <cellStyle name="Total 1 13" xfId="48442" xr:uid="{00000000-0005-0000-0000-000023BD0000}"/>
    <cellStyle name="Total 1 14" xfId="48443" xr:uid="{00000000-0005-0000-0000-000024BD0000}"/>
    <cellStyle name="Total 1 15" xfId="48444" xr:uid="{00000000-0005-0000-0000-000025BD0000}"/>
    <cellStyle name="Total 1 16" xfId="48445" xr:uid="{00000000-0005-0000-0000-000026BD0000}"/>
    <cellStyle name="Total 1 17" xfId="48446" xr:uid="{00000000-0005-0000-0000-000027BD0000}"/>
    <cellStyle name="Total 1 18" xfId="48447" xr:uid="{00000000-0005-0000-0000-000028BD0000}"/>
    <cellStyle name="Total 1 19" xfId="48448" xr:uid="{00000000-0005-0000-0000-000029BD0000}"/>
    <cellStyle name="Total 1 2" xfId="1837" xr:uid="{00000000-0005-0000-0000-00002ABD0000}"/>
    <cellStyle name="Total 1 2 10" xfId="48449" xr:uid="{00000000-0005-0000-0000-00002BBD0000}"/>
    <cellStyle name="Total 1 2 11" xfId="48450" xr:uid="{00000000-0005-0000-0000-00002CBD0000}"/>
    <cellStyle name="Total 1 2 12" xfId="48451" xr:uid="{00000000-0005-0000-0000-00002DBD0000}"/>
    <cellStyle name="Total 1 2 13" xfId="48452" xr:uid="{00000000-0005-0000-0000-00002EBD0000}"/>
    <cellStyle name="Total 1 2 14" xfId="48453" xr:uid="{00000000-0005-0000-0000-00002FBD0000}"/>
    <cellStyle name="Total 1 2 15" xfId="48454" xr:uid="{00000000-0005-0000-0000-000030BD0000}"/>
    <cellStyle name="Total 1 2 16" xfId="48455" xr:uid="{00000000-0005-0000-0000-000031BD0000}"/>
    <cellStyle name="Total 1 2 17" xfId="48456" xr:uid="{00000000-0005-0000-0000-000032BD0000}"/>
    <cellStyle name="Total 1 2 18" xfId="48457" xr:uid="{00000000-0005-0000-0000-000033BD0000}"/>
    <cellStyle name="Total 1 2 19" xfId="48458" xr:uid="{00000000-0005-0000-0000-000034BD0000}"/>
    <cellStyle name="Total 1 2 2" xfId="1838" xr:uid="{00000000-0005-0000-0000-000035BD0000}"/>
    <cellStyle name="Total 1 2 2 10" xfId="48459" xr:uid="{00000000-0005-0000-0000-000036BD0000}"/>
    <cellStyle name="Total 1 2 2 11" xfId="48460" xr:uid="{00000000-0005-0000-0000-000037BD0000}"/>
    <cellStyle name="Total 1 2 2 12" xfId="48461" xr:uid="{00000000-0005-0000-0000-000038BD0000}"/>
    <cellStyle name="Total 1 2 2 13" xfId="48462" xr:uid="{00000000-0005-0000-0000-000039BD0000}"/>
    <cellStyle name="Total 1 2 2 2" xfId="1839" xr:uid="{00000000-0005-0000-0000-00003ABD0000}"/>
    <cellStyle name="Total 1 2 2 2 2" xfId="48463" xr:uid="{00000000-0005-0000-0000-00003BBD0000}"/>
    <cellStyle name="Total 1 2 2 2 3" xfId="48464" xr:uid="{00000000-0005-0000-0000-00003CBD0000}"/>
    <cellStyle name="Total 1 2 2 3" xfId="48465" xr:uid="{00000000-0005-0000-0000-00003DBD0000}"/>
    <cellStyle name="Total 1 2 2 3 2" xfId="48466" xr:uid="{00000000-0005-0000-0000-00003EBD0000}"/>
    <cellStyle name="Total 1 2 2 3 3" xfId="48467" xr:uid="{00000000-0005-0000-0000-00003FBD0000}"/>
    <cellStyle name="Total 1 2 2 4" xfId="48468" xr:uid="{00000000-0005-0000-0000-000040BD0000}"/>
    <cellStyle name="Total 1 2 2 4 2" xfId="48469" xr:uid="{00000000-0005-0000-0000-000041BD0000}"/>
    <cellStyle name="Total 1 2 2 4 3" xfId="48470" xr:uid="{00000000-0005-0000-0000-000042BD0000}"/>
    <cellStyle name="Total 1 2 2 5" xfId="48471" xr:uid="{00000000-0005-0000-0000-000043BD0000}"/>
    <cellStyle name="Total 1 2 2 6" xfId="48472" xr:uid="{00000000-0005-0000-0000-000044BD0000}"/>
    <cellStyle name="Total 1 2 2 7" xfId="48473" xr:uid="{00000000-0005-0000-0000-000045BD0000}"/>
    <cellStyle name="Total 1 2 2 8" xfId="48474" xr:uid="{00000000-0005-0000-0000-000046BD0000}"/>
    <cellStyle name="Total 1 2 2 9" xfId="48475" xr:uid="{00000000-0005-0000-0000-000047BD0000}"/>
    <cellStyle name="Total 1 2 20" xfId="48476" xr:uid="{00000000-0005-0000-0000-000048BD0000}"/>
    <cellStyle name="Total 1 2 21" xfId="48477" xr:uid="{00000000-0005-0000-0000-000049BD0000}"/>
    <cellStyle name="Total 1 2 22" xfId="48478" xr:uid="{00000000-0005-0000-0000-00004ABD0000}"/>
    <cellStyle name="Total 1 2 23" xfId="48479" xr:uid="{00000000-0005-0000-0000-00004BBD0000}"/>
    <cellStyle name="Total 1 2 24" xfId="48480" xr:uid="{00000000-0005-0000-0000-00004CBD0000}"/>
    <cellStyle name="Total 1 2 25" xfId="48481" xr:uid="{00000000-0005-0000-0000-00004DBD0000}"/>
    <cellStyle name="Total 1 2 26" xfId="48482" xr:uid="{00000000-0005-0000-0000-00004EBD0000}"/>
    <cellStyle name="Total 1 2 27" xfId="48483" xr:uid="{00000000-0005-0000-0000-00004FBD0000}"/>
    <cellStyle name="Total 1 2 28" xfId="48484" xr:uid="{00000000-0005-0000-0000-000050BD0000}"/>
    <cellStyle name="Total 1 2 29" xfId="48485" xr:uid="{00000000-0005-0000-0000-000051BD0000}"/>
    <cellStyle name="Total 1 2 3" xfId="1840" xr:uid="{00000000-0005-0000-0000-000052BD0000}"/>
    <cellStyle name="Total 1 2 3 2" xfId="1841" xr:uid="{00000000-0005-0000-0000-000053BD0000}"/>
    <cellStyle name="Total 1 2 3 3" xfId="48486" xr:uid="{00000000-0005-0000-0000-000054BD0000}"/>
    <cellStyle name="Total 1 2 30" xfId="48487" xr:uid="{00000000-0005-0000-0000-000055BD0000}"/>
    <cellStyle name="Total 1 2 4" xfId="1842" xr:uid="{00000000-0005-0000-0000-000056BD0000}"/>
    <cellStyle name="Total 1 2 4 2" xfId="48488" xr:uid="{00000000-0005-0000-0000-000057BD0000}"/>
    <cellStyle name="Total 1 2 4 3" xfId="48489" xr:uid="{00000000-0005-0000-0000-000058BD0000}"/>
    <cellStyle name="Total 1 2 5" xfId="48490" xr:uid="{00000000-0005-0000-0000-000059BD0000}"/>
    <cellStyle name="Total 1 2 5 2" xfId="48491" xr:uid="{00000000-0005-0000-0000-00005ABD0000}"/>
    <cellStyle name="Total 1 2 5 3" xfId="48492" xr:uid="{00000000-0005-0000-0000-00005BBD0000}"/>
    <cellStyle name="Total 1 2 6" xfId="48493" xr:uid="{00000000-0005-0000-0000-00005CBD0000}"/>
    <cellStyle name="Total 1 2 7" xfId="48494" xr:uid="{00000000-0005-0000-0000-00005DBD0000}"/>
    <cellStyle name="Total 1 2 8" xfId="48495" xr:uid="{00000000-0005-0000-0000-00005EBD0000}"/>
    <cellStyle name="Total 1 2 9" xfId="48496" xr:uid="{00000000-0005-0000-0000-00005FBD0000}"/>
    <cellStyle name="Total 1 20" xfId="48497" xr:uid="{00000000-0005-0000-0000-000060BD0000}"/>
    <cellStyle name="Total 1 21" xfId="48498" xr:uid="{00000000-0005-0000-0000-000061BD0000}"/>
    <cellStyle name="Total 1 22" xfId="48499" xr:uid="{00000000-0005-0000-0000-000062BD0000}"/>
    <cellStyle name="Total 1 23" xfId="48500" xr:uid="{00000000-0005-0000-0000-000063BD0000}"/>
    <cellStyle name="Total 1 24" xfId="48501" xr:uid="{00000000-0005-0000-0000-000064BD0000}"/>
    <cellStyle name="Total 1 25" xfId="48502" xr:uid="{00000000-0005-0000-0000-000065BD0000}"/>
    <cellStyle name="Total 1 26" xfId="48503" xr:uid="{00000000-0005-0000-0000-000066BD0000}"/>
    <cellStyle name="Total 1 27" xfId="48504" xr:uid="{00000000-0005-0000-0000-000067BD0000}"/>
    <cellStyle name="Total 1 28" xfId="48505" xr:uid="{00000000-0005-0000-0000-000068BD0000}"/>
    <cellStyle name="Total 1 29" xfId="48506" xr:uid="{00000000-0005-0000-0000-000069BD0000}"/>
    <cellStyle name="Total 1 3" xfId="48507" xr:uid="{00000000-0005-0000-0000-00006ABD0000}"/>
    <cellStyle name="Total 1 3 10" xfId="48508" xr:uid="{00000000-0005-0000-0000-00006BBD0000}"/>
    <cellStyle name="Total 1 3 11" xfId="48509" xr:uid="{00000000-0005-0000-0000-00006CBD0000}"/>
    <cellStyle name="Total 1 3 12" xfId="48510" xr:uid="{00000000-0005-0000-0000-00006DBD0000}"/>
    <cellStyle name="Total 1 3 13" xfId="48511" xr:uid="{00000000-0005-0000-0000-00006EBD0000}"/>
    <cellStyle name="Total 1 3 14" xfId="48512" xr:uid="{00000000-0005-0000-0000-00006FBD0000}"/>
    <cellStyle name="Total 1 3 15" xfId="48513" xr:uid="{00000000-0005-0000-0000-000070BD0000}"/>
    <cellStyle name="Total 1 3 16" xfId="48514" xr:uid="{00000000-0005-0000-0000-000071BD0000}"/>
    <cellStyle name="Total 1 3 17" xfId="48515" xr:uid="{00000000-0005-0000-0000-000072BD0000}"/>
    <cellStyle name="Total 1 3 18" xfId="48516" xr:uid="{00000000-0005-0000-0000-000073BD0000}"/>
    <cellStyle name="Total 1 3 19" xfId="48517" xr:uid="{00000000-0005-0000-0000-000074BD0000}"/>
    <cellStyle name="Total 1 3 2" xfId="48518" xr:uid="{00000000-0005-0000-0000-000075BD0000}"/>
    <cellStyle name="Total 1 3 2 10" xfId="48519" xr:uid="{00000000-0005-0000-0000-000076BD0000}"/>
    <cellStyle name="Total 1 3 2 11" xfId="48520" xr:uid="{00000000-0005-0000-0000-000077BD0000}"/>
    <cellStyle name="Total 1 3 2 12" xfId="48521" xr:uid="{00000000-0005-0000-0000-000078BD0000}"/>
    <cellStyle name="Total 1 3 2 13" xfId="48522" xr:uid="{00000000-0005-0000-0000-000079BD0000}"/>
    <cellStyle name="Total 1 3 2 2" xfId="48523" xr:uid="{00000000-0005-0000-0000-00007ABD0000}"/>
    <cellStyle name="Total 1 3 2 2 2" xfId="48524" xr:uid="{00000000-0005-0000-0000-00007BBD0000}"/>
    <cellStyle name="Total 1 3 2 2 3" xfId="48525" xr:uid="{00000000-0005-0000-0000-00007CBD0000}"/>
    <cellStyle name="Total 1 3 2 3" xfId="48526" xr:uid="{00000000-0005-0000-0000-00007DBD0000}"/>
    <cellStyle name="Total 1 3 2 3 2" xfId="48527" xr:uid="{00000000-0005-0000-0000-00007EBD0000}"/>
    <cellStyle name="Total 1 3 2 3 3" xfId="48528" xr:uid="{00000000-0005-0000-0000-00007FBD0000}"/>
    <cellStyle name="Total 1 3 2 4" xfId="48529" xr:uid="{00000000-0005-0000-0000-000080BD0000}"/>
    <cellStyle name="Total 1 3 2 4 2" xfId="48530" xr:uid="{00000000-0005-0000-0000-000081BD0000}"/>
    <cellStyle name="Total 1 3 2 4 3" xfId="48531" xr:uid="{00000000-0005-0000-0000-000082BD0000}"/>
    <cellStyle name="Total 1 3 2 5" xfId="48532" xr:uid="{00000000-0005-0000-0000-000083BD0000}"/>
    <cellStyle name="Total 1 3 2 6" xfId="48533" xr:uid="{00000000-0005-0000-0000-000084BD0000}"/>
    <cellStyle name="Total 1 3 2 7" xfId="48534" xr:uid="{00000000-0005-0000-0000-000085BD0000}"/>
    <cellStyle name="Total 1 3 2 8" xfId="48535" xr:uid="{00000000-0005-0000-0000-000086BD0000}"/>
    <cellStyle name="Total 1 3 2 9" xfId="48536" xr:uid="{00000000-0005-0000-0000-000087BD0000}"/>
    <cellStyle name="Total 1 3 20" xfId="48537" xr:uid="{00000000-0005-0000-0000-000088BD0000}"/>
    <cellStyle name="Total 1 3 21" xfId="48538" xr:uid="{00000000-0005-0000-0000-000089BD0000}"/>
    <cellStyle name="Total 1 3 22" xfId="48539" xr:uid="{00000000-0005-0000-0000-00008ABD0000}"/>
    <cellStyle name="Total 1 3 23" xfId="48540" xr:uid="{00000000-0005-0000-0000-00008BBD0000}"/>
    <cellStyle name="Total 1 3 24" xfId="48541" xr:uid="{00000000-0005-0000-0000-00008CBD0000}"/>
    <cellStyle name="Total 1 3 25" xfId="48542" xr:uid="{00000000-0005-0000-0000-00008DBD0000}"/>
    <cellStyle name="Total 1 3 26" xfId="48543" xr:uid="{00000000-0005-0000-0000-00008EBD0000}"/>
    <cellStyle name="Total 1 3 27" xfId="48544" xr:uid="{00000000-0005-0000-0000-00008FBD0000}"/>
    <cellStyle name="Total 1 3 28" xfId="48545" xr:uid="{00000000-0005-0000-0000-000090BD0000}"/>
    <cellStyle name="Total 1 3 29" xfId="48546" xr:uid="{00000000-0005-0000-0000-000091BD0000}"/>
    <cellStyle name="Total 1 3 3" xfId="48547" xr:uid="{00000000-0005-0000-0000-000092BD0000}"/>
    <cellStyle name="Total 1 3 3 2" xfId="48548" xr:uid="{00000000-0005-0000-0000-000093BD0000}"/>
    <cellStyle name="Total 1 3 3 3" xfId="48549" xr:uid="{00000000-0005-0000-0000-000094BD0000}"/>
    <cellStyle name="Total 1 3 30" xfId="48550" xr:uid="{00000000-0005-0000-0000-000095BD0000}"/>
    <cellStyle name="Total 1 3 4" xfId="48551" xr:uid="{00000000-0005-0000-0000-000096BD0000}"/>
    <cellStyle name="Total 1 3 4 2" xfId="48552" xr:uid="{00000000-0005-0000-0000-000097BD0000}"/>
    <cellStyle name="Total 1 3 4 3" xfId="48553" xr:uid="{00000000-0005-0000-0000-000098BD0000}"/>
    <cellStyle name="Total 1 3 5" xfId="48554" xr:uid="{00000000-0005-0000-0000-000099BD0000}"/>
    <cellStyle name="Total 1 3 5 2" xfId="48555" xr:uid="{00000000-0005-0000-0000-00009ABD0000}"/>
    <cellStyle name="Total 1 3 5 3" xfId="48556" xr:uid="{00000000-0005-0000-0000-00009BBD0000}"/>
    <cellStyle name="Total 1 3 6" xfId="48557" xr:uid="{00000000-0005-0000-0000-00009CBD0000}"/>
    <cellStyle name="Total 1 3 7" xfId="48558" xr:uid="{00000000-0005-0000-0000-00009DBD0000}"/>
    <cellStyle name="Total 1 3 8" xfId="48559" xr:uid="{00000000-0005-0000-0000-00009EBD0000}"/>
    <cellStyle name="Total 1 3 9" xfId="48560" xr:uid="{00000000-0005-0000-0000-00009FBD0000}"/>
    <cellStyle name="Total 1 30" xfId="48561" xr:uid="{00000000-0005-0000-0000-0000A0BD0000}"/>
    <cellStyle name="Total 1 31" xfId="48562" xr:uid="{00000000-0005-0000-0000-0000A1BD0000}"/>
    <cellStyle name="Total 1 32" xfId="48563" xr:uid="{00000000-0005-0000-0000-0000A2BD0000}"/>
    <cellStyle name="Total 1 33" xfId="48564" xr:uid="{00000000-0005-0000-0000-0000A3BD0000}"/>
    <cellStyle name="Total 1 34" xfId="48565" xr:uid="{00000000-0005-0000-0000-0000A4BD0000}"/>
    <cellStyle name="Total 1 35" xfId="48566" xr:uid="{00000000-0005-0000-0000-0000A5BD0000}"/>
    <cellStyle name="Total 1 36" xfId="48567" xr:uid="{00000000-0005-0000-0000-0000A6BD0000}"/>
    <cellStyle name="Total 1 37" xfId="48568" xr:uid="{00000000-0005-0000-0000-0000A7BD0000}"/>
    <cellStyle name="Total 1 38" xfId="48569" xr:uid="{00000000-0005-0000-0000-0000A8BD0000}"/>
    <cellStyle name="Total 1 39" xfId="48570" xr:uid="{00000000-0005-0000-0000-0000A9BD0000}"/>
    <cellStyle name="Total 1 4" xfId="48571" xr:uid="{00000000-0005-0000-0000-0000AABD0000}"/>
    <cellStyle name="Total 1 4 10" xfId="48572" xr:uid="{00000000-0005-0000-0000-0000ABBD0000}"/>
    <cellStyle name="Total 1 4 11" xfId="48573" xr:uid="{00000000-0005-0000-0000-0000ACBD0000}"/>
    <cellStyle name="Total 1 4 12" xfId="48574" xr:uid="{00000000-0005-0000-0000-0000ADBD0000}"/>
    <cellStyle name="Total 1 4 13" xfId="48575" xr:uid="{00000000-0005-0000-0000-0000AEBD0000}"/>
    <cellStyle name="Total 1 4 14" xfId="48576" xr:uid="{00000000-0005-0000-0000-0000AFBD0000}"/>
    <cellStyle name="Total 1 4 15" xfId="48577" xr:uid="{00000000-0005-0000-0000-0000B0BD0000}"/>
    <cellStyle name="Total 1 4 16" xfId="48578" xr:uid="{00000000-0005-0000-0000-0000B1BD0000}"/>
    <cellStyle name="Total 1 4 17" xfId="48579" xr:uid="{00000000-0005-0000-0000-0000B2BD0000}"/>
    <cellStyle name="Total 1 4 18" xfId="48580" xr:uid="{00000000-0005-0000-0000-0000B3BD0000}"/>
    <cellStyle name="Total 1 4 19" xfId="48581" xr:uid="{00000000-0005-0000-0000-0000B4BD0000}"/>
    <cellStyle name="Total 1 4 2" xfId="48582" xr:uid="{00000000-0005-0000-0000-0000B5BD0000}"/>
    <cellStyle name="Total 1 4 2 10" xfId="48583" xr:uid="{00000000-0005-0000-0000-0000B6BD0000}"/>
    <cellStyle name="Total 1 4 2 11" xfId="48584" xr:uid="{00000000-0005-0000-0000-0000B7BD0000}"/>
    <cellStyle name="Total 1 4 2 12" xfId="48585" xr:uid="{00000000-0005-0000-0000-0000B8BD0000}"/>
    <cellStyle name="Total 1 4 2 13" xfId="48586" xr:uid="{00000000-0005-0000-0000-0000B9BD0000}"/>
    <cellStyle name="Total 1 4 2 2" xfId="48587" xr:uid="{00000000-0005-0000-0000-0000BABD0000}"/>
    <cellStyle name="Total 1 4 2 2 2" xfId="48588" xr:uid="{00000000-0005-0000-0000-0000BBBD0000}"/>
    <cellStyle name="Total 1 4 2 2 3" xfId="48589" xr:uid="{00000000-0005-0000-0000-0000BCBD0000}"/>
    <cellStyle name="Total 1 4 2 3" xfId="48590" xr:uid="{00000000-0005-0000-0000-0000BDBD0000}"/>
    <cellStyle name="Total 1 4 2 3 2" xfId="48591" xr:uid="{00000000-0005-0000-0000-0000BEBD0000}"/>
    <cellStyle name="Total 1 4 2 3 3" xfId="48592" xr:uid="{00000000-0005-0000-0000-0000BFBD0000}"/>
    <cellStyle name="Total 1 4 2 4" xfId="48593" xr:uid="{00000000-0005-0000-0000-0000C0BD0000}"/>
    <cellStyle name="Total 1 4 2 4 2" xfId="48594" xr:uid="{00000000-0005-0000-0000-0000C1BD0000}"/>
    <cellStyle name="Total 1 4 2 4 3" xfId="48595" xr:uid="{00000000-0005-0000-0000-0000C2BD0000}"/>
    <cellStyle name="Total 1 4 2 5" xfId="48596" xr:uid="{00000000-0005-0000-0000-0000C3BD0000}"/>
    <cellStyle name="Total 1 4 2 6" xfId="48597" xr:uid="{00000000-0005-0000-0000-0000C4BD0000}"/>
    <cellStyle name="Total 1 4 2 7" xfId="48598" xr:uid="{00000000-0005-0000-0000-0000C5BD0000}"/>
    <cellStyle name="Total 1 4 2 8" xfId="48599" xr:uid="{00000000-0005-0000-0000-0000C6BD0000}"/>
    <cellStyle name="Total 1 4 2 9" xfId="48600" xr:uid="{00000000-0005-0000-0000-0000C7BD0000}"/>
    <cellStyle name="Total 1 4 20" xfId="48601" xr:uid="{00000000-0005-0000-0000-0000C8BD0000}"/>
    <cellStyle name="Total 1 4 21" xfId="48602" xr:uid="{00000000-0005-0000-0000-0000C9BD0000}"/>
    <cellStyle name="Total 1 4 22" xfId="48603" xr:uid="{00000000-0005-0000-0000-0000CABD0000}"/>
    <cellStyle name="Total 1 4 23" xfId="48604" xr:uid="{00000000-0005-0000-0000-0000CBBD0000}"/>
    <cellStyle name="Total 1 4 24" xfId="48605" xr:uid="{00000000-0005-0000-0000-0000CCBD0000}"/>
    <cellStyle name="Total 1 4 25" xfId="48606" xr:uid="{00000000-0005-0000-0000-0000CDBD0000}"/>
    <cellStyle name="Total 1 4 26" xfId="48607" xr:uid="{00000000-0005-0000-0000-0000CEBD0000}"/>
    <cellStyle name="Total 1 4 27" xfId="48608" xr:uid="{00000000-0005-0000-0000-0000CFBD0000}"/>
    <cellStyle name="Total 1 4 28" xfId="48609" xr:uid="{00000000-0005-0000-0000-0000D0BD0000}"/>
    <cellStyle name="Total 1 4 29" xfId="48610" xr:uid="{00000000-0005-0000-0000-0000D1BD0000}"/>
    <cellStyle name="Total 1 4 3" xfId="48611" xr:uid="{00000000-0005-0000-0000-0000D2BD0000}"/>
    <cellStyle name="Total 1 4 3 2" xfId="48612" xr:uid="{00000000-0005-0000-0000-0000D3BD0000}"/>
    <cellStyle name="Total 1 4 3 3" xfId="48613" xr:uid="{00000000-0005-0000-0000-0000D4BD0000}"/>
    <cellStyle name="Total 1 4 30" xfId="48614" xr:uid="{00000000-0005-0000-0000-0000D5BD0000}"/>
    <cellStyle name="Total 1 4 4" xfId="48615" xr:uid="{00000000-0005-0000-0000-0000D6BD0000}"/>
    <cellStyle name="Total 1 4 4 2" xfId="48616" xr:uid="{00000000-0005-0000-0000-0000D7BD0000}"/>
    <cellStyle name="Total 1 4 4 3" xfId="48617" xr:uid="{00000000-0005-0000-0000-0000D8BD0000}"/>
    <cellStyle name="Total 1 4 5" xfId="48618" xr:uid="{00000000-0005-0000-0000-0000D9BD0000}"/>
    <cellStyle name="Total 1 4 5 2" xfId="48619" xr:uid="{00000000-0005-0000-0000-0000DABD0000}"/>
    <cellStyle name="Total 1 4 5 3" xfId="48620" xr:uid="{00000000-0005-0000-0000-0000DBBD0000}"/>
    <cellStyle name="Total 1 4 6" xfId="48621" xr:uid="{00000000-0005-0000-0000-0000DCBD0000}"/>
    <cellStyle name="Total 1 4 7" xfId="48622" xr:uid="{00000000-0005-0000-0000-0000DDBD0000}"/>
    <cellStyle name="Total 1 4 8" xfId="48623" xr:uid="{00000000-0005-0000-0000-0000DEBD0000}"/>
    <cellStyle name="Total 1 4 9" xfId="48624" xr:uid="{00000000-0005-0000-0000-0000DFBD0000}"/>
    <cellStyle name="Total 1 40" xfId="48625" xr:uid="{00000000-0005-0000-0000-0000E0BD0000}"/>
    <cellStyle name="Total 1 41" xfId="48626" xr:uid="{00000000-0005-0000-0000-0000E1BD0000}"/>
    <cellStyle name="Total 1 42" xfId="48627" xr:uid="{00000000-0005-0000-0000-0000E2BD0000}"/>
    <cellStyle name="Total 1 43" xfId="48628" xr:uid="{00000000-0005-0000-0000-0000E3BD0000}"/>
    <cellStyle name="Total 1 44" xfId="48629" xr:uid="{00000000-0005-0000-0000-0000E4BD0000}"/>
    <cellStyle name="Total 1 45" xfId="48630" xr:uid="{00000000-0005-0000-0000-0000E5BD0000}"/>
    <cellStyle name="Total 1 46" xfId="48631" xr:uid="{00000000-0005-0000-0000-0000E6BD0000}"/>
    <cellStyle name="Total 1 47" xfId="48632" xr:uid="{00000000-0005-0000-0000-0000E7BD0000}"/>
    <cellStyle name="Total 1 48" xfId="48633" xr:uid="{00000000-0005-0000-0000-0000E8BD0000}"/>
    <cellStyle name="Total 1 49" xfId="48634" xr:uid="{00000000-0005-0000-0000-0000E9BD0000}"/>
    <cellStyle name="Total 1 5" xfId="48635" xr:uid="{00000000-0005-0000-0000-0000EABD0000}"/>
    <cellStyle name="Total 1 5 10" xfId="48636" xr:uid="{00000000-0005-0000-0000-0000EBBD0000}"/>
    <cellStyle name="Total 1 5 11" xfId="48637" xr:uid="{00000000-0005-0000-0000-0000ECBD0000}"/>
    <cellStyle name="Total 1 5 12" xfId="48638" xr:uid="{00000000-0005-0000-0000-0000EDBD0000}"/>
    <cellStyle name="Total 1 5 13" xfId="48639" xr:uid="{00000000-0005-0000-0000-0000EEBD0000}"/>
    <cellStyle name="Total 1 5 2" xfId="48640" xr:uid="{00000000-0005-0000-0000-0000EFBD0000}"/>
    <cellStyle name="Total 1 5 2 2" xfId="48641" xr:uid="{00000000-0005-0000-0000-0000F0BD0000}"/>
    <cellStyle name="Total 1 5 2 3" xfId="48642" xr:uid="{00000000-0005-0000-0000-0000F1BD0000}"/>
    <cellStyle name="Total 1 5 3" xfId="48643" xr:uid="{00000000-0005-0000-0000-0000F2BD0000}"/>
    <cellStyle name="Total 1 5 3 2" xfId="48644" xr:uid="{00000000-0005-0000-0000-0000F3BD0000}"/>
    <cellStyle name="Total 1 5 3 3" xfId="48645" xr:uid="{00000000-0005-0000-0000-0000F4BD0000}"/>
    <cellStyle name="Total 1 5 4" xfId="48646" xr:uid="{00000000-0005-0000-0000-0000F5BD0000}"/>
    <cellStyle name="Total 1 5 4 2" xfId="48647" xr:uid="{00000000-0005-0000-0000-0000F6BD0000}"/>
    <cellStyle name="Total 1 5 4 3" xfId="48648" xr:uid="{00000000-0005-0000-0000-0000F7BD0000}"/>
    <cellStyle name="Total 1 5 5" xfId="48649" xr:uid="{00000000-0005-0000-0000-0000F8BD0000}"/>
    <cellStyle name="Total 1 5 6" xfId="48650" xr:uid="{00000000-0005-0000-0000-0000F9BD0000}"/>
    <cellStyle name="Total 1 5 7" xfId="48651" xr:uid="{00000000-0005-0000-0000-0000FABD0000}"/>
    <cellStyle name="Total 1 5 8" xfId="48652" xr:uid="{00000000-0005-0000-0000-0000FBBD0000}"/>
    <cellStyle name="Total 1 5 9" xfId="48653" xr:uid="{00000000-0005-0000-0000-0000FCBD0000}"/>
    <cellStyle name="Total 1 50" xfId="48654" xr:uid="{00000000-0005-0000-0000-0000FDBD0000}"/>
    <cellStyle name="Total 1 51" xfId="48655" xr:uid="{00000000-0005-0000-0000-0000FEBD0000}"/>
    <cellStyle name="Total 1 52" xfId="48656" xr:uid="{00000000-0005-0000-0000-0000FFBD0000}"/>
    <cellStyle name="Total 1 53" xfId="48657" xr:uid="{00000000-0005-0000-0000-000000BE0000}"/>
    <cellStyle name="Total 1 54" xfId="48658" xr:uid="{00000000-0005-0000-0000-000001BE0000}"/>
    <cellStyle name="Total 1 55" xfId="48659" xr:uid="{00000000-0005-0000-0000-000002BE0000}"/>
    <cellStyle name="Total 1 56" xfId="48660" xr:uid="{00000000-0005-0000-0000-000003BE0000}"/>
    <cellStyle name="Total 1 57" xfId="48661" xr:uid="{00000000-0005-0000-0000-000004BE0000}"/>
    <cellStyle name="Total 1 58" xfId="48662" xr:uid="{00000000-0005-0000-0000-000005BE0000}"/>
    <cellStyle name="Total 1 59" xfId="48663" xr:uid="{00000000-0005-0000-0000-000006BE0000}"/>
    <cellStyle name="Total 1 6" xfId="48664" xr:uid="{00000000-0005-0000-0000-000007BE0000}"/>
    <cellStyle name="Total 1 6 2" xfId="48665" xr:uid="{00000000-0005-0000-0000-000008BE0000}"/>
    <cellStyle name="Total 1 6 3" xfId="48666" xr:uid="{00000000-0005-0000-0000-000009BE0000}"/>
    <cellStyle name="Total 1 60" xfId="48667" xr:uid="{00000000-0005-0000-0000-00000ABE0000}"/>
    <cellStyle name="Total 1 61" xfId="48668" xr:uid="{00000000-0005-0000-0000-00000BBE0000}"/>
    <cellStyle name="Total 1 62" xfId="48669" xr:uid="{00000000-0005-0000-0000-00000CBE0000}"/>
    <cellStyle name="Total 1 63" xfId="48670" xr:uid="{00000000-0005-0000-0000-00000DBE0000}"/>
    <cellStyle name="Total 1 64" xfId="48671" xr:uid="{00000000-0005-0000-0000-00000EBE0000}"/>
    <cellStyle name="Total 1 65" xfId="48672" xr:uid="{00000000-0005-0000-0000-00000FBE0000}"/>
    <cellStyle name="Total 1 66" xfId="48673" xr:uid="{00000000-0005-0000-0000-000010BE0000}"/>
    <cellStyle name="Total 1 67" xfId="48674" xr:uid="{00000000-0005-0000-0000-000011BE0000}"/>
    <cellStyle name="Total 1 68" xfId="48675" xr:uid="{00000000-0005-0000-0000-000012BE0000}"/>
    <cellStyle name="Total 1 69" xfId="48676" xr:uid="{00000000-0005-0000-0000-000013BE0000}"/>
    <cellStyle name="Total 1 7" xfId="48677" xr:uid="{00000000-0005-0000-0000-000014BE0000}"/>
    <cellStyle name="Total 1 7 2" xfId="48678" xr:uid="{00000000-0005-0000-0000-000015BE0000}"/>
    <cellStyle name="Total 1 7 3" xfId="48679" xr:uid="{00000000-0005-0000-0000-000016BE0000}"/>
    <cellStyle name="Total 1 70" xfId="48680" xr:uid="{00000000-0005-0000-0000-000017BE0000}"/>
    <cellStyle name="Total 1 71" xfId="48681" xr:uid="{00000000-0005-0000-0000-000018BE0000}"/>
    <cellStyle name="Total 1 72" xfId="48682" xr:uid="{00000000-0005-0000-0000-000019BE0000}"/>
    <cellStyle name="Total 1 73" xfId="48683" xr:uid="{00000000-0005-0000-0000-00001ABE0000}"/>
    <cellStyle name="Total 1 74" xfId="48684" xr:uid="{00000000-0005-0000-0000-00001BBE0000}"/>
    <cellStyle name="Total 1 75" xfId="48685" xr:uid="{00000000-0005-0000-0000-00001CBE0000}"/>
    <cellStyle name="Total 1 76" xfId="48686" xr:uid="{00000000-0005-0000-0000-00001DBE0000}"/>
    <cellStyle name="Total 1 77" xfId="48687" xr:uid="{00000000-0005-0000-0000-00001EBE0000}"/>
    <cellStyle name="Total 1 78" xfId="48688" xr:uid="{00000000-0005-0000-0000-00001FBE0000}"/>
    <cellStyle name="Total 1 8" xfId="48689" xr:uid="{00000000-0005-0000-0000-000020BE0000}"/>
    <cellStyle name="Total 1 8 2" xfId="48690" xr:uid="{00000000-0005-0000-0000-000021BE0000}"/>
    <cellStyle name="Total 1 8 3" xfId="48691" xr:uid="{00000000-0005-0000-0000-000022BE0000}"/>
    <cellStyle name="Total 1 9" xfId="48692" xr:uid="{00000000-0005-0000-0000-000023BE0000}"/>
    <cellStyle name="Total 1_Customer Operations Business Plan Input Reqs (3)" xfId="48693" xr:uid="{00000000-0005-0000-0000-000024BE0000}"/>
    <cellStyle name="Total 2" xfId="1843" xr:uid="{00000000-0005-0000-0000-000025BE0000}"/>
    <cellStyle name="Total 2 10" xfId="48694" xr:uid="{00000000-0005-0000-0000-000026BE0000}"/>
    <cellStyle name="Total 2 11" xfId="48695" xr:uid="{00000000-0005-0000-0000-000027BE0000}"/>
    <cellStyle name="Total 2 12" xfId="48696" xr:uid="{00000000-0005-0000-0000-000028BE0000}"/>
    <cellStyle name="Total 2 13" xfId="48697" xr:uid="{00000000-0005-0000-0000-000029BE0000}"/>
    <cellStyle name="Total 2 14" xfId="48698" xr:uid="{00000000-0005-0000-0000-00002ABE0000}"/>
    <cellStyle name="Total 2 15" xfId="48699" xr:uid="{00000000-0005-0000-0000-00002BBE0000}"/>
    <cellStyle name="Total 2 16" xfId="48700" xr:uid="{00000000-0005-0000-0000-00002CBE0000}"/>
    <cellStyle name="Total 2 17" xfId="48701" xr:uid="{00000000-0005-0000-0000-00002DBE0000}"/>
    <cellStyle name="Total 2 18" xfId="48702" xr:uid="{00000000-0005-0000-0000-00002EBE0000}"/>
    <cellStyle name="Total 2 19" xfId="48703" xr:uid="{00000000-0005-0000-0000-00002FBE0000}"/>
    <cellStyle name="Total 2 2" xfId="1844" xr:uid="{00000000-0005-0000-0000-000030BE0000}"/>
    <cellStyle name="Total 2 2 2" xfId="1845" xr:uid="{00000000-0005-0000-0000-000031BE0000}"/>
    <cellStyle name="Total 2 2 3" xfId="48704" xr:uid="{00000000-0005-0000-0000-000032BE0000}"/>
    <cellStyle name="Total 2 20" xfId="48705" xr:uid="{00000000-0005-0000-0000-000033BE0000}"/>
    <cellStyle name="Total 2 21" xfId="48706" xr:uid="{00000000-0005-0000-0000-000034BE0000}"/>
    <cellStyle name="Total 2 22" xfId="48707" xr:uid="{00000000-0005-0000-0000-000035BE0000}"/>
    <cellStyle name="Total 2 23" xfId="48708" xr:uid="{00000000-0005-0000-0000-000036BE0000}"/>
    <cellStyle name="Total 2 24" xfId="48709" xr:uid="{00000000-0005-0000-0000-000037BE0000}"/>
    <cellStyle name="Total 2 25" xfId="48710" xr:uid="{00000000-0005-0000-0000-000038BE0000}"/>
    <cellStyle name="Total 2 26" xfId="48711" xr:uid="{00000000-0005-0000-0000-000039BE0000}"/>
    <cellStyle name="Total 2 27" xfId="48712" xr:uid="{00000000-0005-0000-0000-00003ABE0000}"/>
    <cellStyle name="Total 2 28" xfId="48713" xr:uid="{00000000-0005-0000-0000-00003BBE0000}"/>
    <cellStyle name="Total 2 29" xfId="48714" xr:uid="{00000000-0005-0000-0000-00003CBE0000}"/>
    <cellStyle name="Total 2 3" xfId="1846" xr:uid="{00000000-0005-0000-0000-00003DBE0000}"/>
    <cellStyle name="Total 2 3 2" xfId="1847" xr:uid="{00000000-0005-0000-0000-00003EBE0000}"/>
    <cellStyle name="Total 2 3 3" xfId="48715" xr:uid="{00000000-0005-0000-0000-00003FBE0000}"/>
    <cellStyle name="Total 2 30" xfId="48716" xr:uid="{00000000-0005-0000-0000-000040BE0000}"/>
    <cellStyle name="Total 2 31" xfId="48717" xr:uid="{00000000-0005-0000-0000-000041BE0000}"/>
    <cellStyle name="Total 2 32" xfId="48718" xr:uid="{00000000-0005-0000-0000-000042BE0000}"/>
    <cellStyle name="Total 2 33" xfId="48719" xr:uid="{00000000-0005-0000-0000-000043BE0000}"/>
    <cellStyle name="Total 2 34" xfId="48720" xr:uid="{00000000-0005-0000-0000-000044BE0000}"/>
    <cellStyle name="Total 2 35" xfId="48721" xr:uid="{00000000-0005-0000-0000-000045BE0000}"/>
    <cellStyle name="Total 2 36" xfId="48722" xr:uid="{00000000-0005-0000-0000-000046BE0000}"/>
    <cellStyle name="Total 2 37" xfId="48723" xr:uid="{00000000-0005-0000-0000-000047BE0000}"/>
    <cellStyle name="Total 2 38" xfId="48724" xr:uid="{00000000-0005-0000-0000-000048BE0000}"/>
    <cellStyle name="Total 2 39" xfId="48725" xr:uid="{00000000-0005-0000-0000-000049BE0000}"/>
    <cellStyle name="Total 2 4" xfId="1848" xr:uid="{00000000-0005-0000-0000-00004ABE0000}"/>
    <cellStyle name="Total 2 40" xfId="48726" xr:uid="{00000000-0005-0000-0000-00004BBE0000}"/>
    <cellStyle name="Total 2 41" xfId="48727" xr:uid="{00000000-0005-0000-0000-00004CBE0000}"/>
    <cellStyle name="Total 2 42" xfId="48728" xr:uid="{00000000-0005-0000-0000-00004DBE0000}"/>
    <cellStyle name="Total 2 43" xfId="48729" xr:uid="{00000000-0005-0000-0000-00004EBE0000}"/>
    <cellStyle name="Total 2 44" xfId="48730" xr:uid="{00000000-0005-0000-0000-00004FBE0000}"/>
    <cellStyle name="Total 2 45" xfId="48731" xr:uid="{00000000-0005-0000-0000-000050BE0000}"/>
    <cellStyle name="Total 2 46" xfId="48732" xr:uid="{00000000-0005-0000-0000-000051BE0000}"/>
    <cellStyle name="Total 2 47" xfId="48733" xr:uid="{00000000-0005-0000-0000-000052BE0000}"/>
    <cellStyle name="Total 2 48" xfId="48734" xr:uid="{00000000-0005-0000-0000-000053BE0000}"/>
    <cellStyle name="Total 2 5" xfId="48735" xr:uid="{00000000-0005-0000-0000-000054BE0000}"/>
    <cellStyle name="Total 2 6" xfId="48736" xr:uid="{00000000-0005-0000-0000-000055BE0000}"/>
    <cellStyle name="Total 2 7" xfId="48737" xr:uid="{00000000-0005-0000-0000-000056BE0000}"/>
    <cellStyle name="Total 2 8" xfId="48738" xr:uid="{00000000-0005-0000-0000-000057BE0000}"/>
    <cellStyle name="Total 2 9" xfId="48739" xr:uid="{00000000-0005-0000-0000-000058BE0000}"/>
    <cellStyle name="Total 3" xfId="1849" xr:uid="{00000000-0005-0000-0000-000059BE0000}"/>
    <cellStyle name="Total 3 2" xfId="1850" xr:uid="{00000000-0005-0000-0000-00005ABE0000}"/>
    <cellStyle name="Total 3 2 2" xfId="1851" xr:uid="{00000000-0005-0000-0000-00005BBE0000}"/>
    <cellStyle name="Total 3 3" xfId="1852" xr:uid="{00000000-0005-0000-0000-00005CBE0000}"/>
    <cellStyle name="Total 3 3 2" xfId="1853" xr:uid="{00000000-0005-0000-0000-00005DBE0000}"/>
    <cellStyle name="Total 3 4" xfId="1854" xr:uid="{00000000-0005-0000-0000-00005EBE0000}"/>
    <cellStyle name="Total 4" xfId="48740" xr:uid="{00000000-0005-0000-0000-00005FBE0000}"/>
    <cellStyle name="Total 5" xfId="48741" xr:uid="{00000000-0005-0000-0000-000060BE0000}"/>
    <cellStyle name="Total 6" xfId="48742" xr:uid="{00000000-0005-0000-0000-000061BE0000}"/>
    <cellStyle name="Total 7" xfId="48743" xr:uid="{00000000-0005-0000-0000-000062BE0000}"/>
    <cellStyle name="Total 7 2" xfId="48744" xr:uid="{00000000-0005-0000-0000-000063BE0000}"/>
    <cellStyle name="Total 7 2 2" xfId="48745" xr:uid="{00000000-0005-0000-0000-000064BE0000}"/>
    <cellStyle name="Total 8" xfId="48746" xr:uid="{00000000-0005-0000-0000-000065BE0000}"/>
    <cellStyle name="Totals" xfId="1855" xr:uid="{00000000-0005-0000-0000-000066BE0000}"/>
    <cellStyle name="Totals [0]" xfId="48747" xr:uid="{00000000-0005-0000-0000-000067BE0000}"/>
    <cellStyle name="Totals [2]" xfId="48748" xr:uid="{00000000-0005-0000-0000-000068BE0000}"/>
    <cellStyle name="Totals_CNANGES NEEDED" xfId="48749" xr:uid="{00000000-0005-0000-0000-000069BE0000}"/>
    <cellStyle name="u" xfId="48750" xr:uid="{00000000-0005-0000-0000-00006ABE0000}"/>
    <cellStyle name="Underline_Single" xfId="48751" xr:uid="{00000000-0005-0000-0000-00006BBE0000}"/>
    <cellStyle name="Unprot" xfId="48752" xr:uid="{00000000-0005-0000-0000-00006CBE0000}"/>
    <cellStyle name="Unprot$" xfId="48753" xr:uid="{00000000-0005-0000-0000-00006DBE0000}"/>
    <cellStyle name="Unprot_CurrencySKorea" xfId="48754" xr:uid="{00000000-0005-0000-0000-00006EBE0000}"/>
    <cellStyle name="Unprotect" xfId="48755" xr:uid="{00000000-0005-0000-0000-00006FBE0000}"/>
    <cellStyle name="UNPROTECTED" xfId="48756" xr:uid="{00000000-0005-0000-0000-000070BE0000}"/>
    <cellStyle name="UnProtectedCalc" xfId="48757" xr:uid="{00000000-0005-0000-0000-000071BE0000}"/>
    <cellStyle name="Update" xfId="48758" xr:uid="{00000000-0005-0000-0000-000072BE0000}"/>
    <cellStyle name="USD" xfId="48759" xr:uid="{00000000-0005-0000-0000-000073BE0000}"/>
    <cellStyle name="USD billion" xfId="48760" xr:uid="{00000000-0005-0000-0000-000074BE0000}"/>
    <cellStyle name="USD million" xfId="48761" xr:uid="{00000000-0005-0000-0000-000075BE0000}"/>
    <cellStyle name="USD thousand" xfId="48762" xr:uid="{00000000-0005-0000-0000-000076BE0000}"/>
    <cellStyle name="vcc" xfId="48763" xr:uid="{00000000-0005-0000-0000-000077BE0000}"/>
    <cellStyle name="VDD" xfId="48764" xr:uid="{00000000-0005-0000-0000-000078BE0000}"/>
    <cellStyle name="Währung [0]_Compiling Utility Macros" xfId="1856" xr:uid="{00000000-0005-0000-0000-000079BE0000}"/>
    <cellStyle name="Währung_Compiling Utility Macros" xfId="1857" xr:uid="{00000000-0005-0000-0000-00007ABE0000}"/>
    <cellStyle name="Warning Text 2" xfId="1858" xr:uid="{00000000-0005-0000-0000-00007BBE0000}"/>
    <cellStyle name="Warning Text 2 10" xfId="48765" xr:uid="{00000000-0005-0000-0000-00007CBE0000}"/>
    <cellStyle name="Warning Text 2 11" xfId="48766" xr:uid="{00000000-0005-0000-0000-00007DBE0000}"/>
    <cellStyle name="Warning Text 2 12" xfId="48767" xr:uid="{00000000-0005-0000-0000-00007EBE0000}"/>
    <cellStyle name="Warning Text 2 13" xfId="48768" xr:uid="{00000000-0005-0000-0000-00007FBE0000}"/>
    <cellStyle name="Warning Text 2 14" xfId="48769" xr:uid="{00000000-0005-0000-0000-000080BE0000}"/>
    <cellStyle name="Warning Text 2 15" xfId="48770" xr:uid="{00000000-0005-0000-0000-000081BE0000}"/>
    <cellStyle name="Warning Text 2 16" xfId="48771" xr:uid="{00000000-0005-0000-0000-000082BE0000}"/>
    <cellStyle name="Warning Text 2 17" xfId="48772" xr:uid="{00000000-0005-0000-0000-000083BE0000}"/>
    <cellStyle name="Warning Text 2 2" xfId="48773" xr:uid="{00000000-0005-0000-0000-000084BE0000}"/>
    <cellStyle name="Warning Text 2 3" xfId="48774" xr:uid="{00000000-0005-0000-0000-000085BE0000}"/>
    <cellStyle name="Warning Text 2 4" xfId="48775" xr:uid="{00000000-0005-0000-0000-000086BE0000}"/>
    <cellStyle name="Warning Text 2 5" xfId="48776" xr:uid="{00000000-0005-0000-0000-000087BE0000}"/>
    <cellStyle name="Warning Text 2 6" xfId="48777" xr:uid="{00000000-0005-0000-0000-000088BE0000}"/>
    <cellStyle name="Warning Text 2 7" xfId="48778" xr:uid="{00000000-0005-0000-0000-000089BE0000}"/>
    <cellStyle name="Warning Text 2 8" xfId="48779" xr:uid="{00000000-0005-0000-0000-00008ABE0000}"/>
    <cellStyle name="Warning Text 2 9" xfId="48780" xr:uid="{00000000-0005-0000-0000-00008BBE0000}"/>
    <cellStyle name="Warning Text 3" xfId="1859" xr:uid="{00000000-0005-0000-0000-00008CBE0000}"/>
    <cellStyle name="Yellow" xfId="1860" xr:uid="{00000000-0005-0000-0000-00008DBE0000}"/>
    <cellStyle name="Yellow 2" xfId="1861" xr:uid="{00000000-0005-0000-0000-00008EBE0000}"/>
    <cellStyle name="Yellow 2 2" xfId="1862" xr:uid="{00000000-0005-0000-0000-00008FBE0000}"/>
    <cellStyle name="Yellow 2 3" xfId="1863" xr:uid="{00000000-0005-0000-0000-000090BE0000}"/>
    <cellStyle name="Yellow 2 4" xfId="1864" xr:uid="{00000000-0005-0000-0000-000091BE0000}"/>
    <cellStyle name="Yellow 2 5" xfId="1865" xr:uid="{00000000-0005-0000-0000-000092BE0000}"/>
    <cellStyle name="Yellow 2 6" xfId="1866" xr:uid="{00000000-0005-0000-0000-000093BE0000}"/>
    <cellStyle name="Yellow 2 7" xfId="1867" xr:uid="{00000000-0005-0000-0000-000094BE0000}"/>
    <cellStyle name="Yellow 2 8" xfId="1868" xr:uid="{00000000-0005-0000-0000-000095BE0000}"/>
  </cellStyles>
  <dxfs count="35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CC"/>
      <color rgb="FFCCFFFF"/>
      <color rgb="FF0000FF"/>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tabSelected="1" zoomScale="70" zoomScaleNormal="70" workbookViewId="0">
      <selection activeCell="A5" sqref="A5"/>
    </sheetView>
  </sheetViews>
  <sheetFormatPr defaultColWidth="0" defaultRowHeight="12.75" zeroHeight="1"/>
  <cols>
    <col min="1" max="1" width="9.140625" style="11" customWidth="1"/>
    <col min="2" max="2" width="22" style="11" customWidth="1"/>
    <col min="3" max="3" width="16.28515625" style="11" customWidth="1"/>
    <col min="4" max="4" width="40" style="11" customWidth="1"/>
    <col min="5" max="5" width="9.140625" style="11" customWidth="1"/>
    <col min="6" max="6" width="5.7109375" style="11" customWidth="1"/>
    <col min="7" max="7" width="6.140625" style="11" customWidth="1"/>
    <col min="8" max="8" width="7.140625" style="11" customWidth="1"/>
    <col min="9" max="10" width="9.140625" style="11" customWidth="1"/>
    <col min="11" max="44" width="0" style="11" hidden="1" customWidth="1"/>
    <col min="45" max="16384" width="9.140625" style="11" hidden="1"/>
  </cols>
  <sheetData>
    <row r="1" spans="1:43" s="210" customFormat="1">
      <c r="A1" s="46" t="str">
        <f ca="1">MID(CELL("filename",A1),FIND("]",CELL("filename",A1))+1,256)</f>
        <v>Cover Sheet</v>
      </c>
      <c r="O1" s="215"/>
      <c r="P1" s="215"/>
      <c r="Q1" s="215"/>
      <c r="R1" s="215"/>
      <c r="AM1" s="215"/>
    </row>
    <row r="2" spans="1:43" s="210" customFormat="1">
      <c r="A2" s="47"/>
    </row>
    <row r="3" spans="1:43" s="210" customFormat="1">
      <c r="A3" s="47"/>
    </row>
    <row r="4" spans="1:43" s="210" customFormat="1">
      <c r="D4" s="214"/>
      <c r="E4" s="214"/>
      <c r="F4" s="214"/>
      <c r="G4" s="214"/>
      <c r="AJ4" s="214"/>
    </row>
    <row r="5" spans="1:43" s="210" customFormat="1">
      <c r="D5" s="213"/>
      <c r="E5" s="213"/>
      <c r="F5" s="212"/>
      <c r="G5" s="212"/>
      <c r="AJ5" s="211"/>
      <c r="AK5" s="211"/>
      <c r="AL5" s="211"/>
      <c r="AM5" s="211"/>
      <c r="AN5" s="211"/>
      <c r="AO5" s="211"/>
      <c r="AP5" s="211"/>
      <c r="AQ5" s="211"/>
    </row>
    <row r="6" spans="1:43" ht="13.5" thickBot="1"/>
    <row r="7" spans="1:43" s="275" customFormat="1">
      <c r="B7" s="199"/>
      <c r="C7" s="186"/>
      <c r="D7" s="186"/>
      <c r="E7" s="186"/>
      <c r="F7" s="186"/>
      <c r="G7" s="186"/>
      <c r="H7" s="186"/>
      <c r="I7" s="185"/>
    </row>
    <row r="8" spans="1:43" s="275" customFormat="1">
      <c r="B8" s="321" t="s">
        <v>399</v>
      </c>
      <c r="C8" s="322"/>
      <c r="D8" s="324"/>
      <c r="E8" s="274"/>
      <c r="F8" s="274"/>
      <c r="G8" s="274"/>
      <c r="H8" s="274"/>
      <c r="I8" s="181"/>
    </row>
    <row r="9" spans="1:43" s="275" customFormat="1">
      <c r="B9" s="323"/>
      <c r="C9" s="322"/>
      <c r="D9" s="324"/>
      <c r="E9" s="274"/>
      <c r="F9" s="274"/>
      <c r="G9" s="274"/>
      <c r="H9" s="274"/>
      <c r="I9" s="181"/>
    </row>
    <row r="10" spans="1:43" ht="15">
      <c r="B10" s="323"/>
      <c r="C10" s="325" t="s">
        <v>398</v>
      </c>
      <c r="D10" s="326" t="s">
        <v>406</v>
      </c>
      <c r="E10" s="204"/>
      <c r="F10" s="204"/>
      <c r="G10" s="204"/>
      <c r="H10" s="274"/>
      <c r="I10" s="181"/>
      <c r="AK10" s="209"/>
    </row>
    <row r="11" spans="1:43" s="275" customFormat="1" ht="15">
      <c r="B11" s="323"/>
      <c r="C11" s="325"/>
      <c r="D11" s="326"/>
      <c r="E11" s="204"/>
      <c r="F11" s="204"/>
      <c r="G11" s="204"/>
      <c r="H11" s="274"/>
      <c r="I11" s="181"/>
      <c r="AK11" s="209"/>
    </row>
    <row r="12" spans="1:43">
      <c r="B12" s="207"/>
      <c r="C12" s="206" t="s">
        <v>218</v>
      </c>
      <c r="D12" s="205" t="s">
        <v>202</v>
      </c>
      <c r="E12" s="204"/>
      <c r="F12" s="204"/>
      <c r="G12" s="204"/>
      <c r="H12" s="274"/>
      <c r="I12" s="181"/>
    </row>
    <row r="13" spans="1:43">
      <c r="B13" s="207"/>
      <c r="C13" s="206"/>
      <c r="D13" s="208"/>
      <c r="E13" s="204"/>
      <c r="F13" s="204"/>
      <c r="G13" s="204"/>
      <c r="H13" s="274"/>
      <c r="I13" s="181"/>
    </row>
    <row r="14" spans="1:43">
      <c r="B14" s="207"/>
      <c r="C14" s="206" t="s">
        <v>217</v>
      </c>
      <c r="D14" s="205">
        <v>2020</v>
      </c>
      <c r="E14" s="204"/>
      <c r="F14" s="204"/>
      <c r="G14" s="204"/>
      <c r="H14" s="274"/>
      <c r="I14" s="181"/>
    </row>
    <row r="15" spans="1:43" ht="13.5" thickBot="1">
      <c r="B15" s="203"/>
      <c r="C15" s="202"/>
      <c r="D15" s="202"/>
      <c r="E15" s="202"/>
      <c r="F15" s="202"/>
      <c r="G15" s="202"/>
      <c r="H15" s="178"/>
      <c r="I15" s="177"/>
    </row>
    <row r="16" spans="1:43" ht="3" customHeight="1"/>
    <row r="17" spans="2:9" ht="3" customHeight="1" thickBot="1">
      <c r="B17" s="15"/>
      <c r="C17" s="182"/>
    </row>
    <row r="18" spans="2:9">
      <c r="B18" s="199"/>
      <c r="C18" s="186"/>
      <c r="D18" s="198"/>
      <c r="E18" s="186"/>
      <c r="F18" s="186"/>
      <c r="G18" s="186"/>
      <c r="H18" s="186"/>
      <c r="I18" s="185"/>
    </row>
    <row r="19" spans="2:9">
      <c r="B19" s="184" t="s">
        <v>222</v>
      </c>
      <c r="C19" s="28"/>
      <c r="D19" s="28"/>
      <c r="E19" s="28"/>
      <c r="F19" s="28"/>
      <c r="G19" s="28"/>
      <c r="H19" s="28"/>
      <c r="I19" s="181"/>
    </row>
    <row r="20" spans="2:9" ht="15">
      <c r="B20" s="191"/>
      <c r="D20" s="219" t="s">
        <v>223</v>
      </c>
      <c r="E20" s="28"/>
      <c r="F20" s="28"/>
      <c r="G20" s="28"/>
      <c r="H20" s="28"/>
      <c r="I20" s="181"/>
    </row>
    <row r="21" spans="2:9" ht="15">
      <c r="B21" s="191"/>
      <c r="D21" s="219" t="s">
        <v>224</v>
      </c>
      <c r="E21" s="28"/>
      <c r="F21" s="28"/>
      <c r="G21" s="28"/>
      <c r="H21" s="28"/>
      <c r="I21" s="181"/>
    </row>
    <row r="22" spans="2:9" ht="15">
      <c r="B22" s="191"/>
      <c r="D22" s="219" t="s">
        <v>225</v>
      </c>
      <c r="E22" s="28"/>
      <c r="F22" s="28"/>
      <c r="G22" s="28"/>
      <c r="H22" s="28"/>
      <c r="I22" s="181"/>
    </row>
    <row r="23" spans="2:9" ht="15">
      <c r="B23" s="191"/>
      <c r="D23" s="219" t="s">
        <v>232</v>
      </c>
      <c r="E23" s="28"/>
      <c r="F23" s="28"/>
      <c r="G23" s="28"/>
      <c r="H23" s="28"/>
      <c r="I23" s="181"/>
    </row>
    <row r="24" spans="2:9" ht="15">
      <c r="B24" s="191"/>
      <c r="D24" s="219" t="s">
        <v>229</v>
      </c>
      <c r="E24" s="28"/>
      <c r="F24" s="28"/>
      <c r="G24" s="28"/>
      <c r="H24" s="28"/>
      <c r="I24" s="181"/>
    </row>
    <row r="25" spans="2:9" ht="15">
      <c r="B25" s="191"/>
      <c r="D25" s="220" t="s">
        <v>226</v>
      </c>
      <c r="E25" s="28"/>
      <c r="F25" s="28"/>
      <c r="G25" s="28"/>
      <c r="H25" s="28"/>
      <c r="I25" s="181"/>
    </row>
    <row r="26" spans="2:9" ht="15">
      <c r="B26" s="191"/>
      <c r="D26" s="219" t="s">
        <v>227</v>
      </c>
      <c r="E26" s="28"/>
      <c r="F26" s="28"/>
      <c r="G26" s="28"/>
      <c r="H26" s="28"/>
      <c r="I26" s="181"/>
    </row>
    <row r="27" spans="2:9" ht="15">
      <c r="B27" s="191"/>
      <c r="D27" s="219" t="s">
        <v>228</v>
      </c>
      <c r="E27" s="28"/>
      <c r="F27" s="28"/>
      <c r="G27" s="28"/>
      <c r="H27" s="28"/>
      <c r="I27" s="181"/>
    </row>
    <row r="28" spans="2:9">
      <c r="B28" s="191"/>
      <c r="C28" s="28"/>
      <c r="D28" s="28"/>
      <c r="E28" s="28"/>
      <c r="F28" s="28"/>
      <c r="G28" s="28"/>
      <c r="H28" s="28"/>
      <c r="I28" s="181"/>
    </row>
    <row r="29" spans="2:9" ht="13.5" thickBot="1">
      <c r="B29" s="189"/>
      <c r="C29" s="178"/>
      <c r="D29" s="178"/>
      <c r="E29" s="178"/>
      <c r="F29" s="178"/>
      <c r="G29" s="178"/>
      <c r="H29" s="178"/>
      <c r="I29" s="177"/>
    </row>
    <row r="30" spans="2:9" ht="3" customHeight="1">
      <c r="B30" s="15"/>
      <c r="C30" s="182"/>
    </row>
    <row r="31" spans="2:9" ht="3" customHeight="1">
      <c r="B31" s="15"/>
      <c r="C31" s="182"/>
    </row>
    <row r="32" spans="2:9" ht="3" customHeight="1" thickBot="1">
      <c r="B32" s="15"/>
      <c r="C32" s="182"/>
    </row>
    <row r="33" spans="2:9">
      <c r="B33" s="188"/>
      <c r="C33" s="187"/>
      <c r="D33" s="186"/>
      <c r="E33" s="186"/>
      <c r="F33" s="186"/>
      <c r="G33" s="186"/>
      <c r="H33" s="186"/>
      <c r="I33" s="185"/>
    </row>
    <row r="34" spans="2:9">
      <c r="B34" s="184" t="s">
        <v>216</v>
      </c>
      <c r="C34" s="182"/>
      <c r="D34" s="28"/>
      <c r="E34" s="28"/>
      <c r="F34" s="28"/>
      <c r="G34" s="28"/>
      <c r="H34" s="28"/>
      <c r="I34" s="181"/>
    </row>
    <row r="35" spans="2:9">
      <c r="B35" s="191"/>
      <c r="C35" s="15"/>
      <c r="D35" s="200" t="s">
        <v>215</v>
      </c>
      <c r="E35" s="28"/>
      <c r="F35" s="28"/>
      <c r="G35" s="28"/>
      <c r="H35" s="28"/>
      <c r="I35" s="181"/>
    </row>
    <row r="36" spans="2:9">
      <c r="B36" s="191"/>
      <c r="C36" s="28"/>
      <c r="D36" s="200" t="s">
        <v>214</v>
      </c>
      <c r="E36" s="28"/>
      <c r="F36" s="28"/>
      <c r="G36" s="28"/>
      <c r="H36" s="28"/>
      <c r="I36" s="181"/>
    </row>
    <row r="37" spans="2:9">
      <c r="B37" s="191"/>
      <c r="C37" s="28"/>
      <c r="D37" s="200" t="s">
        <v>213</v>
      </c>
      <c r="E37" s="28"/>
      <c r="F37" s="28"/>
      <c r="G37" s="28"/>
      <c r="H37" s="28"/>
      <c r="I37" s="181"/>
    </row>
    <row r="38" spans="2:9">
      <c r="B38" s="191"/>
      <c r="D38" s="200" t="s">
        <v>212</v>
      </c>
      <c r="E38" s="28"/>
      <c r="F38" s="28"/>
      <c r="G38" s="28"/>
      <c r="H38" s="28"/>
      <c r="I38" s="181"/>
    </row>
    <row r="39" spans="2:9">
      <c r="B39" s="191"/>
      <c r="D39" s="200" t="s">
        <v>211</v>
      </c>
      <c r="E39" s="28"/>
      <c r="F39" s="28"/>
      <c r="G39" s="28"/>
      <c r="H39" s="28"/>
      <c r="I39" s="181"/>
    </row>
    <row r="40" spans="2:9">
      <c r="B40" s="191"/>
      <c r="C40" s="28"/>
      <c r="D40" s="200" t="s">
        <v>210</v>
      </c>
      <c r="E40" s="28"/>
      <c r="F40" s="28"/>
      <c r="G40" s="28"/>
      <c r="H40" s="28"/>
      <c r="I40" s="181"/>
    </row>
    <row r="41" spans="2:9">
      <c r="B41" s="191"/>
      <c r="C41" s="28"/>
      <c r="D41" s="200" t="s">
        <v>209</v>
      </c>
      <c r="E41" s="28"/>
      <c r="F41" s="28"/>
      <c r="G41" s="28"/>
      <c r="H41" s="28"/>
      <c r="I41" s="181"/>
    </row>
    <row r="42" spans="2:9">
      <c r="B42" s="191"/>
      <c r="C42" s="28"/>
      <c r="D42" s="200" t="s">
        <v>208</v>
      </c>
      <c r="E42" s="28"/>
      <c r="F42" s="28"/>
      <c r="G42" s="28"/>
      <c r="H42" s="28"/>
      <c r="I42" s="181"/>
    </row>
    <row r="43" spans="2:9">
      <c r="B43" s="191"/>
      <c r="C43" s="28"/>
      <c r="D43" s="200" t="s">
        <v>207</v>
      </c>
      <c r="E43" s="28"/>
      <c r="F43" s="28"/>
      <c r="G43" s="28"/>
      <c r="H43" s="28"/>
      <c r="I43" s="181"/>
    </row>
    <row r="44" spans="2:9">
      <c r="B44" s="191"/>
      <c r="C44" s="28"/>
      <c r="D44" s="200" t="s">
        <v>206</v>
      </c>
      <c r="E44" s="28"/>
      <c r="F44" s="28"/>
      <c r="G44" s="28"/>
      <c r="H44" s="28"/>
      <c r="I44" s="181"/>
    </row>
    <row r="45" spans="2:9">
      <c r="B45" s="191"/>
      <c r="C45" s="28"/>
      <c r="D45" s="200" t="s">
        <v>205</v>
      </c>
      <c r="E45" s="28"/>
      <c r="F45" s="28"/>
      <c r="G45" s="28"/>
      <c r="H45" s="28"/>
      <c r="I45" s="181"/>
    </row>
    <row r="46" spans="2:9">
      <c r="B46" s="191"/>
      <c r="C46" s="28"/>
      <c r="D46" s="200" t="s">
        <v>204</v>
      </c>
      <c r="E46" s="28"/>
      <c r="F46" s="28"/>
      <c r="G46" s="28"/>
      <c r="H46" s="28"/>
      <c r="I46" s="181"/>
    </row>
    <row r="47" spans="2:9">
      <c r="B47" s="191"/>
      <c r="C47" s="28"/>
      <c r="D47" s="200" t="s">
        <v>203</v>
      </c>
      <c r="E47" s="28"/>
      <c r="F47" s="28"/>
      <c r="G47" s="28"/>
      <c r="H47" s="28"/>
      <c r="I47" s="181"/>
    </row>
    <row r="48" spans="2:9">
      <c r="B48" s="191"/>
      <c r="C48" s="28"/>
      <c r="D48" s="200" t="s">
        <v>202</v>
      </c>
      <c r="E48" s="28"/>
      <c r="F48" s="28"/>
      <c r="G48" s="28"/>
      <c r="H48" s="28"/>
      <c r="I48" s="181"/>
    </row>
    <row r="49" spans="2:9" ht="13.5" thickBot="1">
      <c r="B49" s="189"/>
      <c r="C49" s="178"/>
      <c r="D49" s="201"/>
      <c r="E49" s="178"/>
      <c r="F49" s="178"/>
      <c r="G49" s="178"/>
      <c r="H49" s="178"/>
      <c r="I49" s="177"/>
    </row>
    <row r="50" spans="2:9" ht="3" customHeight="1" thickBot="1">
      <c r="B50" s="15"/>
      <c r="C50" s="182"/>
    </row>
    <row r="51" spans="2:9" ht="12.75" customHeight="1">
      <c r="B51" s="188"/>
      <c r="C51" s="187"/>
      <c r="D51" s="186"/>
      <c r="E51" s="186"/>
      <c r="F51" s="186"/>
      <c r="G51" s="186"/>
      <c r="H51" s="186"/>
      <c r="I51" s="185"/>
    </row>
    <row r="52" spans="2:9" ht="12.75" customHeight="1">
      <c r="B52" s="184" t="s">
        <v>201</v>
      </c>
      <c r="C52" s="182"/>
      <c r="D52" s="28"/>
      <c r="E52" s="28"/>
      <c r="F52" s="28"/>
      <c r="G52" s="28"/>
      <c r="H52" s="28"/>
      <c r="I52" s="181"/>
    </row>
    <row r="53" spans="2:9" ht="12.75" customHeight="1">
      <c r="B53" s="183"/>
      <c r="C53" s="182"/>
      <c r="D53" s="32">
        <v>2016</v>
      </c>
      <c r="E53" s="28"/>
      <c r="F53" s="28"/>
      <c r="G53" s="28"/>
      <c r="H53" s="28"/>
      <c r="I53" s="181"/>
    </row>
    <row r="54" spans="2:9" ht="12.75" customHeight="1">
      <c r="B54" s="183"/>
      <c r="C54" s="182"/>
      <c r="D54" s="32">
        <v>2017</v>
      </c>
      <c r="E54" s="28"/>
      <c r="F54" s="28"/>
      <c r="G54" s="28"/>
      <c r="H54" s="28"/>
      <c r="I54" s="181"/>
    </row>
    <row r="55" spans="2:9" ht="12.75" customHeight="1">
      <c r="B55" s="183"/>
      <c r="C55" s="182"/>
      <c r="D55" s="32">
        <v>2018</v>
      </c>
      <c r="E55" s="28"/>
      <c r="F55" s="28"/>
      <c r="G55" s="28"/>
      <c r="H55" s="28"/>
      <c r="I55" s="181"/>
    </row>
    <row r="56" spans="2:9" ht="12.75" customHeight="1">
      <c r="B56" s="183"/>
      <c r="C56" s="182"/>
      <c r="D56" s="32">
        <v>2019</v>
      </c>
      <c r="E56" s="28"/>
      <c r="F56" s="28"/>
      <c r="G56" s="28"/>
      <c r="H56" s="28"/>
      <c r="I56" s="181"/>
    </row>
    <row r="57" spans="2:9" ht="12.75" customHeight="1">
      <c r="B57" s="183"/>
      <c r="C57" s="182"/>
      <c r="D57" s="32">
        <v>2020</v>
      </c>
      <c r="E57" s="28"/>
      <c r="F57" s="28"/>
      <c r="G57" s="28"/>
      <c r="H57" s="28"/>
      <c r="I57" s="181"/>
    </row>
    <row r="58" spans="2:9" ht="12.75" customHeight="1">
      <c r="B58" s="183"/>
      <c r="C58" s="182"/>
      <c r="D58" s="32">
        <v>2021</v>
      </c>
      <c r="E58" s="28"/>
      <c r="F58" s="28"/>
      <c r="G58" s="28"/>
      <c r="H58" s="28"/>
      <c r="I58" s="181"/>
    </row>
    <row r="59" spans="2:9" ht="12.75" customHeight="1">
      <c r="B59" s="183"/>
      <c r="C59" s="182"/>
      <c r="D59" s="32">
        <v>2022</v>
      </c>
      <c r="E59" s="28"/>
      <c r="F59" s="28"/>
      <c r="G59" s="28"/>
      <c r="H59" s="28"/>
      <c r="I59" s="181"/>
    </row>
    <row r="60" spans="2:9" ht="12.75" customHeight="1">
      <c r="B60" s="183"/>
      <c r="C60" s="182"/>
      <c r="D60" s="32">
        <v>2023</v>
      </c>
      <c r="E60" s="28"/>
      <c r="F60" s="28"/>
      <c r="G60" s="28"/>
      <c r="H60" s="28"/>
      <c r="I60" s="181"/>
    </row>
    <row r="61" spans="2:9" ht="12.75" customHeight="1" thickBot="1">
      <c r="B61" s="180"/>
      <c r="C61" s="179"/>
      <c r="D61" s="178"/>
      <c r="E61" s="178"/>
      <c r="F61" s="178"/>
      <c r="G61" s="178"/>
      <c r="H61" s="178"/>
      <c r="I61" s="177"/>
    </row>
    <row r="62" spans="2:9" ht="3" customHeight="1">
      <c r="B62" s="15"/>
      <c r="C62" s="182"/>
    </row>
    <row r="63" spans="2:9" ht="3" customHeight="1" thickBot="1">
      <c r="D63" s="200"/>
    </row>
    <row r="64" spans="2:9">
      <c r="B64" s="199"/>
      <c r="C64" s="186"/>
      <c r="D64" s="198"/>
      <c r="E64" s="186"/>
      <c r="F64" s="186"/>
      <c r="G64" s="186"/>
      <c r="H64" s="186"/>
      <c r="I64" s="185"/>
    </row>
    <row r="65" spans="2:9">
      <c r="B65" s="184" t="s">
        <v>200</v>
      </c>
      <c r="C65" s="28"/>
      <c r="D65" s="28"/>
      <c r="E65" s="28"/>
      <c r="F65" s="28"/>
      <c r="G65" s="28"/>
      <c r="H65" s="28"/>
      <c r="I65" s="181"/>
    </row>
    <row r="66" spans="2:9">
      <c r="B66" s="191"/>
      <c r="C66" s="28"/>
      <c r="D66" s="28"/>
      <c r="E66" s="28"/>
      <c r="F66" s="28"/>
      <c r="G66" s="28"/>
      <c r="H66" s="28"/>
      <c r="I66" s="181"/>
    </row>
    <row r="67" spans="2:9">
      <c r="B67" s="191"/>
      <c r="C67" s="197"/>
      <c r="D67" s="28" t="s">
        <v>199</v>
      </c>
      <c r="E67" s="28"/>
      <c r="F67" s="28"/>
      <c r="G67" s="28"/>
      <c r="H67" s="28"/>
      <c r="I67" s="181"/>
    </row>
    <row r="68" spans="2:9" ht="15">
      <c r="B68" s="191"/>
      <c r="C68" s="196"/>
      <c r="D68" s="50" t="s">
        <v>260</v>
      </c>
      <c r="E68" s="28"/>
      <c r="F68" s="28"/>
      <c r="G68" s="28"/>
      <c r="H68" s="28"/>
      <c r="I68" s="181"/>
    </row>
    <row r="69" spans="2:9">
      <c r="B69" s="191"/>
      <c r="C69" s="129"/>
      <c r="D69" s="28" t="s">
        <v>198</v>
      </c>
      <c r="E69" s="28"/>
      <c r="F69" s="28"/>
      <c r="G69" s="28"/>
      <c r="H69" s="28"/>
      <c r="I69" s="181"/>
    </row>
    <row r="70" spans="2:9" ht="15">
      <c r="B70" s="191"/>
      <c r="C70" s="195"/>
      <c r="D70" s="50" t="s">
        <v>261</v>
      </c>
      <c r="E70" s="28"/>
      <c r="F70" s="28"/>
      <c r="G70" s="28"/>
      <c r="H70" s="28"/>
      <c r="I70" s="181"/>
    </row>
    <row r="71" spans="2:9">
      <c r="B71" s="191"/>
      <c r="C71" s="194"/>
      <c r="D71" s="15" t="s">
        <v>262</v>
      </c>
      <c r="E71" s="28"/>
      <c r="F71" s="28"/>
      <c r="G71" s="28"/>
      <c r="H71" s="28"/>
      <c r="I71" s="181"/>
    </row>
    <row r="72" spans="2:9">
      <c r="B72" s="191"/>
      <c r="C72" s="193"/>
      <c r="D72" s="28" t="s">
        <v>197</v>
      </c>
      <c r="E72" s="28"/>
      <c r="F72" s="28"/>
      <c r="G72" s="28"/>
      <c r="H72" s="28"/>
      <c r="I72" s="181"/>
    </row>
    <row r="73" spans="2:9">
      <c r="B73" s="191"/>
      <c r="C73" s="192"/>
      <c r="D73" s="28" t="s">
        <v>196</v>
      </c>
      <c r="E73" s="28"/>
      <c r="F73" s="28"/>
      <c r="G73" s="28"/>
      <c r="H73" s="28"/>
      <c r="I73" s="181"/>
    </row>
    <row r="74" spans="2:9">
      <c r="B74" s="191"/>
      <c r="C74" s="190"/>
      <c r="D74" s="28" t="s">
        <v>195</v>
      </c>
      <c r="E74" s="28"/>
      <c r="F74" s="28"/>
      <c r="G74" s="28"/>
      <c r="H74" s="28"/>
      <c r="I74" s="181"/>
    </row>
    <row r="75" spans="2:9" ht="13.5" thickBot="1">
      <c r="B75" s="189"/>
      <c r="C75" s="178"/>
      <c r="D75" s="178"/>
      <c r="E75" s="178"/>
      <c r="F75" s="178"/>
      <c r="G75" s="178"/>
      <c r="H75" s="178"/>
      <c r="I75" s="177"/>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255"/>
  <sheetViews>
    <sheetView zoomScale="70" zoomScaleNormal="70" zoomScaleSheetLayoutView="70" workbookViewId="0">
      <pane xSplit="11" ySplit="5" topLeftCell="AF6" activePane="bottomRight" state="frozen"/>
      <selection activeCell="F28" sqref="F28"/>
      <selection pane="topRight" activeCell="F28" sqref="F28"/>
      <selection pane="bottomLeft" activeCell="F28" sqref="F28"/>
      <selection pane="bottomRight" activeCell="AK11" sqref="AK11"/>
    </sheetView>
  </sheetViews>
  <sheetFormatPr defaultColWidth="9.140625" defaultRowHeight="12.75" outlineLevelCol="1"/>
  <cols>
    <col min="1" max="1" width="7.42578125" style="54" customWidth="1"/>
    <col min="2" max="3" width="1.7109375" style="54" customWidth="1"/>
    <col min="4" max="4" width="37.5703125" style="54" bestFit="1" customWidth="1"/>
    <col min="5" max="5" width="34.5703125" style="54" customWidth="1"/>
    <col min="6" max="7" width="9.140625" style="54"/>
    <col min="8" max="8" width="2.28515625" style="54" customWidth="1"/>
    <col min="9" max="10" width="12.7109375" style="54" customWidth="1"/>
    <col min="11" max="11" width="2.28515625" style="54" customWidth="1"/>
    <col min="12" max="27" width="10.7109375" style="54" hidden="1" customWidth="1"/>
    <col min="28" max="28" width="2.28515625" style="54" hidden="1" customWidth="1"/>
    <col min="29" max="44" width="10.7109375" style="54" customWidth="1"/>
    <col min="45" max="45" width="2.28515625" style="54" customWidth="1"/>
    <col min="46" max="61" width="10.7109375" style="54" customWidth="1"/>
    <col min="62" max="62" width="2.28515625" style="54" customWidth="1"/>
    <col min="63" max="76" width="9.140625" style="54" hidden="1" customWidth="1" outlineLevel="1"/>
    <col min="77" max="77" width="9.140625" style="54" collapsed="1"/>
    <col min="78" max="16384" width="9.14062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L2" s="9" t="s">
        <v>8</v>
      </c>
      <c r="AB2" s="4"/>
      <c r="AC2" s="9"/>
      <c r="AD2" s="9" t="s">
        <v>401</v>
      </c>
      <c r="AT2" s="9"/>
      <c r="AU2" s="9"/>
      <c r="BK2" s="5"/>
      <c r="BL2" s="5"/>
      <c r="BM2" s="5"/>
      <c r="BN2" s="5"/>
      <c r="BO2" s="5"/>
      <c r="BP2" s="5"/>
      <c r="BQ2" s="5"/>
      <c r="BR2" s="5"/>
      <c r="BS2" s="5"/>
      <c r="BT2" s="5"/>
      <c r="BU2" s="5"/>
      <c r="BV2" s="5"/>
      <c r="BW2" s="5"/>
      <c r="BX2" s="5"/>
      <c r="BY2" s="5"/>
    </row>
    <row r="3" spans="1:77" s="3" customFormat="1">
      <c r="A3" s="271">
        <f>'Cover Sheet'!$D$14</f>
        <v>2020</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46</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400</v>
      </c>
    </row>
    <row r="9" spans="1:77">
      <c r="C9" s="24" t="s">
        <v>45</v>
      </c>
      <c r="M9" s="55"/>
      <c r="N9" s="55"/>
      <c r="O9" s="55"/>
      <c r="P9" s="55"/>
      <c r="Q9" s="55"/>
      <c r="R9" s="55"/>
      <c r="S9" s="55"/>
      <c r="T9" s="55"/>
      <c r="U9" s="55"/>
      <c r="V9" s="55"/>
      <c r="W9" s="55"/>
      <c r="X9" s="55"/>
      <c r="Y9" s="55"/>
      <c r="Z9" s="55"/>
      <c r="AA9" s="55"/>
    </row>
    <row r="10" spans="1:77">
      <c r="D10" s="54" t="s">
        <v>43</v>
      </c>
      <c r="G10" s="222" t="s">
        <v>230</v>
      </c>
      <c r="L10" s="70"/>
      <c r="M10" s="69"/>
      <c r="N10" s="69"/>
      <c r="O10" s="69"/>
      <c r="P10" s="69"/>
      <c r="Q10" s="69"/>
      <c r="R10" s="69"/>
      <c r="S10" s="69"/>
      <c r="T10" s="69"/>
      <c r="U10" s="69"/>
      <c r="V10" s="69"/>
      <c r="W10" s="69"/>
      <c r="X10" s="69"/>
      <c r="Y10" s="69"/>
      <c r="Z10" s="69"/>
      <c r="AA10" s="68"/>
      <c r="AD10" s="192"/>
      <c r="AE10" s="192"/>
      <c r="AF10" s="192"/>
      <c r="AG10" s="192"/>
      <c r="AH10" s="192"/>
      <c r="AI10" s="64">
        <v>0</v>
      </c>
      <c r="AJ10" s="64">
        <v>0</v>
      </c>
      <c r="AK10" s="64"/>
      <c r="AL10" s="64">
        <v>0</v>
      </c>
      <c r="AM10" s="64">
        <v>0</v>
      </c>
      <c r="AN10" s="64"/>
      <c r="AO10" s="64"/>
      <c r="AP10" s="64"/>
      <c r="AQ10" s="192"/>
      <c r="AR10" s="48">
        <f>SUM(AI10:AP10)</f>
        <v>0</v>
      </c>
    </row>
    <row r="11" spans="1:77">
      <c r="D11" s="54" t="s">
        <v>42</v>
      </c>
      <c r="G11" s="222" t="s">
        <v>230</v>
      </c>
      <c r="L11" s="67"/>
      <c r="M11" s="66"/>
      <c r="N11" s="66"/>
      <c r="O11" s="66"/>
      <c r="P11" s="66"/>
      <c r="Q11" s="66"/>
      <c r="R11" s="66"/>
      <c r="S11" s="66"/>
      <c r="T11" s="66"/>
      <c r="U11" s="66"/>
      <c r="V11" s="66"/>
      <c r="W11" s="66"/>
      <c r="X11" s="66"/>
      <c r="Y11" s="66"/>
      <c r="Z11" s="66"/>
      <c r="AA11" s="65"/>
      <c r="AD11" s="192"/>
      <c r="AE11" s="192"/>
      <c r="AF11" s="192"/>
      <c r="AG11" s="192"/>
      <c r="AH11" s="192"/>
      <c r="AI11" s="64">
        <v>120</v>
      </c>
      <c r="AJ11" s="64">
        <v>105</v>
      </c>
      <c r="AK11" s="64">
        <v>41</v>
      </c>
      <c r="AL11" s="64">
        <v>7</v>
      </c>
      <c r="AM11" s="64">
        <v>1</v>
      </c>
      <c r="AN11" s="64"/>
      <c r="AO11" s="64"/>
      <c r="AP11" s="64"/>
      <c r="AQ11" s="192"/>
      <c r="AR11" s="48">
        <f t="shared" ref="AR11:AR16" si="0">SUM(AI11:AP11)</f>
        <v>274</v>
      </c>
    </row>
    <row r="12" spans="1:77" ht="12.6" customHeight="1">
      <c r="D12" s="54" t="s">
        <v>41</v>
      </c>
      <c r="G12" s="222" t="s">
        <v>230</v>
      </c>
      <c r="L12" s="67"/>
      <c r="M12" s="66"/>
      <c r="N12" s="66"/>
      <c r="O12" s="66"/>
      <c r="P12" s="66"/>
      <c r="Q12" s="66"/>
      <c r="R12" s="66"/>
      <c r="S12" s="66"/>
      <c r="T12" s="66"/>
      <c r="U12" s="66"/>
      <c r="V12" s="66"/>
      <c r="W12" s="66"/>
      <c r="X12" s="66"/>
      <c r="Y12" s="66"/>
      <c r="Z12" s="66"/>
      <c r="AA12" s="65"/>
      <c r="AD12" s="192"/>
      <c r="AE12" s="192"/>
      <c r="AF12" s="192"/>
      <c r="AG12" s="192"/>
      <c r="AH12" s="192"/>
      <c r="AI12" s="64">
        <v>340</v>
      </c>
      <c r="AJ12" s="64">
        <v>732</v>
      </c>
      <c r="AK12" s="64">
        <v>1778</v>
      </c>
      <c r="AL12" s="64">
        <v>1671</v>
      </c>
      <c r="AM12" s="64">
        <v>2334</v>
      </c>
      <c r="AN12" s="64"/>
      <c r="AO12" s="64"/>
      <c r="AP12" s="64"/>
      <c r="AQ12" s="192"/>
      <c r="AR12" s="48">
        <f t="shared" si="0"/>
        <v>6855</v>
      </c>
    </row>
    <row r="13" spans="1:77" ht="12.6" customHeight="1">
      <c r="D13" s="54" t="s">
        <v>40</v>
      </c>
      <c r="G13" s="222" t="s">
        <v>230</v>
      </c>
      <c r="L13" s="67"/>
      <c r="M13" s="66"/>
      <c r="N13" s="66"/>
      <c r="O13" s="66"/>
      <c r="P13" s="66"/>
      <c r="Q13" s="66"/>
      <c r="R13" s="66"/>
      <c r="S13" s="66"/>
      <c r="T13" s="66"/>
      <c r="U13" s="66"/>
      <c r="V13" s="66"/>
      <c r="W13" s="66"/>
      <c r="X13" s="66"/>
      <c r="Y13" s="66"/>
      <c r="Z13" s="66"/>
      <c r="AA13" s="65"/>
      <c r="AD13" s="192"/>
      <c r="AE13" s="192"/>
      <c r="AF13" s="192"/>
      <c r="AG13" s="192"/>
      <c r="AH13" s="192"/>
      <c r="AI13" s="64">
        <v>11239</v>
      </c>
      <c r="AJ13" s="64">
        <v>1645</v>
      </c>
      <c r="AK13" s="64">
        <v>1677</v>
      </c>
      <c r="AL13" s="64">
        <v>2213</v>
      </c>
      <c r="AM13" s="64">
        <v>972</v>
      </c>
      <c r="AN13" s="64"/>
      <c r="AO13" s="64"/>
      <c r="AP13" s="64"/>
      <c r="AQ13" s="192"/>
      <c r="AR13" s="48">
        <f t="shared" si="0"/>
        <v>17746</v>
      </c>
    </row>
    <row r="14" spans="1:77" ht="12.6" customHeight="1">
      <c r="D14" s="54" t="s">
        <v>39</v>
      </c>
      <c r="G14" s="222" t="s">
        <v>230</v>
      </c>
      <c r="L14" s="67"/>
      <c r="M14" s="66"/>
      <c r="N14" s="66"/>
      <c r="O14" s="66"/>
      <c r="P14" s="66"/>
      <c r="Q14" s="66"/>
      <c r="R14" s="66"/>
      <c r="S14" s="66"/>
      <c r="T14" s="66"/>
      <c r="U14" s="66"/>
      <c r="V14" s="66"/>
      <c r="W14" s="66"/>
      <c r="X14" s="66"/>
      <c r="Y14" s="66"/>
      <c r="Z14" s="66"/>
      <c r="AA14" s="65"/>
      <c r="AD14" s="192"/>
      <c r="AE14" s="192"/>
      <c r="AF14" s="192"/>
      <c r="AG14" s="192"/>
      <c r="AH14" s="192"/>
      <c r="AI14" s="64">
        <v>1</v>
      </c>
      <c r="AJ14" s="64">
        <v>1</v>
      </c>
      <c r="AK14" s="64">
        <v>1</v>
      </c>
      <c r="AL14" s="64">
        <v>8</v>
      </c>
      <c r="AM14" s="64">
        <v>89</v>
      </c>
      <c r="AN14" s="221"/>
      <c r="AO14" s="221"/>
      <c r="AP14" s="221"/>
      <c r="AQ14" s="192"/>
      <c r="AR14" s="48">
        <f t="shared" si="0"/>
        <v>100</v>
      </c>
    </row>
    <row r="15" spans="1:77" ht="12.6" customHeight="1">
      <c r="D15" s="223" t="s">
        <v>231</v>
      </c>
      <c r="G15" s="222" t="s">
        <v>230</v>
      </c>
      <c r="L15" s="67"/>
      <c r="M15" s="66"/>
      <c r="N15" s="66"/>
      <c r="O15" s="66"/>
      <c r="P15" s="66"/>
      <c r="Q15" s="66"/>
      <c r="R15" s="66"/>
      <c r="S15" s="66"/>
      <c r="T15" s="66"/>
      <c r="U15" s="66"/>
      <c r="V15" s="66"/>
      <c r="W15" s="66"/>
      <c r="X15" s="66"/>
      <c r="Y15" s="66"/>
      <c r="Z15" s="66"/>
      <c r="AA15" s="65"/>
      <c r="AD15" s="192"/>
      <c r="AE15" s="192"/>
      <c r="AF15" s="192"/>
      <c r="AG15" s="192"/>
      <c r="AH15" s="192"/>
      <c r="AI15" s="64">
        <v>109</v>
      </c>
      <c r="AJ15" s="64">
        <v>373</v>
      </c>
      <c r="AK15" s="64">
        <v>649</v>
      </c>
      <c r="AL15" s="64">
        <v>378</v>
      </c>
      <c r="AM15" s="64">
        <v>648</v>
      </c>
      <c r="AN15" s="64"/>
      <c r="AO15" s="64"/>
      <c r="AP15" s="64"/>
      <c r="AQ15" s="192"/>
      <c r="AR15" s="48">
        <f t="shared" si="0"/>
        <v>2157</v>
      </c>
    </row>
    <row r="16" spans="1:77" ht="12.6" customHeight="1">
      <c r="D16" s="24" t="s">
        <v>1</v>
      </c>
      <c r="G16" s="60"/>
      <c r="L16" s="63"/>
      <c r="M16" s="62"/>
      <c r="N16" s="62"/>
      <c r="O16" s="62"/>
      <c r="P16" s="62"/>
      <c r="Q16" s="62"/>
      <c r="R16" s="62"/>
      <c r="S16" s="62"/>
      <c r="T16" s="62"/>
      <c r="U16" s="62"/>
      <c r="V16" s="62"/>
      <c r="W16" s="62"/>
      <c r="X16" s="62"/>
      <c r="Y16" s="62"/>
      <c r="Z16" s="62"/>
      <c r="AA16" s="61"/>
      <c r="AD16" s="192"/>
      <c r="AE16" s="192"/>
      <c r="AF16" s="192"/>
      <c r="AG16" s="192"/>
      <c r="AH16" s="192"/>
      <c r="AI16" s="49">
        <f t="shared" ref="AI16:AP16" si="1">SUM(AI10:AI15)</f>
        <v>11809</v>
      </c>
      <c r="AJ16" s="49">
        <f t="shared" si="1"/>
        <v>2856</v>
      </c>
      <c r="AK16" s="49">
        <f t="shared" si="1"/>
        <v>4146</v>
      </c>
      <c r="AL16" s="49">
        <f t="shared" si="1"/>
        <v>4277</v>
      </c>
      <c r="AM16" s="49">
        <f t="shared" si="1"/>
        <v>4044</v>
      </c>
      <c r="AN16" s="49">
        <f t="shared" si="1"/>
        <v>0</v>
      </c>
      <c r="AO16" s="49">
        <f t="shared" si="1"/>
        <v>0</v>
      </c>
      <c r="AP16" s="49">
        <f t="shared" si="1"/>
        <v>0</v>
      </c>
      <c r="AQ16" s="192"/>
      <c r="AR16" s="48">
        <f t="shared" si="0"/>
        <v>27132</v>
      </c>
    </row>
    <row r="17" spans="2:44" ht="12.6" customHeight="1">
      <c r="G17" s="60"/>
    </row>
    <row r="18" spans="2:44" ht="12.6" customHeight="1">
      <c r="C18" s="24" t="s">
        <v>44</v>
      </c>
      <c r="G18" s="60"/>
    </row>
    <row r="19" spans="2:44">
      <c r="D19" s="54" t="s">
        <v>43</v>
      </c>
      <c r="G19" s="222" t="s">
        <v>230</v>
      </c>
      <c r="L19" s="70"/>
      <c r="M19" s="69"/>
      <c r="N19" s="69"/>
      <c r="O19" s="69"/>
      <c r="P19" s="69"/>
      <c r="Q19" s="69"/>
      <c r="R19" s="69"/>
      <c r="S19" s="69"/>
      <c r="T19" s="69"/>
      <c r="U19" s="69"/>
      <c r="V19" s="69"/>
      <c r="W19" s="69"/>
      <c r="X19" s="69"/>
      <c r="Y19" s="69"/>
      <c r="Z19" s="69"/>
      <c r="AA19" s="68"/>
      <c r="AD19" s="192"/>
      <c r="AE19" s="192"/>
      <c r="AF19" s="192"/>
      <c r="AG19" s="192"/>
      <c r="AH19" s="192"/>
      <c r="AI19" s="64">
        <v>0</v>
      </c>
      <c r="AJ19" s="64">
        <v>0</v>
      </c>
      <c r="AK19" s="64">
        <v>0</v>
      </c>
      <c r="AL19" s="64">
        <v>0</v>
      </c>
      <c r="AM19" s="64">
        <v>0</v>
      </c>
      <c r="AN19" s="64"/>
      <c r="AO19" s="64"/>
      <c r="AP19" s="64"/>
      <c r="AQ19" s="192"/>
      <c r="AR19" s="48">
        <f>SUM(AI19:AP19)</f>
        <v>0</v>
      </c>
    </row>
    <row r="20" spans="2:44">
      <c r="D20" s="54" t="s">
        <v>42</v>
      </c>
      <c r="G20" s="222" t="s">
        <v>230</v>
      </c>
      <c r="L20" s="67"/>
      <c r="M20" s="66"/>
      <c r="N20" s="66"/>
      <c r="O20" s="66"/>
      <c r="P20" s="66"/>
      <c r="Q20" s="66"/>
      <c r="R20" s="66"/>
      <c r="S20" s="66"/>
      <c r="T20" s="66"/>
      <c r="U20" s="66"/>
      <c r="V20" s="66"/>
      <c r="W20" s="66"/>
      <c r="X20" s="66"/>
      <c r="Y20" s="66"/>
      <c r="Z20" s="66"/>
      <c r="AA20" s="65"/>
      <c r="AD20" s="192"/>
      <c r="AE20" s="192"/>
      <c r="AF20" s="192"/>
      <c r="AG20" s="192"/>
      <c r="AH20" s="192"/>
      <c r="AI20" s="64">
        <v>0</v>
      </c>
      <c r="AJ20" s="64">
        <v>0</v>
      </c>
      <c r="AK20" s="64">
        <v>0</v>
      </c>
      <c r="AL20" s="64">
        <v>0</v>
      </c>
      <c r="AM20" s="64">
        <v>0</v>
      </c>
      <c r="AN20" s="64"/>
      <c r="AO20" s="64"/>
      <c r="AP20" s="64"/>
      <c r="AQ20" s="192"/>
      <c r="AR20" s="48">
        <f t="shared" ref="AR20:AR25" si="2">SUM(AI20:AP20)</f>
        <v>0</v>
      </c>
    </row>
    <row r="21" spans="2:44">
      <c r="D21" s="54" t="s">
        <v>41</v>
      </c>
      <c r="G21" s="222" t="s">
        <v>230</v>
      </c>
      <c r="L21" s="67"/>
      <c r="M21" s="66"/>
      <c r="N21" s="66"/>
      <c r="O21" s="66"/>
      <c r="P21" s="66"/>
      <c r="Q21" s="66"/>
      <c r="R21" s="66"/>
      <c r="S21" s="66"/>
      <c r="T21" s="66"/>
      <c r="U21" s="66"/>
      <c r="V21" s="66"/>
      <c r="W21" s="66"/>
      <c r="X21" s="66"/>
      <c r="Y21" s="66"/>
      <c r="Z21" s="66"/>
      <c r="AA21" s="65"/>
      <c r="AD21" s="192"/>
      <c r="AE21" s="192"/>
      <c r="AF21" s="192"/>
      <c r="AG21" s="192"/>
      <c r="AH21" s="192"/>
      <c r="AI21" s="64">
        <v>0</v>
      </c>
      <c r="AJ21" s="64">
        <v>0</v>
      </c>
      <c r="AK21" s="64">
        <v>0</v>
      </c>
      <c r="AL21" s="64">
        <v>0</v>
      </c>
      <c r="AM21" s="64">
        <v>0</v>
      </c>
      <c r="AN21" s="64"/>
      <c r="AO21" s="64"/>
      <c r="AP21" s="64"/>
      <c r="AQ21" s="192"/>
      <c r="AR21" s="48">
        <f t="shared" si="2"/>
        <v>0</v>
      </c>
    </row>
    <row r="22" spans="2:44">
      <c r="D22" s="54" t="s">
        <v>40</v>
      </c>
      <c r="G22" s="222" t="s">
        <v>230</v>
      </c>
      <c r="L22" s="67"/>
      <c r="M22" s="66"/>
      <c r="N22" s="66"/>
      <c r="O22" s="66"/>
      <c r="P22" s="66"/>
      <c r="Q22" s="66"/>
      <c r="R22" s="66"/>
      <c r="S22" s="66"/>
      <c r="T22" s="66"/>
      <c r="U22" s="66"/>
      <c r="V22" s="66"/>
      <c r="W22" s="66"/>
      <c r="X22" s="66"/>
      <c r="Y22" s="66"/>
      <c r="Z22" s="66"/>
      <c r="AA22" s="65"/>
      <c r="AD22" s="192"/>
      <c r="AE22" s="192"/>
      <c r="AF22" s="192"/>
      <c r="AG22" s="192"/>
      <c r="AH22" s="192"/>
      <c r="AI22" s="64">
        <v>0</v>
      </c>
      <c r="AJ22" s="64">
        <v>0</v>
      </c>
      <c r="AK22" s="64">
        <v>0</v>
      </c>
      <c r="AL22" s="64">
        <v>0</v>
      </c>
      <c r="AM22" s="64">
        <v>0</v>
      </c>
      <c r="AN22" s="64"/>
      <c r="AO22" s="64"/>
      <c r="AP22" s="64"/>
      <c r="AQ22" s="192"/>
      <c r="AR22" s="48">
        <f t="shared" si="2"/>
        <v>0</v>
      </c>
    </row>
    <row r="23" spans="2:44">
      <c r="D23" s="54" t="s">
        <v>39</v>
      </c>
      <c r="G23" s="222" t="s">
        <v>230</v>
      </c>
      <c r="L23" s="67"/>
      <c r="M23" s="66"/>
      <c r="N23" s="66"/>
      <c r="O23" s="66"/>
      <c r="P23" s="66"/>
      <c r="Q23" s="66"/>
      <c r="R23" s="66"/>
      <c r="S23" s="66"/>
      <c r="T23" s="66"/>
      <c r="U23" s="66"/>
      <c r="V23" s="66"/>
      <c r="W23" s="66"/>
      <c r="X23" s="66"/>
      <c r="Y23" s="66"/>
      <c r="Z23" s="66"/>
      <c r="AA23" s="65"/>
      <c r="AD23" s="192"/>
      <c r="AE23" s="192"/>
      <c r="AF23" s="192"/>
      <c r="AG23" s="192"/>
      <c r="AH23" s="192"/>
      <c r="AI23" s="64">
        <v>0</v>
      </c>
      <c r="AJ23" s="64">
        <v>0</v>
      </c>
      <c r="AK23" s="64">
        <v>0</v>
      </c>
      <c r="AL23" s="64">
        <v>0</v>
      </c>
      <c r="AM23" s="64">
        <v>0</v>
      </c>
      <c r="AN23" s="221"/>
      <c r="AO23" s="221"/>
      <c r="AP23" s="221"/>
      <c r="AQ23" s="192"/>
      <c r="AR23" s="48">
        <f t="shared" si="2"/>
        <v>0</v>
      </c>
    </row>
    <row r="24" spans="2:44">
      <c r="D24" s="223" t="s">
        <v>231</v>
      </c>
      <c r="G24" s="222" t="s">
        <v>230</v>
      </c>
      <c r="L24" s="67"/>
      <c r="M24" s="66"/>
      <c r="N24" s="66"/>
      <c r="O24" s="66"/>
      <c r="P24" s="66"/>
      <c r="Q24" s="66"/>
      <c r="R24" s="66"/>
      <c r="S24" s="66"/>
      <c r="T24" s="66"/>
      <c r="U24" s="66"/>
      <c r="V24" s="66"/>
      <c r="W24" s="66"/>
      <c r="X24" s="66"/>
      <c r="Y24" s="66"/>
      <c r="Z24" s="66"/>
      <c r="AA24" s="65"/>
      <c r="AD24" s="192"/>
      <c r="AE24" s="192"/>
      <c r="AF24" s="192"/>
      <c r="AG24" s="192"/>
      <c r="AH24" s="192"/>
      <c r="AI24" s="64">
        <v>45</v>
      </c>
      <c r="AJ24" s="64">
        <v>27</v>
      </c>
      <c r="AK24" s="64">
        <v>15</v>
      </c>
      <c r="AL24" s="64">
        <v>10</v>
      </c>
      <c r="AM24" s="64">
        <v>16</v>
      </c>
      <c r="AN24" s="64"/>
      <c r="AO24" s="64"/>
      <c r="AP24" s="64"/>
      <c r="AQ24" s="192"/>
      <c r="AR24" s="48">
        <f t="shared" si="2"/>
        <v>113</v>
      </c>
    </row>
    <row r="25" spans="2:44">
      <c r="D25" s="24" t="s">
        <v>1</v>
      </c>
      <c r="G25" s="60"/>
      <c r="L25" s="63"/>
      <c r="M25" s="62"/>
      <c r="N25" s="62"/>
      <c r="O25" s="62"/>
      <c r="P25" s="62"/>
      <c r="Q25" s="62"/>
      <c r="R25" s="62"/>
      <c r="S25" s="62"/>
      <c r="T25" s="62"/>
      <c r="U25" s="62"/>
      <c r="V25" s="62"/>
      <c r="W25" s="62"/>
      <c r="X25" s="62"/>
      <c r="Y25" s="62"/>
      <c r="Z25" s="62"/>
      <c r="AA25" s="61"/>
      <c r="AD25" s="192"/>
      <c r="AE25" s="192"/>
      <c r="AF25" s="192"/>
      <c r="AG25" s="192"/>
      <c r="AH25" s="192"/>
      <c r="AI25" s="49">
        <f t="shared" ref="AI25:AP25" si="3">SUM(AI19:AI24)</f>
        <v>45</v>
      </c>
      <c r="AJ25" s="49">
        <f t="shared" si="3"/>
        <v>27</v>
      </c>
      <c r="AK25" s="49">
        <f t="shared" si="3"/>
        <v>15</v>
      </c>
      <c r="AL25" s="49">
        <f t="shared" si="3"/>
        <v>10</v>
      </c>
      <c r="AM25" s="49">
        <f t="shared" si="3"/>
        <v>16</v>
      </c>
      <c r="AN25" s="49">
        <f t="shared" si="3"/>
        <v>0</v>
      </c>
      <c r="AO25" s="49">
        <f t="shared" si="3"/>
        <v>0</v>
      </c>
      <c r="AP25" s="49">
        <f t="shared" si="3"/>
        <v>0</v>
      </c>
      <c r="AQ25" s="192"/>
      <c r="AR25" s="48">
        <f t="shared" si="2"/>
        <v>113</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58"/>
      <c r="AJ26" s="58"/>
      <c r="AK26" s="58"/>
      <c r="AL26" s="58"/>
      <c r="AM26" s="58"/>
      <c r="AN26" s="58"/>
      <c r="AO26" s="58"/>
      <c r="AP26" s="58"/>
      <c r="AQ26" s="57"/>
      <c r="AR26" s="57"/>
    </row>
    <row r="27" spans="2:44">
      <c r="B27" s="24" t="s">
        <v>402</v>
      </c>
    </row>
    <row r="28" spans="2:44">
      <c r="B28" s="24"/>
    </row>
    <row r="29" spans="2:44">
      <c r="C29" s="24" t="s">
        <v>45</v>
      </c>
      <c r="G29" s="60"/>
      <c r="M29" s="55"/>
      <c r="N29" s="55"/>
      <c r="O29" s="55"/>
      <c r="P29" s="55"/>
      <c r="Q29" s="55"/>
      <c r="R29" s="55"/>
      <c r="S29" s="55"/>
      <c r="T29" s="55"/>
      <c r="U29" s="55"/>
      <c r="V29" s="55"/>
      <c r="W29" s="55"/>
      <c r="X29" s="55"/>
      <c r="Y29" s="55"/>
      <c r="Z29" s="55"/>
      <c r="AA29" s="55"/>
    </row>
    <row r="30" spans="2:44">
      <c r="D30" s="54" t="s">
        <v>43</v>
      </c>
      <c r="G30" s="60"/>
      <c r="L30" s="70"/>
      <c r="M30" s="69"/>
      <c r="N30" s="69"/>
      <c r="O30" s="69"/>
      <c r="P30" s="69"/>
      <c r="Q30" s="69"/>
      <c r="R30" s="69"/>
      <c r="S30" s="69"/>
      <c r="T30" s="69"/>
      <c r="U30" s="69"/>
      <c r="V30" s="69"/>
      <c r="W30" s="69"/>
      <c r="X30" s="69"/>
      <c r="Y30" s="69"/>
      <c r="Z30" s="69"/>
      <c r="AA30" s="68"/>
      <c r="AD30" s="192"/>
      <c r="AE30" s="192"/>
      <c r="AF30" s="192"/>
      <c r="AG30" s="192"/>
      <c r="AH30" s="192"/>
      <c r="AI30" s="64">
        <v>0</v>
      </c>
      <c r="AJ30" s="64">
        <v>0</v>
      </c>
      <c r="AK30" s="64">
        <v>0</v>
      </c>
      <c r="AL30" s="64">
        <v>0</v>
      </c>
      <c r="AM30" s="64">
        <v>0</v>
      </c>
      <c r="AN30" s="64"/>
      <c r="AO30" s="64"/>
      <c r="AP30" s="64"/>
      <c r="AQ30" s="192"/>
      <c r="AR30" s="48">
        <f>SUM(AI30:AP30)</f>
        <v>0</v>
      </c>
    </row>
    <row r="31" spans="2:44">
      <c r="D31" s="54" t="s">
        <v>42</v>
      </c>
      <c r="G31" s="60" t="s">
        <v>38</v>
      </c>
      <c r="L31" s="67"/>
      <c r="M31" s="66"/>
      <c r="N31" s="66"/>
      <c r="O31" s="66"/>
      <c r="P31" s="66"/>
      <c r="Q31" s="66"/>
      <c r="R31" s="66"/>
      <c r="S31" s="66"/>
      <c r="T31" s="66"/>
      <c r="U31" s="66"/>
      <c r="V31" s="66"/>
      <c r="W31" s="66"/>
      <c r="X31" s="66"/>
      <c r="Y31" s="66"/>
      <c r="Z31" s="66"/>
      <c r="AA31" s="65"/>
      <c r="AD31" s="192"/>
      <c r="AE31" s="192"/>
      <c r="AF31" s="192"/>
      <c r="AG31" s="192"/>
      <c r="AH31" s="192"/>
      <c r="AI31" s="64">
        <v>0.4</v>
      </c>
      <c r="AJ31" s="64">
        <v>0.1</v>
      </c>
      <c r="AK31" s="64">
        <v>0.1317900000000001</v>
      </c>
      <c r="AL31" s="64">
        <v>2.3E-2</v>
      </c>
      <c r="AM31" s="64">
        <v>2.3E-3</v>
      </c>
      <c r="AN31" s="64"/>
      <c r="AO31" s="64"/>
      <c r="AP31" s="64"/>
      <c r="AQ31" s="192"/>
      <c r="AR31" s="48">
        <f t="shared" ref="AR31:AR36" si="4">SUM(AI31:AP31)</f>
        <v>0.65709000000000006</v>
      </c>
    </row>
    <row r="32" spans="2:44">
      <c r="D32" s="54" t="s">
        <v>41</v>
      </c>
      <c r="G32" s="60" t="s">
        <v>38</v>
      </c>
      <c r="L32" s="67"/>
      <c r="M32" s="66"/>
      <c r="N32" s="66"/>
      <c r="O32" s="66"/>
      <c r="P32" s="66"/>
      <c r="Q32" s="66"/>
      <c r="R32" s="66"/>
      <c r="S32" s="66"/>
      <c r="T32" s="66"/>
      <c r="U32" s="66"/>
      <c r="V32" s="66"/>
      <c r="W32" s="66"/>
      <c r="X32" s="66"/>
      <c r="Y32" s="66"/>
      <c r="Z32" s="66"/>
      <c r="AA32" s="65"/>
      <c r="AD32" s="192"/>
      <c r="AE32" s="192"/>
      <c r="AF32" s="192"/>
      <c r="AG32" s="192"/>
      <c r="AH32" s="192"/>
      <c r="AI32" s="64">
        <v>2.4</v>
      </c>
      <c r="AJ32" s="64">
        <v>11.14</v>
      </c>
      <c r="AK32" s="64">
        <v>29.392286899999991</v>
      </c>
      <c r="AL32" s="64">
        <v>32.591622389499797</v>
      </c>
      <c r="AM32" s="64">
        <v>77.437648979002333</v>
      </c>
      <c r="AN32" s="64"/>
      <c r="AO32" s="64"/>
      <c r="AP32" s="64"/>
      <c r="AQ32" s="192"/>
      <c r="AR32" s="48">
        <f t="shared" si="4"/>
        <v>152.96155826850213</v>
      </c>
    </row>
    <row r="33" spans="3:44">
      <c r="D33" s="54" t="s">
        <v>40</v>
      </c>
      <c r="G33" s="60" t="s">
        <v>38</v>
      </c>
      <c r="L33" s="67"/>
      <c r="M33" s="66"/>
      <c r="N33" s="66"/>
      <c r="O33" s="66"/>
      <c r="P33" s="66"/>
      <c r="Q33" s="66"/>
      <c r="R33" s="66"/>
      <c r="S33" s="66"/>
      <c r="T33" s="66"/>
      <c r="U33" s="66"/>
      <c r="V33" s="66"/>
      <c r="W33" s="66"/>
      <c r="X33" s="66"/>
      <c r="Y33" s="66"/>
      <c r="Z33" s="66"/>
      <c r="AA33" s="65"/>
      <c r="AD33" s="192"/>
      <c r="AE33" s="192"/>
      <c r="AF33" s="192"/>
      <c r="AG33" s="192"/>
      <c r="AH33" s="192"/>
      <c r="AI33" s="64">
        <v>37</v>
      </c>
      <c r="AJ33" s="64">
        <v>5.7190000000000003</v>
      </c>
      <c r="AK33" s="64">
        <v>6.074689999999964</v>
      </c>
      <c r="AL33" s="64">
        <v>8.8254599999999623</v>
      </c>
      <c r="AM33" s="64">
        <v>3.2691369999999735</v>
      </c>
      <c r="AN33" s="64"/>
      <c r="AO33" s="64"/>
      <c r="AP33" s="64"/>
      <c r="AQ33" s="192"/>
      <c r="AR33" s="48">
        <f t="shared" si="4"/>
        <v>60.888286999999899</v>
      </c>
    </row>
    <row r="34" spans="3:44">
      <c r="D34" s="54" t="s">
        <v>39</v>
      </c>
      <c r="G34" s="60" t="s">
        <v>38</v>
      </c>
      <c r="L34" s="67"/>
      <c r="M34" s="66"/>
      <c r="N34" s="66"/>
      <c r="O34" s="66"/>
      <c r="P34" s="66"/>
      <c r="Q34" s="66"/>
      <c r="R34" s="66"/>
      <c r="S34" s="66"/>
      <c r="T34" s="66"/>
      <c r="U34" s="66"/>
      <c r="V34" s="66"/>
      <c r="W34" s="66"/>
      <c r="X34" s="66"/>
      <c r="Y34" s="66"/>
      <c r="Z34" s="66"/>
      <c r="AA34" s="65"/>
      <c r="AD34" s="192"/>
      <c r="AE34" s="192"/>
      <c r="AF34" s="192"/>
      <c r="AG34" s="192"/>
      <c r="AH34" s="192"/>
      <c r="AI34" s="64">
        <v>0</v>
      </c>
      <c r="AJ34" s="64">
        <v>0.04</v>
      </c>
      <c r="AK34" s="64">
        <v>1.0500000000000001E-2</v>
      </c>
      <c r="AL34" s="64">
        <v>1.375E-2</v>
      </c>
      <c r="AM34" s="64">
        <v>0.15822000000000008</v>
      </c>
      <c r="AN34" s="221"/>
      <c r="AO34" s="221"/>
      <c r="AP34" s="221"/>
      <c r="AQ34" s="192"/>
      <c r="AR34" s="48">
        <f t="shared" si="4"/>
        <v>0.22247000000000008</v>
      </c>
    </row>
    <row r="35" spans="3:44">
      <c r="D35" s="223" t="s">
        <v>231</v>
      </c>
      <c r="G35" s="60" t="s">
        <v>38</v>
      </c>
      <c r="L35" s="67"/>
      <c r="M35" s="66"/>
      <c r="N35" s="66"/>
      <c r="O35" s="66"/>
      <c r="P35" s="66"/>
      <c r="Q35" s="66"/>
      <c r="R35" s="66"/>
      <c r="S35" s="66"/>
      <c r="T35" s="66"/>
      <c r="U35" s="66"/>
      <c r="V35" s="66"/>
      <c r="W35" s="66"/>
      <c r="X35" s="66"/>
      <c r="Y35" s="66"/>
      <c r="Z35" s="66"/>
      <c r="AA35" s="65"/>
      <c r="AD35" s="192"/>
      <c r="AE35" s="192"/>
      <c r="AF35" s="192"/>
      <c r="AG35" s="192"/>
      <c r="AH35" s="192"/>
      <c r="AI35" s="64">
        <v>43.9</v>
      </c>
      <c r="AJ35" s="64">
        <v>18.23</v>
      </c>
      <c r="AK35" s="64">
        <v>45.647000000000062</v>
      </c>
      <c r="AL35" s="64">
        <v>46.749999999999972</v>
      </c>
      <c r="AM35" s="64">
        <v>64.363</v>
      </c>
      <c r="AN35" s="64"/>
      <c r="AO35" s="64"/>
      <c r="AP35" s="64"/>
      <c r="AQ35" s="192"/>
      <c r="AR35" s="48">
        <f t="shared" si="4"/>
        <v>218.89000000000004</v>
      </c>
    </row>
    <row r="36" spans="3:44">
      <c r="D36" s="24" t="s">
        <v>1</v>
      </c>
      <c r="G36" s="60"/>
      <c r="L36" s="63"/>
      <c r="M36" s="62"/>
      <c r="N36" s="62"/>
      <c r="O36" s="62"/>
      <c r="P36" s="62"/>
      <c r="Q36" s="62"/>
      <c r="R36" s="62"/>
      <c r="S36" s="62"/>
      <c r="T36" s="62"/>
      <c r="U36" s="62"/>
      <c r="V36" s="62"/>
      <c r="W36" s="62"/>
      <c r="X36" s="62"/>
      <c r="Y36" s="62"/>
      <c r="Z36" s="62"/>
      <c r="AA36" s="61"/>
      <c r="AD36" s="192"/>
      <c r="AE36" s="192"/>
      <c r="AF36" s="192"/>
      <c r="AG36" s="192"/>
      <c r="AH36" s="192"/>
      <c r="AI36" s="49">
        <f t="shared" ref="AI36:AP36" si="5">SUM(AI30:AI35)</f>
        <v>83.699999999999989</v>
      </c>
      <c r="AJ36" s="49">
        <f t="shared" si="5"/>
        <v>35.228999999999999</v>
      </c>
      <c r="AK36" s="49">
        <f t="shared" si="5"/>
        <v>81.256266900000014</v>
      </c>
      <c r="AL36" s="49">
        <f t="shared" si="5"/>
        <v>88.203832389499738</v>
      </c>
      <c r="AM36" s="49">
        <f t="shared" si="5"/>
        <v>145.23030597900231</v>
      </c>
      <c r="AN36" s="49">
        <f t="shared" si="5"/>
        <v>0</v>
      </c>
      <c r="AO36" s="49">
        <f t="shared" si="5"/>
        <v>0</v>
      </c>
      <c r="AP36" s="49">
        <f t="shared" si="5"/>
        <v>0</v>
      </c>
      <c r="AQ36" s="192"/>
      <c r="AR36" s="48">
        <f t="shared" si="4"/>
        <v>433.61940526850202</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58"/>
      <c r="AJ37" s="58"/>
      <c r="AK37" s="58"/>
      <c r="AL37" s="58"/>
      <c r="AM37" s="58"/>
      <c r="AN37" s="58"/>
      <c r="AO37" s="58"/>
      <c r="AP37" s="58"/>
      <c r="AQ37" s="57"/>
      <c r="AR37" s="57"/>
    </row>
    <row r="38" spans="3:44" ht="12.6" customHeight="1">
      <c r="C38" s="24" t="s">
        <v>44</v>
      </c>
      <c r="G38" s="60"/>
      <c r="M38" s="55"/>
      <c r="N38" s="55"/>
      <c r="O38" s="55"/>
      <c r="P38" s="55"/>
      <c r="Q38" s="55"/>
      <c r="R38" s="55"/>
      <c r="S38" s="55"/>
      <c r="T38" s="55"/>
      <c r="U38" s="55"/>
      <c r="V38" s="55"/>
      <c r="W38" s="55"/>
      <c r="X38" s="55"/>
      <c r="Y38" s="55"/>
      <c r="Z38" s="55"/>
      <c r="AA38" s="55"/>
    </row>
    <row r="39" spans="3:44">
      <c r="D39" s="54" t="s">
        <v>43</v>
      </c>
      <c r="G39" s="60" t="s">
        <v>38</v>
      </c>
      <c r="L39" s="70"/>
      <c r="M39" s="69"/>
      <c r="N39" s="69"/>
      <c r="O39" s="69"/>
      <c r="P39" s="69"/>
      <c r="Q39" s="69"/>
      <c r="R39" s="69"/>
      <c r="S39" s="69"/>
      <c r="T39" s="69"/>
      <c r="U39" s="69"/>
      <c r="V39" s="69"/>
      <c r="W39" s="69"/>
      <c r="X39" s="69"/>
      <c r="Y39" s="69"/>
      <c r="Z39" s="69"/>
      <c r="AA39" s="68"/>
      <c r="AD39" s="192"/>
      <c r="AE39" s="192"/>
      <c r="AF39" s="192"/>
      <c r="AG39" s="192"/>
      <c r="AH39" s="192"/>
      <c r="AI39" s="64">
        <v>0</v>
      </c>
      <c r="AJ39" s="64">
        <v>0</v>
      </c>
      <c r="AK39" s="64">
        <v>0</v>
      </c>
      <c r="AL39" s="64">
        <v>0</v>
      </c>
      <c r="AM39" s="64">
        <v>0</v>
      </c>
      <c r="AN39" s="64"/>
      <c r="AO39" s="64"/>
      <c r="AP39" s="64"/>
      <c r="AQ39" s="192"/>
      <c r="AR39" s="48">
        <f>SUM(AI39:AP39)</f>
        <v>0</v>
      </c>
    </row>
    <row r="40" spans="3:44">
      <c r="D40" s="54" t="s">
        <v>42</v>
      </c>
      <c r="G40" s="60" t="s">
        <v>38</v>
      </c>
      <c r="L40" s="67"/>
      <c r="M40" s="66"/>
      <c r="N40" s="66"/>
      <c r="O40" s="66"/>
      <c r="P40" s="66"/>
      <c r="Q40" s="66"/>
      <c r="R40" s="66"/>
      <c r="S40" s="66"/>
      <c r="T40" s="66"/>
      <c r="U40" s="66"/>
      <c r="V40" s="66"/>
      <c r="W40" s="66"/>
      <c r="X40" s="66"/>
      <c r="Y40" s="66"/>
      <c r="Z40" s="66"/>
      <c r="AA40" s="65"/>
      <c r="AD40" s="192"/>
      <c r="AE40" s="192"/>
      <c r="AF40" s="192"/>
      <c r="AG40" s="192"/>
      <c r="AH40" s="192"/>
      <c r="AI40" s="64">
        <v>0</v>
      </c>
      <c r="AJ40" s="64">
        <v>0</v>
      </c>
      <c r="AK40" s="64">
        <v>0</v>
      </c>
      <c r="AL40" s="64">
        <v>0</v>
      </c>
      <c r="AM40" s="64">
        <v>0</v>
      </c>
      <c r="AN40" s="64"/>
      <c r="AO40" s="64"/>
      <c r="AP40" s="64"/>
      <c r="AQ40" s="192"/>
      <c r="AR40" s="48">
        <f t="shared" ref="AR40:AR45" si="6">SUM(AI40:AP40)</f>
        <v>0</v>
      </c>
    </row>
    <row r="41" spans="3:44">
      <c r="D41" s="54" t="s">
        <v>41</v>
      </c>
      <c r="G41" s="60" t="s">
        <v>38</v>
      </c>
      <c r="L41" s="67"/>
      <c r="M41" s="66"/>
      <c r="N41" s="66"/>
      <c r="O41" s="66"/>
      <c r="P41" s="66"/>
      <c r="Q41" s="66"/>
      <c r="R41" s="66"/>
      <c r="S41" s="66"/>
      <c r="T41" s="66"/>
      <c r="U41" s="66"/>
      <c r="V41" s="66"/>
      <c r="W41" s="66"/>
      <c r="X41" s="66"/>
      <c r="Y41" s="66"/>
      <c r="Z41" s="66"/>
      <c r="AA41" s="65"/>
      <c r="AD41" s="192"/>
      <c r="AE41" s="192"/>
      <c r="AF41" s="192"/>
      <c r="AG41" s="192"/>
      <c r="AH41" s="192"/>
      <c r="AI41" s="64">
        <v>0</v>
      </c>
      <c r="AJ41" s="64">
        <v>0</v>
      </c>
      <c r="AK41" s="64">
        <v>0</v>
      </c>
      <c r="AL41" s="64">
        <v>0</v>
      </c>
      <c r="AM41" s="64">
        <v>0</v>
      </c>
      <c r="AN41" s="64"/>
      <c r="AO41" s="64"/>
      <c r="AP41" s="64"/>
      <c r="AQ41" s="192"/>
      <c r="AR41" s="48">
        <f t="shared" si="6"/>
        <v>0</v>
      </c>
    </row>
    <row r="42" spans="3:44">
      <c r="D42" s="54" t="s">
        <v>40</v>
      </c>
      <c r="G42" s="60" t="s">
        <v>38</v>
      </c>
      <c r="L42" s="67"/>
      <c r="M42" s="66"/>
      <c r="N42" s="66"/>
      <c r="O42" s="66"/>
      <c r="P42" s="66"/>
      <c r="Q42" s="66"/>
      <c r="R42" s="66"/>
      <c r="S42" s="66"/>
      <c r="T42" s="66"/>
      <c r="U42" s="66"/>
      <c r="V42" s="66"/>
      <c r="W42" s="66"/>
      <c r="X42" s="66"/>
      <c r="Y42" s="66"/>
      <c r="Z42" s="66"/>
      <c r="AA42" s="65"/>
      <c r="AD42" s="192"/>
      <c r="AE42" s="192"/>
      <c r="AF42" s="192"/>
      <c r="AG42" s="192"/>
      <c r="AH42" s="192"/>
      <c r="AI42" s="64">
        <v>0</v>
      </c>
      <c r="AJ42" s="64">
        <v>0</v>
      </c>
      <c r="AK42" s="64">
        <v>0</v>
      </c>
      <c r="AL42" s="64">
        <v>0</v>
      </c>
      <c r="AM42" s="64">
        <v>0</v>
      </c>
      <c r="AN42" s="64"/>
      <c r="AO42" s="64"/>
      <c r="AP42" s="64"/>
      <c r="AQ42" s="192"/>
      <c r="AR42" s="48">
        <f t="shared" si="6"/>
        <v>0</v>
      </c>
    </row>
    <row r="43" spans="3:44">
      <c r="D43" s="54" t="s">
        <v>39</v>
      </c>
      <c r="G43" s="60" t="s">
        <v>38</v>
      </c>
      <c r="L43" s="67"/>
      <c r="M43" s="66"/>
      <c r="N43" s="66"/>
      <c r="O43" s="66"/>
      <c r="P43" s="66"/>
      <c r="Q43" s="66"/>
      <c r="R43" s="66"/>
      <c r="S43" s="66"/>
      <c r="T43" s="66"/>
      <c r="U43" s="66"/>
      <c r="V43" s="66"/>
      <c r="W43" s="66"/>
      <c r="X43" s="66"/>
      <c r="Y43" s="66"/>
      <c r="Z43" s="66"/>
      <c r="AA43" s="65"/>
      <c r="AD43" s="192"/>
      <c r="AE43" s="192"/>
      <c r="AF43" s="192"/>
      <c r="AG43" s="192"/>
      <c r="AH43" s="192"/>
      <c r="AI43" s="64">
        <v>0</v>
      </c>
      <c r="AJ43" s="64">
        <v>0</v>
      </c>
      <c r="AK43" s="64">
        <v>0</v>
      </c>
      <c r="AL43" s="64">
        <v>0</v>
      </c>
      <c r="AM43" s="64">
        <v>0</v>
      </c>
      <c r="AN43" s="221"/>
      <c r="AO43" s="221"/>
      <c r="AP43" s="221"/>
      <c r="AQ43" s="192"/>
      <c r="AR43" s="48">
        <f t="shared" si="6"/>
        <v>0</v>
      </c>
    </row>
    <row r="44" spans="3:44">
      <c r="D44" s="223" t="s">
        <v>231</v>
      </c>
      <c r="G44" s="60" t="s">
        <v>38</v>
      </c>
      <c r="L44" s="67"/>
      <c r="M44" s="66"/>
      <c r="N44" s="66"/>
      <c r="O44" s="66"/>
      <c r="P44" s="66"/>
      <c r="Q44" s="66"/>
      <c r="R44" s="66"/>
      <c r="S44" s="66"/>
      <c r="T44" s="66"/>
      <c r="U44" s="66"/>
      <c r="V44" s="66"/>
      <c r="W44" s="66"/>
      <c r="X44" s="66"/>
      <c r="Y44" s="66"/>
      <c r="Z44" s="66"/>
      <c r="AA44" s="65"/>
      <c r="AD44" s="192"/>
      <c r="AE44" s="192"/>
      <c r="AF44" s="192"/>
      <c r="AG44" s="192"/>
      <c r="AH44" s="192"/>
      <c r="AI44" s="64">
        <v>580.20000000000005</v>
      </c>
      <c r="AJ44" s="64">
        <v>366.52</v>
      </c>
      <c r="AK44" s="64">
        <v>144.63</v>
      </c>
      <c r="AL44" s="64">
        <v>95.32</v>
      </c>
      <c r="AM44" s="64">
        <v>158.01999999999998</v>
      </c>
      <c r="AN44" s="64"/>
      <c r="AO44" s="64"/>
      <c r="AP44" s="64"/>
      <c r="AQ44" s="192"/>
      <c r="AR44" s="48">
        <f t="shared" si="6"/>
        <v>1344.6899999999998</v>
      </c>
    </row>
    <row r="45" spans="3:44">
      <c r="D45" s="24" t="s">
        <v>1</v>
      </c>
      <c r="G45" s="60"/>
      <c r="L45" s="63"/>
      <c r="M45" s="62"/>
      <c r="N45" s="62"/>
      <c r="O45" s="62"/>
      <c r="P45" s="62"/>
      <c r="Q45" s="62"/>
      <c r="R45" s="62"/>
      <c r="S45" s="62"/>
      <c r="T45" s="62"/>
      <c r="U45" s="62"/>
      <c r="V45" s="62"/>
      <c r="W45" s="62"/>
      <c r="X45" s="62"/>
      <c r="Y45" s="62"/>
      <c r="Z45" s="62"/>
      <c r="AA45" s="61"/>
      <c r="AD45" s="192"/>
      <c r="AE45" s="192"/>
      <c r="AF45" s="192"/>
      <c r="AG45" s="192"/>
      <c r="AH45" s="192"/>
      <c r="AI45" s="49">
        <f t="shared" ref="AI45:AP45" si="7">SUM(AI39:AI44)</f>
        <v>580.20000000000005</v>
      </c>
      <c r="AJ45" s="49">
        <f t="shared" si="7"/>
        <v>366.52</v>
      </c>
      <c r="AK45" s="49">
        <f t="shared" si="7"/>
        <v>144.63</v>
      </c>
      <c r="AL45" s="49">
        <f t="shared" si="7"/>
        <v>95.32</v>
      </c>
      <c r="AM45" s="49">
        <f t="shared" si="7"/>
        <v>158.01999999999998</v>
      </c>
      <c r="AN45" s="49">
        <f t="shared" si="7"/>
        <v>0</v>
      </c>
      <c r="AO45" s="49">
        <f t="shared" si="7"/>
        <v>0</v>
      </c>
      <c r="AP45" s="49">
        <f t="shared" si="7"/>
        <v>0</v>
      </c>
      <c r="AQ45" s="192"/>
      <c r="AR45" s="48">
        <f t="shared" si="6"/>
        <v>1344.6899999999998</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3:27">
      <c r="M49" s="55"/>
      <c r="N49" s="55"/>
      <c r="O49" s="55"/>
      <c r="P49" s="55"/>
      <c r="Q49" s="55"/>
      <c r="R49" s="55"/>
      <c r="S49" s="55"/>
      <c r="T49" s="55"/>
      <c r="U49" s="55"/>
      <c r="V49" s="55"/>
      <c r="W49" s="55"/>
      <c r="X49" s="55"/>
      <c r="Y49" s="55"/>
      <c r="Z49" s="55"/>
      <c r="AA49" s="55"/>
    </row>
    <row r="50" spans="13:27">
      <c r="M50" s="55"/>
      <c r="N50" s="55"/>
      <c r="O50" s="55"/>
      <c r="P50" s="55"/>
      <c r="Q50" s="55"/>
      <c r="R50" s="55"/>
      <c r="S50" s="55"/>
      <c r="T50" s="55"/>
      <c r="U50" s="55"/>
      <c r="V50" s="55"/>
      <c r="W50" s="55"/>
      <c r="X50" s="55"/>
      <c r="Y50" s="55"/>
      <c r="Z50" s="55"/>
      <c r="AA50" s="55"/>
    </row>
    <row r="51" spans="13:27">
      <c r="M51" s="55"/>
      <c r="N51" s="55"/>
      <c r="O51" s="55"/>
      <c r="P51" s="55"/>
      <c r="Q51" s="55"/>
      <c r="R51" s="55"/>
      <c r="S51" s="55"/>
      <c r="T51" s="55"/>
      <c r="U51" s="55"/>
      <c r="V51" s="55"/>
      <c r="W51" s="55"/>
      <c r="X51" s="55"/>
      <c r="Y51" s="55"/>
      <c r="Z51" s="55"/>
      <c r="AA51" s="55"/>
    </row>
    <row r="52" spans="13:27">
      <c r="M52" s="55"/>
      <c r="N52" s="55"/>
      <c r="O52" s="55"/>
      <c r="P52" s="55"/>
      <c r="Q52" s="55"/>
      <c r="R52" s="55"/>
      <c r="S52" s="55"/>
      <c r="T52" s="55"/>
      <c r="U52" s="55"/>
      <c r="V52" s="55"/>
      <c r="W52" s="55"/>
      <c r="X52" s="55"/>
      <c r="Y52" s="55"/>
      <c r="Z52" s="55"/>
      <c r="AA52" s="55"/>
    </row>
    <row r="53" spans="13:27">
      <c r="M53" s="55"/>
      <c r="N53" s="55"/>
      <c r="O53" s="55"/>
      <c r="P53" s="55"/>
      <c r="Q53" s="55"/>
      <c r="R53" s="55"/>
      <c r="S53" s="55"/>
      <c r="T53" s="55"/>
      <c r="U53" s="55"/>
      <c r="V53" s="55"/>
      <c r="W53" s="55"/>
      <c r="X53" s="55"/>
      <c r="Y53" s="55"/>
      <c r="Z53" s="55"/>
      <c r="AA53" s="55"/>
    </row>
    <row r="54" spans="13:27">
      <c r="M54" s="55"/>
      <c r="N54" s="55"/>
      <c r="O54" s="55"/>
      <c r="P54" s="55"/>
      <c r="Q54" s="55"/>
      <c r="R54" s="55"/>
      <c r="S54" s="55"/>
      <c r="T54" s="55"/>
      <c r="U54" s="55"/>
      <c r="V54" s="55"/>
      <c r="W54" s="55"/>
      <c r="X54" s="55"/>
      <c r="Y54" s="55"/>
      <c r="Z54" s="55"/>
      <c r="AA54" s="55"/>
    </row>
    <row r="55" spans="13:27">
      <c r="M55" s="55"/>
      <c r="N55" s="55"/>
      <c r="O55" s="55"/>
      <c r="P55" s="55"/>
      <c r="Q55" s="55"/>
      <c r="R55" s="55"/>
      <c r="S55" s="55"/>
      <c r="T55" s="55"/>
      <c r="U55" s="55"/>
      <c r="V55" s="55"/>
      <c r="W55" s="55"/>
      <c r="X55" s="55"/>
      <c r="Y55" s="55"/>
      <c r="Z55" s="55"/>
      <c r="AA55" s="55"/>
    </row>
    <row r="56" spans="13:27">
      <c r="M56" s="55"/>
      <c r="N56" s="55"/>
      <c r="O56" s="55"/>
      <c r="P56" s="55"/>
      <c r="Q56" s="55"/>
      <c r="R56" s="55"/>
      <c r="S56" s="55"/>
      <c r="T56" s="55"/>
      <c r="U56" s="55"/>
      <c r="V56" s="55"/>
      <c r="W56" s="55"/>
      <c r="X56" s="55"/>
      <c r="Y56" s="55"/>
      <c r="Z56" s="55"/>
      <c r="AA56" s="55"/>
    </row>
    <row r="57" spans="13:27">
      <c r="M57" s="55"/>
      <c r="N57" s="55"/>
      <c r="O57" s="55"/>
      <c r="P57" s="55"/>
      <c r="Q57" s="55"/>
      <c r="R57" s="55"/>
      <c r="S57" s="55"/>
      <c r="T57" s="55"/>
      <c r="U57" s="55"/>
      <c r="V57" s="55"/>
      <c r="W57" s="55"/>
      <c r="X57" s="55"/>
      <c r="Y57" s="55"/>
      <c r="Z57" s="55"/>
      <c r="AA57" s="55"/>
    </row>
    <row r="58" spans="13:27">
      <c r="M58" s="55"/>
      <c r="N58" s="55"/>
      <c r="O58" s="55"/>
      <c r="P58" s="55"/>
      <c r="Q58" s="55"/>
      <c r="R58" s="55"/>
      <c r="S58" s="55"/>
      <c r="T58" s="55"/>
      <c r="U58" s="55"/>
      <c r="V58" s="55"/>
      <c r="W58" s="55"/>
      <c r="X58" s="55"/>
      <c r="Y58" s="55"/>
      <c r="Z58" s="55"/>
      <c r="AA58" s="55"/>
    </row>
    <row r="59" spans="13:27">
      <c r="M59" s="55"/>
      <c r="N59" s="55"/>
      <c r="O59" s="55"/>
      <c r="P59" s="55"/>
      <c r="Q59" s="55"/>
      <c r="R59" s="55"/>
      <c r="S59" s="55"/>
      <c r="T59" s="55"/>
      <c r="U59" s="55"/>
      <c r="V59" s="55"/>
      <c r="W59" s="55"/>
      <c r="X59" s="55"/>
      <c r="Y59" s="55"/>
      <c r="Z59" s="55"/>
      <c r="AA59" s="55"/>
    </row>
    <row r="60" spans="13:27">
      <c r="M60" s="55"/>
      <c r="N60" s="55"/>
      <c r="O60" s="55"/>
      <c r="P60" s="55"/>
      <c r="Q60" s="55"/>
      <c r="R60" s="55"/>
      <c r="S60" s="55"/>
      <c r="T60" s="55"/>
      <c r="U60" s="55"/>
      <c r="V60" s="55"/>
      <c r="W60" s="55"/>
      <c r="X60" s="55"/>
      <c r="Y60" s="55"/>
      <c r="Z60" s="55"/>
      <c r="AA60" s="55"/>
    </row>
    <row r="61" spans="13:27">
      <c r="M61" s="55"/>
      <c r="N61" s="55"/>
      <c r="O61" s="55"/>
      <c r="P61" s="55"/>
      <c r="Q61" s="55"/>
      <c r="R61" s="55"/>
      <c r="S61" s="55"/>
      <c r="T61" s="55"/>
      <c r="U61" s="55"/>
      <c r="V61" s="55"/>
      <c r="W61" s="55"/>
      <c r="X61" s="55"/>
      <c r="Y61" s="55"/>
      <c r="Z61" s="55"/>
      <c r="AA61" s="55"/>
    </row>
    <row r="62" spans="13:27">
      <c r="M62" s="55"/>
      <c r="N62" s="55"/>
      <c r="O62" s="55"/>
      <c r="P62" s="55"/>
      <c r="Q62" s="55"/>
      <c r="R62" s="55"/>
      <c r="S62" s="55"/>
      <c r="T62" s="55"/>
      <c r="U62" s="55"/>
      <c r="V62" s="55"/>
      <c r="W62" s="55"/>
      <c r="X62" s="55"/>
      <c r="Y62" s="55"/>
      <c r="Z62" s="55"/>
      <c r="AA62" s="55"/>
    </row>
    <row r="63" spans="13:27">
      <c r="M63" s="55"/>
      <c r="N63" s="55"/>
      <c r="O63" s="55"/>
      <c r="P63" s="55"/>
      <c r="Q63" s="55"/>
      <c r="R63" s="55"/>
      <c r="S63" s="55"/>
      <c r="T63" s="55"/>
      <c r="U63" s="55"/>
      <c r="V63" s="55"/>
      <c r="W63" s="55"/>
      <c r="X63" s="55"/>
      <c r="Y63" s="55"/>
      <c r="Z63" s="55"/>
      <c r="AA63" s="55"/>
    </row>
    <row r="64" spans="13:27">
      <c r="M64" s="55"/>
      <c r="N64" s="55"/>
      <c r="O64" s="55"/>
      <c r="P64" s="55"/>
      <c r="Q64" s="55"/>
      <c r="R64" s="55"/>
      <c r="S64" s="55"/>
      <c r="T64" s="55"/>
      <c r="U64" s="55"/>
      <c r="V64" s="55"/>
      <c r="W64" s="55"/>
      <c r="X64" s="55"/>
      <c r="Y64" s="55"/>
      <c r="Z64" s="55"/>
      <c r="AA64" s="55"/>
    </row>
    <row r="65" spans="13:27">
      <c r="M65" s="55"/>
      <c r="N65" s="55"/>
      <c r="O65" s="55"/>
      <c r="P65" s="55"/>
      <c r="Q65" s="55"/>
      <c r="R65" s="55"/>
      <c r="S65" s="55"/>
      <c r="T65" s="55"/>
      <c r="U65" s="55"/>
      <c r="V65" s="55"/>
      <c r="W65" s="55"/>
      <c r="X65" s="55"/>
      <c r="Y65" s="55"/>
      <c r="Z65" s="55"/>
      <c r="AA65" s="55"/>
    </row>
    <row r="66" spans="13:27">
      <c r="M66" s="55"/>
      <c r="N66" s="55"/>
      <c r="O66" s="55"/>
      <c r="P66" s="55"/>
      <c r="Q66" s="55"/>
      <c r="R66" s="55"/>
      <c r="S66" s="55"/>
      <c r="T66" s="55"/>
      <c r="U66" s="55"/>
      <c r="V66" s="55"/>
      <c r="W66" s="55"/>
      <c r="X66" s="55"/>
      <c r="Y66" s="55"/>
      <c r="Z66" s="55"/>
      <c r="AA66" s="55"/>
    </row>
    <row r="67" spans="13:27">
      <c r="M67" s="55"/>
      <c r="N67" s="55"/>
      <c r="O67" s="55"/>
      <c r="P67" s="55"/>
      <c r="Q67" s="55"/>
      <c r="R67" s="55"/>
      <c r="S67" s="55"/>
      <c r="T67" s="55"/>
      <c r="U67" s="55"/>
      <c r="V67" s="55"/>
      <c r="W67" s="55"/>
      <c r="X67" s="55"/>
      <c r="Y67" s="55"/>
      <c r="Z67" s="55"/>
      <c r="AA67" s="55"/>
    </row>
    <row r="68" spans="13:27">
      <c r="M68" s="55"/>
      <c r="N68" s="55"/>
      <c r="O68" s="55"/>
      <c r="P68" s="55"/>
      <c r="Q68" s="55"/>
      <c r="R68" s="55"/>
      <c r="S68" s="55"/>
      <c r="T68" s="55"/>
      <c r="U68" s="55"/>
      <c r="V68" s="55"/>
      <c r="W68" s="55"/>
      <c r="X68" s="55"/>
      <c r="Y68" s="55"/>
      <c r="Z68" s="55"/>
      <c r="AA68" s="55"/>
    </row>
    <row r="69" spans="13:27">
      <c r="M69" s="55"/>
      <c r="N69" s="55"/>
      <c r="O69" s="55"/>
      <c r="P69" s="55"/>
      <c r="Q69" s="55"/>
      <c r="R69" s="55"/>
      <c r="S69" s="55"/>
      <c r="T69" s="55"/>
      <c r="U69" s="55"/>
      <c r="V69" s="55"/>
      <c r="W69" s="55"/>
      <c r="X69" s="55"/>
      <c r="Y69" s="55"/>
      <c r="Z69" s="55"/>
      <c r="AA69" s="55"/>
    </row>
    <row r="70" spans="13:27">
      <c r="M70" s="55"/>
      <c r="N70" s="55"/>
      <c r="O70" s="55"/>
      <c r="P70" s="55"/>
      <c r="Q70" s="55"/>
      <c r="R70" s="55"/>
      <c r="S70" s="55"/>
      <c r="T70" s="55"/>
      <c r="U70" s="55"/>
      <c r="V70" s="55"/>
      <c r="W70" s="55"/>
      <c r="X70" s="55"/>
      <c r="Y70" s="55"/>
      <c r="Z70" s="55"/>
      <c r="AA70" s="55"/>
    </row>
    <row r="71" spans="13:27">
      <c r="M71" s="55"/>
      <c r="N71" s="55"/>
      <c r="O71" s="55"/>
      <c r="P71" s="55"/>
      <c r="Q71" s="55"/>
      <c r="R71" s="55"/>
      <c r="S71" s="55"/>
      <c r="T71" s="55"/>
      <c r="U71" s="55"/>
      <c r="V71" s="55"/>
      <c r="W71" s="55"/>
      <c r="X71" s="55"/>
      <c r="Y71" s="55"/>
      <c r="Z71" s="55"/>
      <c r="AA71" s="55"/>
    </row>
    <row r="72" spans="13:27">
      <c r="M72" s="55"/>
      <c r="N72" s="55"/>
      <c r="O72" s="55"/>
      <c r="P72" s="55"/>
      <c r="Q72" s="55"/>
      <c r="R72" s="55"/>
      <c r="S72" s="55"/>
      <c r="T72" s="55"/>
      <c r="U72" s="55"/>
      <c r="V72" s="55"/>
      <c r="W72" s="55"/>
      <c r="X72" s="55"/>
      <c r="Y72" s="55"/>
      <c r="Z72" s="55"/>
      <c r="AA72" s="55"/>
    </row>
    <row r="73" spans="13:27">
      <c r="M73" s="55"/>
      <c r="N73" s="55"/>
      <c r="O73" s="55"/>
      <c r="P73" s="55"/>
      <c r="Q73" s="55"/>
      <c r="R73" s="55"/>
      <c r="S73" s="55"/>
      <c r="T73" s="55"/>
      <c r="U73" s="55"/>
      <c r="V73" s="55"/>
      <c r="W73" s="55"/>
      <c r="X73" s="55"/>
      <c r="Y73" s="55"/>
      <c r="Z73" s="55"/>
      <c r="AA73" s="55"/>
    </row>
    <row r="74" spans="13:27">
      <c r="M74" s="55"/>
      <c r="N74" s="55"/>
      <c r="O74" s="55"/>
      <c r="P74" s="55"/>
      <c r="Q74" s="55"/>
      <c r="R74" s="55"/>
      <c r="S74" s="55"/>
      <c r="T74" s="55"/>
      <c r="U74" s="55"/>
      <c r="V74" s="55"/>
      <c r="W74" s="55"/>
      <c r="X74" s="55"/>
      <c r="Y74" s="55"/>
      <c r="Z74" s="55"/>
      <c r="AA74" s="55"/>
    </row>
    <row r="75" spans="13:27">
      <c r="M75" s="55"/>
      <c r="N75" s="55"/>
      <c r="O75" s="55"/>
      <c r="P75" s="55"/>
      <c r="Q75" s="55"/>
      <c r="R75" s="55"/>
      <c r="S75" s="55"/>
      <c r="T75" s="55"/>
      <c r="U75" s="55"/>
      <c r="V75" s="55"/>
      <c r="W75" s="55"/>
      <c r="X75" s="55"/>
      <c r="Y75" s="55"/>
      <c r="Z75" s="55"/>
      <c r="AA75" s="55"/>
    </row>
    <row r="76" spans="13:27">
      <c r="M76" s="55"/>
      <c r="N76" s="55"/>
      <c r="O76" s="55"/>
      <c r="P76" s="55"/>
      <c r="Q76" s="55"/>
      <c r="R76" s="55"/>
      <c r="S76" s="55"/>
      <c r="T76" s="55"/>
      <c r="U76" s="55"/>
      <c r="V76" s="55"/>
      <c r="W76" s="55"/>
      <c r="X76" s="55"/>
      <c r="Y76" s="55"/>
      <c r="Z76" s="55"/>
      <c r="AA76" s="55"/>
    </row>
    <row r="77" spans="13:27">
      <c r="M77" s="55"/>
      <c r="N77" s="55"/>
      <c r="O77" s="55"/>
      <c r="P77" s="55"/>
      <c r="Q77" s="55"/>
      <c r="R77" s="55"/>
      <c r="S77" s="55"/>
      <c r="T77" s="55"/>
      <c r="U77" s="55"/>
      <c r="V77" s="55"/>
      <c r="W77" s="55"/>
      <c r="X77" s="55"/>
      <c r="Y77" s="55"/>
      <c r="Z77" s="55"/>
      <c r="AA77" s="55"/>
    </row>
    <row r="78" spans="13:27">
      <c r="M78" s="55"/>
      <c r="N78" s="55"/>
      <c r="O78" s="55"/>
      <c r="P78" s="55"/>
      <c r="Q78" s="55"/>
      <c r="R78" s="55"/>
      <c r="S78" s="55"/>
      <c r="T78" s="55"/>
      <c r="U78" s="55"/>
      <c r="V78" s="55"/>
      <c r="W78" s="55"/>
      <c r="X78" s="55"/>
      <c r="Y78" s="55"/>
      <c r="Z78" s="55"/>
      <c r="AA78" s="55"/>
    </row>
    <row r="79" spans="13:27">
      <c r="M79" s="55"/>
      <c r="N79" s="55"/>
      <c r="O79" s="55"/>
      <c r="P79" s="55"/>
      <c r="Q79" s="55"/>
      <c r="R79" s="55"/>
      <c r="S79" s="55"/>
      <c r="T79" s="55"/>
      <c r="U79" s="55"/>
      <c r="V79" s="55"/>
      <c r="W79" s="55"/>
      <c r="X79" s="55"/>
      <c r="Y79" s="55"/>
      <c r="Z79" s="55"/>
      <c r="AA79" s="55"/>
    </row>
    <row r="80" spans="13:27">
      <c r="M80" s="55"/>
      <c r="N80" s="55"/>
      <c r="O80" s="55"/>
      <c r="P80" s="55"/>
      <c r="Q80" s="55"/>
      <c r="R80" s="55"/>
      <c r="S80" s="55"/>
      <c r="T80" s="55"/>
      <c r="U80" s="55"/>
      <c r="V80" s="55"/>
      <c r="W80" s="55"/>
      <c r="X80" s="55"/>
      <c r="Y80" s="55"/>
      <c r="Z80" s="55"/>
      <c r="AA80" s="55"/>
    </row>
    <row r="81" spans="13:27">
      <c r="M81" s="55"/>
      <c r="N81" s="55"/>
      <c r="O81" s="55"/>
      <c r="P81" s="55"/>
      <c r="Q81" s="55"/>
      <c r="R81" s="55"/>
      <c r="S81" s="55"/>
      <c r="T81" s="55"/>
      <c r="U81" s="55"/>
      <c r="V81" s="55"/>
      <c r="W81" s="55"/>
      <c r="X81" s="55"/>
      <c r="Y81" s="55"/>
      <c r="Z81" s="55"/>
      <c r="AA81" s="55"/>
    </row>
    <row r="82" spans="13:27">
      <c r="M82" s="55"/>
      <c r="N82" s="55"/>
      <c r="O82" s="55"/>
      <c r="P82" s="55"/>
      <c r="Q82" s="55"/>
      <c r="R82" s="55"/>
      <c r="S82" s="55"/>
      <c r="T82" s="55"/>
      <c r="U82" s="55"/>
      <c r="V82" s="55"/>
      <c r="W82" s="55"/>
      <c r="X82" s="55"/>
      <c r="Y82" s="55"/>
      <c r="Z82" s="55"/>
      <c r="AA82" s="55"/>
    </row>
    <row r="83" spans="13:27">
      <c r="M83" s="55"/>
      <c r="N83" s="55"/>
      <c r="O83" s="55"/>
      <c r="P83" s="55"/>
      <c r="Q83" s="55"/>
      <c r="R83" s="55"/>
      <c r="S83" s="55"/>
      <c r="T83" s="55"/>
      <c r="U83" s="55"/>
      <c r="V83" s="55"/>
      <c r="W83" s="55"/>
      <c r="X83" s="55"/>
      <c r="Y83" s="55"/>
      <c r="Z83" s="55"/>
      <c r="AA83" s="55"/>
    </row>
    <row r="84" spans="13:27">
      <c r="M84" s="55"/>
      <c r="N84" s="55"/>
      <c r="O84" s="55"/>
      <c r="P84" s="55"/>
      <c r="Q84" s="55"/>
      <c r="R84" s="55"/>
      <c r="S84" s="55"/>
      <c r="T84" s="55"/>
      <c r="U84" s="55"/>
      <c r="V84" s="55"/>
      <c r="W84" s="55"/>
      <c r="X84" s="55"/>
      <c r="Y84" s="55"/>
      <c r="Z84" s="55"/>
      <c r="AA84" s="55"/>
    </row>
    <row r="85" spans="13:27">
      <c r="M85" s="55"/>
      <c r="N85" s="55"/>
      <c r="O85" s="55"/>
      <c r="P85" s="55"/>
      <c r="Q85" s="55"/>
      <c r="R85" s="55"/>
      <c r="S85" s="55"/>
      <c r="T85" s="55"/>
      <c r="U85" s="55"/>
      <c r="V85" s="55"/>
      <c r="W85" s="55"/>
      <c r="X85" s="55"/>
      <c r="Y85" s="55"/>
      <c r="Z85" s="55"/>
      <c r="AA85" s="55"/>
    </row>
    <row r="86" spans="13:27">
      <c r="M86" s="55"/>
      <c r="N86" s="55"/>
      <c r="O86" s="55"/>
      <c r="P86" s="55"/>
      <c r="Q86" s="55"/>
      <c r="R86" s="55"/>
      <c r="S86" s="55"/>
      <c r="T86" s="55"/>
      <c r="U86" s="55"/>
      <c r="V86" s="55"/>
      <c r="W86" s="55"/>
      <c r="X86" s="55"/>
      <c r="Y86" s="55"/>
      <c r="Z86" s="55"/>
      <c r="AA86" s="55"/>
    </row>
    <row r="87" spans="13:27">
      <c r="M87" s="55"/>
      <c r="N87" s="55"/>
      <c r="O87" s="55"/>
      <c r="P87" s="55"/>
      <c r="Q87" s="55"/>
      <c r="R87" s="55"/>
      <c r="S87" s="55"/>
      <c r="T87" s="55"/>
      <c r="U87" s="55"/>
      <c r="V87" s="55"/>
      <c r="W87" s="55"/>
      <c r="X87" s="55"/>
      <c r="Y87" s="55"/>
      <c r="Z87" s="55"/>
      <c r="AA87" s="55"/>
    </row>
    <row r="88" spans="13:27">
      <c r="M88" s="55"/>
      <c r="N88" s="55"/>
      <c r="O88" s="55"/>
      <c r="P88" s="55"/>
      <c r="Q88" s="55"/>
      <c r="R88" s="55"/>
      <c r="S88" s="55"/>
      <c r="T88" s="55"/>
      <c r="U88" s="55"/>
      <c r="V88" s="55"/>
      <c r="W88" s="55"/>
      <c r="X88" s="55"/>
      <c r="Y88" s="55"/>
      <c r="Z88" s="55"/>
      <c r="AA88" s="55"/>
    </row>
    <row r="89" spans="13:27">
      <c r="M89" s="55"/>
      <c r="N89" s="55"/>
      <c r="O89" s="55"/>
      <c r="P89" s="55"/>
      <c r="Q89" s="55"/>
      <c r="R89" s="55"/>
      <c r="S89" s="55"/>
      <c r="T89" s="55"/>
      <c r="U89" s="55"/>
      <c r="V89" s="55"/>
      <c r="W89" s="55"/>
      <c r="X89" s="55"/>
      <c r="Y89" s="55"/>
      <c r="Z89" s="55"/>
      <c r="AA89" s="55"/>
    </row>
    <row r="90" spans="13:27">
      <c r="M90" s="55"/>
      <c r="N90" s="55"/>
      <c r="O90" s="55"/>
      <c r="P90" s="55"/>
      <c r="Q90" s="55"/>
      <c r="R90" s="55"/>
      <c r="S90" s="55"/>
      <c r="T90" s="55"/>
      <c r="U90" s="55"/>
      <c r="V90" s="55"/>
      <c r="W90" s="55"/>
      <c r="X90" s="55"/>
      <c r="Y90" s="55"/>
      <c r="Z90" s="55"/>
      <c r="AA90" s="55"/>
    </row>
    <row r="91" spans="13:27">
      <c r="M91" s="55"/>
      <c r="N91" s="55"/>
      <c r="O91" s="55"/>
      <c r="P91" s="55"/>
      <c r="Q91" s="55"/>
      <c r="R91" s="55"/>
      <c r="S91" s="55"/>
      <c r="T91" s="55"/>
      <c r="U91" s="55"/>
      <c r="V91" s="55"/>
      <c r="W91" s="55"/>
      <c r="X91" s="55"/>
      <c r="Y91" s="55"/>
      <c r="Z91" s="55"/>
      <c r="AA91" s="55"/>
    </row>
    <row r="92" spans="13:27">
      <c r="M92" s="55"/>
      <c r="N92" s="55"/>
      <c r="O92" s="55"/>
      <c r="P92" s="55"/>
      <c r="Q92" s="55"/>
      <c r="R92" s="55"/>
      <c r="S92" s="55"/>
      <c r="T92" s="55"/>
      <c r="U92" s="55"/>
      <c r="V92" s="55"/>
      <c r="W92" s="55"/>
      <c r="X92" s="55"/>
      <c r="Y92" s="55"/>
      <c r="Z92" s="55"/>
      <c r="AA92" s="55"/>
    </row>
    <row r="93" spans="13:27">
      <c r="M93" s="55"/>
      <c r="N93" s="55"/>
      <c r="O93" s="55"/>
      <c r="P93" s="55"/>
      <c r="Q93" s="55"/>
      <c r="R93" s="55"/>
      <c r="S93" s="55"/>
      <c r="T93" s="55"/>
      <c r="U93" s="55"/>
      <c r="V93" s="55"/>
      <c r="W93" s="55"/>
      <c r="X93" s="55"/>
      <c r="Y93" s="55"/>
      <c r="Z93" s="55"/>
      <c r="AA93" s="55"/>
    </row>
    <row r="94" spans="13:27">
      <c r="M94" s="55"/>
      <c r="N94" s="55"/>
      <c r="O94" s="55"/>
      <c r="P94" s="55"/>
      <c r="Q94" s="55"/>
      <c r="R94" s="55"/>
      <c r="S94" s="55"/>
      <c r="T94" s="55"/>
      <c r="U94" s="55"/>
      <c r="V94" s="55"/>
      <c r="W94" s="55"/>
      <c r="X94" s="55"/>
      <c r="Y94" s="55"/>
      <c r="Z94" s="55"/>
      <c r="AA94" s="55"/>
    </row>
    <row r="95" spans="13:27">
      <c r="M95" s="55"/>
      <c r="N95" s="55"/>
      <c r="O95" s="55"/>
      <c r="P95" s="55"/>
      <c r="Q95" s="55"/>
      <c r="R95" s="55"/>
      <c r="S95" s="55"/>
      <c r="T95" s="55"/>
      <c r="U95" s="55"/>
      <c r="V95" s="55"/>
      <c r="W95" s="55"/>
      <c r="X95" s="55"/>
      <c r="Y95" s="55"/>
      <c r="Z95" s="55"/>
      <c r="AA95" s="55"/>
    </row>
    <row r="96" spans="13: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377"/>
  <sheetViews>
    <sheetView zoomScale="70" zoomScaleNormal="70" workbookViewId="0">
      <pane xSplit="11" ySplit="5" topLeftCell="L6" activePane="bottomRight" state="frozen"/>
      <selection activeCell="E58" sqref="E58"/>
      <selection pane="topRight" activeCell="E58" sqref="E58"/>
      <selection pane="bottomLeft" activeCell="E58" sqref="E58"/>
      <selection pane="bottomRight" activeCell="D7" sqref="D7"/>
    </sheetView>
  </sheetViews>
  <sheetFormatPr defaultColWidth="9.140625" defaultRowHeight="15"/>
  <cols>
    <col min="1" max="1" width="6.85546875" style="50" customWidth="1"/>
    <col min="2" max="3" width="1.7109375" style="50" customWidth="1"/>
    <col min="4" max="4" width="49.5703125" style="50" customWidth="1"/>
    <col min="5" max="5" width="44" style="50" bestFit="1" customWidth="1"/>
    <col min="6" max="6" width="6.7109375" style="50" bestFit="1" customWidth="1"/>
    <col min="7" max="7" width="5.7109375" style="50" bestFit="1" customWidth="1"/>
    <col min="8" max="11" width="2.28515625" style="50" customWidth="1"/>
    <col min="12" max="27" width="9.140625" style="50"/>
    <col min="28" max="28" width="2.28515625" style="50" customWidth="1"/>
    <col min="29" max="16384" width="9.140625" style="50"/>
  </cols>
  <sheetData>
    <row r="1" spans="1:77" s="3" customFormat="1" ht="12.7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7" t="str">
        <f>'Cover Sheet'!$D$12</f>
        <v>SSES</v>
      </c>
      <c r="E2" s="2"/>
      <c r="F2" s="12"/>
      <c r="G2" s="2"/>
      <c r="H2" s="2"/>
      <c r="I2" s="2"/>
      <c r="J2" s="2"/>
      <c r="K2" s="2"/>
      <c r="L2" s="9"/>
      <c r="M2" s="9" t="s">
        <v>8</v>
      </c>
      <c r="AB2" s="4"/>
      <c r="AC2" s="9"/>
      <c r="AD2" s="9" t="s">
        <v>47</v>
      </c>
      <c r="AT2" s="9"/>
      <c r="AU2" s="9" t="s">
        <v>31</v>
      </c>
      <c r="BK2" s="5"/>
      <c r="BL2" s="5"/>
      <c r="BM2" s="5"/>
      <c r="BN2" s="5"/>
      <c r="BO2" s="5"/>
      <c r="BP2" s="5"/>
      <c r="BQ2" s="5"/>
      <c r="BR2" s="5"/>
      <c r="BS2" s="5"/>
      <c r="BT2" s="5"/>
      <c r="BU2" s="5"/>
      <c r="BV2" s="5"/>
      <c r="BW2" s="5"/>
      <c r="BX2" s="5"/>
      <c r="BY2" s="5"/>
    </row>
    <row r="3" spans="1:77" s="3" customFormat="1" ht="12.75">
      <c r="A3" s="271">
        <f>'Cover Sheet'!$D$14</f>
        <v>2020</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98</v>
      </c>
      <c r="D7" s="227"/>
      <c r="E7" s="97"/>
      <c r="M7" s="98"/>
      <c r="N7" s="98"/>
      <c r="O7" s="98"/>
      <c r="P7" s="98"/>
      <c r="Q7" s="98"/>
      <c r="R7" s="98"/>
      <c r="S7" s="98"/>
      <c r="T7" s="98"/>
      <c r="U7" s="98"/>
      <c r="V7" s="98"/>
      <c r="W7" s="98"/>
      <c r="X7" s="98"/>
      <c r="Y7" s="98"/>
      <c r="Z7" s="98"/>
      <c r="AA7" s="98"/>
      <c r="AD7" s="98"/>
      <c r="AE7" s="98"/>
      <c r="AF7" s="98"/>
      <c r="AG7" s="98"/>
      <c r="AH7" s="98"/>
      <c r="AI7" s="98"/>
      <c r="AJ7" s="98"/>
      <c r="AK7" s="98"/>
      <c r="AL7" s="98"/>
      <c r="AM7" s="98"/>
      <c r="AN7" s="98"/>
      <c r="AO7" s="98"/>
      <c r="AP7" s="98"/>
      <c r="AQ7" s="98"/>
      <c r="AR7" s="98"/>
    </row>
    <row r="8" spans="1:77">
      <c r="E8" s="97"/>
      <c r="M8" s="98"/>
      <c r="N8" s="98"/>
      <c r="O8" s="98"/>
      <c r="P8" s="98"/>
      <c r="Q8" s="98"/>
      <c r="R8" s="98"/>
      <c r="S8" s="98"/>
      <c r="T8" s="98"/>
      <c r="U8" s="98"/>
      <c r="V8" s="98"/>
      <c r="W8" s="98"/>
      <c r="X8" s="98"/>
      <c r="Y8" s="98"/>
      <c r="Z8" s="98"/>
      <c r="AA8" s="98"/>
      <c r="AD8" s="98"/>
      <c r="AE8" s="98"/>
      <c r="AF8" s="98"/>
      <c r="AG8" s="98"/>
      <c r="AH8" s="98"/>
      <c r="AI8" s="98"/>
      <c r="AJ8" s="98"/>
      <c r="AK8" s="98"/>
      <c r="AL8" s="98"/>
      <c r="AM8" s="98"/>
      <c r="AN8" s="98"/>
      <c r="AO8" s="98"/>
      <c r="AP8" s="98"/>
      <c r="AQ8" s="98"/>
      <c r="AR8" s="98"/>
    </row>
    <row r="9" spans="1:77">
      <c r="D9" s="224" t="s">
        <v>99</v>
      </c>
      <c r="M9" s="268"/>
      <c r="N9" s="229"/>
      <c r="O9" s="229"/>
      <c r="P9" s="229"/>
      <c r="Q9" s="229"/>
      <c r="R9" s="229"/>
      <c r="S9" s="229"/>
      <c r="T9" s="230"/>
      <c r="U9" s="225"/>
      <c r="V9" s="225"/>
      <c r="W9" s="225"/>
      <c r="X9" s="225"/>
      <c r="Y9" s="225"/>
      <c r="Z9" s="230"/>
      <c r="AA9" s="48">
        <f>SUM(U9:Y9)</f>
        <v>0</v>
      </c>
      <c r="AD9" s="98"/>
      <c r="AE9" s="98"/>
      <c r="AF9" s="98"/>
      <c r="AG9" s="98"/>
      <c r="AH9" s="98"/>
      <c r="AI9" s="98"/>
      <c r="AJ9" s="98"/>
      <c r="AK9" s="98"/>
      <c r="AL9" s="98"/>
      <c r="AM9" s="98"/>
      <c r="AN9" s="98"/>
      <c r="AO9" s="98"/>
      <c r="AP9" s="98"/>
      <c r="AQ9" s="98"/>
      <c r="AR9" s="98"/>
    </row>
    <row r="10" spans="1:77">
      <c r="D10" s="236" t="s">
        <v>100</v>
      </c>
      <c r="M10" s="269"/>
      <c r="N10" s="232"/>
      <c r="O10" s="232"/>
      <c r="P10" s="232"/>
      <c r="Q10" s="232"/>
      <c r="R10" s="232"/>
      <c r="S10" s="232"/>
      <c r="T10" s="233"/>
      <c r="U10" s="225"/>
      <c r="V10" s="225"/>
      <c r="W10" s="225"/>
      <c r="X10" s="225"/>
      <c r="Y10" s="225"/>
      <c r="Z10" s="233"/>
      <c r="AA10" s="48">
        <f t="shared" ref="AA10:AA16" si="0">SUM(U10:Y10)</f>
        <v>0</v>
      </c>
      <c r="AD10" s="98"/>
      <c r="AE10" s="98"/>
      <c r="AF10" s="98"/>
      <c r="AG10" s="98"/>
      <c r="AH10" s="98"/>
      <c r="AI10" s="98"/>
      <c r="AJ10" s="98"/>
      <c r="AK10" s="98"/>
      <c r="AL10" s="98"/>
      <c r="AM10" s="98"/>
      <c r="AN10" s="98"/>
      <c r="AO10" s="98"/>
      <c r="AP10" s="98"/>
      <c r="AQ10" s="98"/>
      <c r="AR10" s="98"/>
    </row>
    <row r="11" spans="1:77">
      <c r="D11" s="224" t="s">
        <v>101</v>
      </c>
      <c r="M11" s="269"/>
      <c r="N11" s="232"/>
      <c r="O11" s="232"/>
      <c r="P11" s="232"/>
      <c r="Q11" s="232"/>
      <c r="R11" s="232"/>
      <c r="S11" s="232"/>
      <c r="T11" s="233"/>
      <c r="U11" s="225"/>
      <c r="V11" s="225"/>
      <c r="W11" s="225"/>
      <c r="X11" s="225"/>
      <c r="Y11" s="225"/>
      <c r="Z11" s="233"/>
      <c r="AA11" s="48">
        <f t="shared" si="0"/>
        <v>0</v>
      </c>
      <c r="AD11" s="98"/>
      <c r="AE11" s="98"/>
      <c r="AF11" s="98"/>
      <c r="AG11" s="98"/>
      <c r="AH11" s="98"/>
      <c r="AI11" s="98"/>
      <c r="AJ11" s="98"/>
      <c r="AK11" s="98"/>
      <c r="AL11" s="98"/>
      <c r="AM11" s="98"/>
      <c r="AN11" s="98"/>
      <c r="AO11" s="98"/>
      <c r="AP11" s="98"/>
      <c r="AQ11" s="98"/>
      <c r="AR11" s="98"/>
    </row>
    <row r="12" spans="1:77">
      <c r="D12" s="224" t="s">
        <v>102</v>
      </c>
      <c r="M12" s="269"/>
      <c r="N12" s="232"/>
      <c r="O12" s="232"/>
      <c r="P12" s="232"/>
      <c r="Q12" s="232"/>
      <c r="R12" s="232"/>
      <c r="S12" s="232"/>
      <c r="T12" s="233"/>
      <c r="U12" s="225"/>
      <c r="V12" s="225"/>
      <c r="W12" s="225"/>
      <c r="X12" s="225"/>
      <c r="Y12" s="225"/>
      <c r="Z12" s="233"/>
      <c r="AA12" s="48">
        <f t="shared" si="0"/>
        <v>0</v>
      </c>
      <c r="AD12" s="98"/>
      <c r="AE12" s="98"/>
      <c r="AF12" s="98"/>
      <c r="AG12" s="98"/>
      <c r="AH12" s="98"/>
      <c r="AI12" s="98"/>
      <c r="AJ12" s="98"/>
      <c r="AK12" s="98"/>
      <c r="AL12" s="98"/>
      <c r="AM12" s="98"/>
      <c r="AN12" s="98"/>
      <c r="AO12" s="98"/>
      <c r="AP12" s="98"/>
      <c r="AQ12" s="98"/>
      <c r="AR12" s="98"/>
    </row>
    <row r="13" spans="1:77">
      <c r="D13" s="224" t="s">
        <v>103</v>
      </c>
      <c r="M13" s="269"/>
      <c r="N13" s="232"/>
      <c r="O13" s="232"/>
      <c r="P13" s="232"/>
      <c r="Q13" s="232"/>
      <c r="R13" s="232"/>
      <c r="S13" s="232"/>
      <c r="T13" s="233"/>
      <c r="U13" s="225"/>
      <c r="V13" s="225"/>
      <c r="W13" s="225"/>
      <c r="X13" s="225"/>
      <c r="Y13" s="225"/>
      <c r="Z13" s="233"/>
      <c r="AA13" s="48">
        <f t="shared" si="0"/>
        <v>0</v>
      </c>
      <c r="AD13" s="98"/>
      <c r="AE13" s="98"/>
      <c r="AF13" s="98"/>
      <c r="AG13" s="98"/>
      <c r="AH13" s="98"/>
      <c r="AI13" s="98"/>
      <c r="AJ13" s="98"/>
      <c r="AK13" s="98"/>
      <c r="AL13" s="98"/>
      <c r="AM13" s="98"/>
      <c r="AN13" s="98"/>
      <c r="AO13" s="98"/>
      <c r="AP13" s="98"/>
      <c r="AQ13" s="98"/>
      <c r="AR13" s="98"/>
    </row>
    <row r="14" spans="1:77">
      <c r="D14" s="237" t="s">
        <v>104</v>
      </c>
      <c r="M14" s="269"/>
      <c r="N14" s="232"/>
      <c r="O14" s="232"/>
      <c r="P14" s="232"/>
      <c r="Q14" s="232"/>
      <c r="R14" s="232"/>
      <c r="S14" s="232"/>
      <c r="T14" s="233"/>
      <c r="U14" s="225"/>
      <c r="V14" s="225"/>
      <c r="W14" s="225"/>
      <c r="X14" s="225"/>
      <c r="Y14" s="225"/>
      <c r="Z14" s="233"/>
      <c r="AA14" s="48">
        <f t="shared" si="0"/>
        <v>0</v>
      </c>
      <c r="AD14" s="98"/>
      <c r="AE14" s="98"/>
      <c r="AF14" s="98"/>
      <c r="AG14" s="98"/>
      <c r="AH14" s="98"/>
      <c r="AI14" s="98"/>
      <c r="AJ14" s="98"/>
      <c r="AK14" s="98"/>
      <c r="AL14" s="98"/>
      <c r="AM14" s="98"/>
      <c r="AN14" s="98"/>
      <c r="AO14" s="98"/>
      <c r="AP14" s="98"/>
      <c r="AQ14" s="98"/>
      <c r="AR14" s="98"/>
    </row>
    <row r="15" spans="1:77">
      <c r="D15" s="224" t="s">
        <v>105</v>
      </c>
      <c r="M15" s="269"/>
      <c r="N15" s="232"/>
      <c r="O15" s="232"/>
      <c r="P15" s="232"/>
      <c r="Q15" s="232"/>
      <c r="R15" s="232"/>
      <c r="S15" s="232"/>
      <c r="T15" s="233"/>
      <c r="U15" s="225"/>
      <c r="V15" s="225"/>
      <c r="W15" s="225"/>
      <c r="X15" s="225"/>
      <c r="Y15" s="225"/>
      <c r="Z15" s="233"/>
      <c r="AA15" s="48">
        <f t="shared" si="0"/>
        <v>0</v>
      </c>
      <c r="AD15" s="98"/>
      <c r="AE15" s="98"/>
      <c r="AF15" s="98"/>
      <c r="AG15" s="98"/>
      <c r="AH15" s="98"/>
      <c r="AI15" s="98"/>
      <c r="AJ15" s="98"/>
      <c r="AK15" s="98"/>
      <c r="AL15" s="98"/>
      <c r="AM15" s="98"/>
      <c r="AN15" s="98"/>
      <c r="AO15" s="98"/>
      <c r="AP15" s="98"/>
      <c r="AQ15" s="98"/>
      <c r="AR15" s="98"/>
    </row>
    <row r="16" spans="1:77">
      <c r="D16" s="90" t="s">
        <v>272</v>
      </c>
      <c r="M16" s="270"/>
      <c r="N16" s="234"/>
      <c r="O16" s="234"/>
      <c r="P16" s="234"/>
      <c r="Q16" s="234"/>
      <c r="R16" s="234"/>
      <c r="S16" s="234"/>
      <c r="T16" s="235"/>
      <c r="U16" s="226">
        <f>SUM(U9:U15)</f>
        <v>0</v>
      </c>
      <c r="V16" s="226">
        <f t="shared" ref="V16:X16" si="1">SUM(V9:V15)</f>
        <v>0</v>
      </c>
      <c r="W16" s="226">
        <f t="shared" si="1"/>
        <v>0</v>
      </c>
      <c r="X16" s="226">
        <f t="shared" si="1"/>
        <v>0</v>
      </c>
      <c r="Y16" s="226">
        <f>SUM(Y9:Y15)</f>
        <v>0</v>
      </c>
      <c r="Z16" s="235"/>
      <c r="AA16" s="48">
        <f t="shared" si="0"/>
        <v>0</v>
      </c>
      <c r="AD16" s="98"/>
      <c r="AE16" s="98"/>
      <c r="AF16" s="98"/>
      <c r="AG16" s="98"/>
      <c r="AH16" s="98"/>
      <c r="AI16" s="98"/>
      <c r="AJ16" s="98"/>
      <c r="AK16" s="98"/>
      <c r="AL16" s="98"/>
      <c r="AM16" s="98"/>
      <c r="AN16" s="98"/>
      <c r="AO16" s="98"/>
      <c r="AP16" s="98"/>
      <c r="AQ16" s="98"/>
      <c r="AR16" s="98"/>
    </row>
    <row r="17" spans="2:44">
      <c r="D17" s="97"/>
      <c r="M17" s="98"/>
      <c r="N17" s="98"/>
      <c r="O17" s="98"/>
      <c r="P17" s="98"/>
      <c r="Q17" s="98"/>
      <c r="R17" s="98"/>
      <c r="S17" s="98"/>
      <c r="T17" s="98"/>
      <c r="U17" s="98"/>
      <c r="V17" s="98"/>
      <c r="W17" s="98"/>
      <c r="X17" s="98"/>
      <c r="Y17" s="98"/>
      <c r="Z17" s="98"/>
      <c r="AA17" s="98"/>
      <c r="AD17" s="98"/>
      <c r="AE17" s="98"/>
      <c r="AF17" s="98"/>
      <c r="AG17" s="98"/>
      <c r="AH17" s="98"/>
      <c r="AI17" s="98"/>
      <c r="AJ17" s="98"/>
      <c r="AK17" s="98"/>
      <c r="AL17" s="98"/>
      <c r="AM17" s="98"/>
      <c r="AN17" s="98"/>
      <c r="AO17" s="98"/>
      <c r="AP17" s="98"/>
      <c r="AQ17" s="98"/>
      <c r="AR17" s="98"/>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98"/>
      <c r="AE18" s="98"/>
      <c r="AF18" s="98"/>
      <c r="AG18" s="98"/>
      <c r="AH18" s="98"/>
      <c r="AI18" s="98"/>
      <c r="AJ18" s="98"/>
      <c r="AK18" s="98"/>
      <c r="AL18" s="98"/>
      <c r="AM18" s="98"/>
      <c r="AN18" s="98"/>
      <c r="AO18" s="98"/>
      <c r="AP18" s="98"/>
      <c r="AQ18" s="98"/>
      <c r="AR18" s="98"/>
    </row>
    <row r="19" spans="2:44">
      <c r="B19" s="24" t="s">
        <v>106</v>
      </c>
      <c r="AD19" s="98"/>
      <c r="AE19" s="98"/>
      <c r="AF19" s="98"/>
      <c r="AG19" s="98"/>
      <c r="AH19" s="98"/>
      <c r="AI19" s="98"/>
      <c r="AJ19" s="98"/>
      <c r="AK19" s="98"/>
      <c r="AL19" s="98"/>
      <c r="AM19" s="98"/>
      <c r="AN19" s="98"/>
      <c r="AO19" s="98"/>
      <c r="AP19" s="98"/>
      <c r="AQ19" s="98"/>
      <c r="AR19" s="98"/>
    </row>
    <row r="20" spans="2:44">
      <c r="E20" s="99"/>
      <c r="M20" s="98"/>
      <c r="N20" s="98"/>
      <c r="O20" s="98"/>
      <c r="P20" s="98"/>
      <c r="Q20" s="98"/>
      <c r="R20" s="98"/>
      <c r="S20" s="98"/>
      <c r="T20" s="98"/>
      <c r="U20" s="98"/>
      <c r="V20" s="98"/>
      <c r="W20" s="98"/>
      <c r="X20" s="98"/>
      <c r="Y20" s="98"/>
      <c r="Z20" s="98"/>
      <c r="AA20" s="98"/>
      <c r="AD20" s="98"/>
      <c r="AE20" s="98"/>
      <c r="AF20" s="98"/>
      <c r="AG20" s="98"/>
      <c r="AH20" s="98"/>
      <c r="AI20" s="98"/>
      <c r="AJ20" s="98"/>
      <c r="AK20" s="98"/>
      <c r="AL20" s="98"/>
      <c r="AM20" s="98"/>
      <c r="AN20" s="98"/>
      <c r="AO20" s="98"/>
      <c r="AP20" s="98"/>
      <c r="AQ20" s="98"/>
      <c r="AR20" s="98"/>
    </row>
    <row r="21" spans="2:44">
      <c r="D21" s="92" t="s">
        <v>107</v>
      </c>
      <c r="M21" s="98"/>
      <c r="N21" s="98"/>
      <c r="O21" s="98"/>
      <c r="P21" s="98"/>
      <c r="Q21" s="98"/>
      <c r="R21" s="98"/>
      <c r="S21" s="98"/>
      <c r="T21" s="98"/>
      <c r="U21" s="98"/>
      <c r="V21" s="98"/>
      <c r="W21" s="98"/>
      <c r="X21" s="98"/>
      <c r="Y21" s="98"/>
      <c r="Z21" s="98"/>
      <c r="AA21" s="98"/>
      <c r="AD21" s="98"/>
      <c r="AE21" s="98"/>
      <c r="AF21" s="98"/>
      <c r="AG21" s="98"/>
      <c r="AH21" s="98"/>
      <c r="AI21" s="98"/>
      <c r="AJ21" s="98"/>
      <c r="AK21" s="98"/>
      <c r="AL21" s="98"/>
      <c r="AM21" s="98"/>
      <c r="AN21" s="98"/>
      <c r="AO21" s="98"/>
      <c r="AP21" s="98"/>
      <c r="AQ21" s="98"/>
      <c r="AR21" s="98"/>
    </row>
    <row r="22" spans="2:44">
      <c r="D22" s="238" t="s">
        <v>108</v>
      </c>
      <c r="M22" s="268"/>
      <c r="N22" s="229"/>
      <c r="O22" s="229"/>
      <c r="P22" s="229"/>
      <c r="Q22" s="229"/>
      <c r="R22" s="229"/>
      <c r="S22" s="229"/>
      <c r="T22" s="230"/>
      <c r="U22" s="225"/>
      <c r="V22" s="225"/>
      <c r="W22" s="225"/>
      <c r="X22" s="225"/>
      <c r="Y22" s="225"/>
      <c r="Z22" s="231"/>
      <c r="AA22" s="48">
        <f t="shared" ref="AA22:AA62" si="2">SUM(U22:Y22)</f>
        <v>0</v>
      </c>
      <c r="AD22" s="98"/>
      <c r="AE22" s="98"/>
      <c r="AF22" s="98"/>
      <c r="AG22" s="98"/>
      <c r="AH22" s="98"/>
      <c r="AI22" s="98"/>
      <c r="AJ22" s="98"/>
      <c r="AK22" s="98"/>
      <c r="AL22" s="98"/>
      <c r="AM22" s="98"/>
      <c r="AN22" s="98"/>
      <c r="AO22" s="98"/>
      <c r="AP22" s="98"/>
      <c r="AQ22" s="98"/>
      <c r="AR22" s="98"/>
    </row>
    <row r="23" spans="2:44">
      <c r="D23" s="238" t="s">
        <v>109</v>
      </c>
      <c r="M23" s="269"/>
      <c r="N23" s="232"/>
      <c r="O23" s="232"/>
      <c r="P23" s="232"/>
      <c r="Q23" s="232"/>
      <c r="R23" s="232"/>
      <c r="S23" s="232"/>
      <c r="T23" s="233"/>
      <c r="U23" s="225"/>
      <c r="V23" s="225"/>
      <c r="W23" s="225"/>
      <c r="X23" s="225"/>
      <c r="Y23" s="225"/>
      <c r="Z23" s="239"/>
      <c r="AA23" s="48">
        <f t="shared" si="2"/>
        <v>0</v>
      </c>
      <c r="AD23" s="98"/>
      <c r="AE23" s="98"/>
      <c r="AF23" s="98"/>
      <c r="AG23" s="98"/>
      <c r="AH23" s="98"/>
      <c r="AI23" s="98"/>
      <c r="AJ23" s="98"/>
      <c r="AK23" s="98"/>
      <c r="AL23" s="98"/>
      <c r="AM23" s="98"/>
      <c r="AN23" s="98"/>
      <c r="AO23" s="98"/>
      <c r="AP23" s="98"/>
      <c r="AQ23" s="98"/>
      <c r="AR23" s="98"/>
    </row>
    <row r="24" spans="2:44">
      <c r="D24" s="238" t="s">
        <v>110</v>
      </c>
      <c r="M24" s="269"/>
      <c r="N24" s="232"/>
      <c r="O24" s="232"/>
      <c r="P24" s="232"/>
      <c r="Q24" s="232"/>
      <c r="R24" s="232"/>
      <c r="S24" s="232"/>
      <c r="T24" s="233"/>
      <c r="U24" s="225"/>
      <c r="V24" s="225"/>
      <c r="W24" s="225"/>
      <c r="X24" s="225"/>
      <c r="Y24" s="225"/>
      <c r="Z24" s="239"/>
      <c r="AA24" s="48">
        <f t="shared" si="2"/>
        <v>0</v>
      </c>
      <c r="AD24" s="98"/>
      <c r="AE24" s="98"/>
      <c r="AF24" s="98"/>
      <c r="AG24" s="98"/>
      <c r="AH24" s="98"/>
      <c r="AI24" s="98"/>
      <c r="AJ24" s="98"/>
      <c r="AK24" s="98"/>
      <c r="AL24" s="98"/>
      <c r="AM24" s="98"/>
      <c r="AN24" s="98"/>
      <c r="AO24" s="98"/>
      <c r="AP24" s="98"/>
      <c r="AQ24" s="98"/>
      <c r="AR24" s="98"/>
    </row>
    <row r="25" spans="2:44">
      <c r="D25" s="238" t="s">
        <v>111</v>
      </c>
      <c r="M25" s="269"/>
      <c r="N25" s="232"/>
      <c r="O25" s="232"/>
      <c r="P25" s="232"/>
      <c r="Q25" s="232"/>
      <c r="R25" s="232"/>
      <c r="S25" s="232"/>
      <c r="T25" s="233"/>
      <c r="U25" s="225"/>
      <c r="V25" s="225"/>
      <c r="W25" s="225"/>
      <c r="X25" s="225"/>
      <c r="Y25" s="225"/>
      <c r="Z25" s="239"/>
      <c r="AA25" s="48">
        <f t="shared" si="2"/>
        <v>0</v>
      </c>
      <c r="AD25" s="98"/>
      <c r="AE25" s="98"/>
      <c r="AF25" s="98"/>
      <c r="AG25" s="98"/>
      <c r="AH25" s="98"/>
      <c r="AI25" s="98"/>
      <c r="AJ25" s="98"/>
      <c r="AK25" s="98"/>
      <c r="AL25" s="98"/>
      <c r="AM25" s="98"/>
      <c r="AN25" s="98"/>
      <c r="AO25" s="98"/>
      <c r="AP25" s="98"/>
      <c r="AQ25" s="98"/>
      <c r="AR25" s="98"/>
    </row>
    <row r="26" spans="2:44">
      <c r="D26" s="240"/>
      <c r="M26" s="269"/>
      <c r="N26" s="232"/>
      <c r="O26" s="232"/>
      <c r="P26" s="232"/>
      <c r="Q26" s="232"/>
      <c r="R26" s="232"/>
      <c r="S26" s="232"/>
      <c r="T26" s="233"/>
      <c r="U26" s="225"/>
      <c r="V26" s="225"/>
      <c r="W26" s="225"/>
      <c r="X26" s="225"/>
      <c r="Y26" s="225"/>
      <c r="Z26" s="239"/>
      <c r="AA26" s="48">
        <f t="shared" si="2"/>
        <v>0</v>
      </c>
      <c r="AD26" s="98"/>
      <c r="AE26" s="98"/>
      <c r="AF26" s="98"/>
      <c r="AG26" s="98"/>
      <c r="AH26" s="98"/>
      <c r="AI26" s="98"/>
      <c r="AJ26" s="98"/>
      <c r="AK26" s="98"/>
      <c r="AL26" s="98"/>
      <c r="AM26" s="98"/>
      <c r="AN26" s="98"/>
      <c r="AO26" s="98"/>
      <c r="AP26" s="98"/>
      <c r="AQ26" s="98"/>
      <c r="AR26" s="98"/>
    </row>
    <row r="27" spans="2:44">
      <c r="D27" s="240"/>
      <c r="M27" s="269"/>
      <c r="N27" s="232"/>
      <c r="O27" s="232"/>
      <c r="P27" s="232"/>
      <c r="Q27" s="232"/>
      <c r="R27" s="232"/>
      <c r="S27" s="232"/>
      <c r="T27" s="233"/>
      <c r="U27" s="225"/>
      <c r="V27" s="225"/>
      <c r="W27" s="225"/>
      <c r="X27" s="225"/>
      <c r="Y27" s="225"/>
      <c r="Z27" s="239"/>
      <c r="AA27" s="48">
        <f t="shared" si="2"/>
        <v>0</v>
      </c>
      <c r="AD27" s="98"/>
      <c r="AE27" s="98"/>
      <c r="AF27" s="98"/>
      <c r="AG27" s="98"/>
      <c r="AH27" s="98"/>
      <c r="AI27" s="98"/>
      <c r="AJ27" s="98"/>
      <c r="AK27" s="98"/>
      <c r="AL27" s="98"/>
      <c r="AM27" s="98"/>
      <c r="AN27" s="98"/>
      <c r="AO27" s="98"/>
      <c r="AP27" s="98"/>
      <c r="AQ27" s="98"/>
      <c r="AR27" s="98"/>
    </row>
    <row r="28" spans="2:44">
      <c r="D28" s="240"/>
      <c r="M28" s="269"/>
      <c r="N28" s="232"/>
      <c r="O28" s="232"/>
      <c r="P28" s="232"/>
      <c r="Q28" s="232"/>
      <c r="R28" s="232"/>
      <c r="S28" s="232"/>
      <c r="T28" s="233"/>
      <c r="U28" s="225"/>
      <c r="V28" s="225"/>
      <c r="W28" s="225"/>
      <c r="X28" s="225"/>
      <c r="Y28" s="225"/>
      <c r="Z28" s="239"/>
      <c r="AA28" s="48">
        <f t="shared" si="2"/>
        <v>0</v>
      </c>
      <c r="AD28" s="98"/>
      <c r="AE28" s="98"/>
      <c r="AF28" s="98"/>
      <c r="AG28" s="98"/>
      <c r="AH28" s="98"/>
      <c r="AI28" s="98"/>
      <c r="AJ28" s="98"/>
      <c r="AK28" s="98"/>
      <c r="AL28" s="98"/>
      <c r="AM28" s="98"/>
      <c r="AN28" s="98"/>
      <c r="AO28" s="98"/>
      <c r="AP28" s="98"/>
      <c r="AQ28" s="98"/>
      <c r="AR28" s="98"/>
    </row>
    <row r="29" spans="2:44">
      <c r="D29" s="240"/>
      <c r="M29" s="269"/>
      <c r="N29" s="232"/>
      <c r="O29" s="232"/>
      <c r="P29" s="232"/>
      <c r="Q29" s="232"/>
      <c r="R29" s="232"/>
      <c r="S29" s="232"/>
      <c r="T29" s="233"/>
      <c r="U29" s="225"/>
      <c r="V29" s="225"/>
      <c r="W29" s="225"/>
      <c r="X29" s="225"/>
      <c r="Y29" s="225"/>
      <c r="Z29" s="239"/>
      <c r="AA29" s="48">
        <f t="shared" si="2"/>
        <v>0</v>
      </c>
      <c r="AD29" s="98"/>
      <c r="AE29" s="98"/>
      <c r="AF29" s="98"/>
      <c r="AG29" s="98"/>
      <c r="AH29" s="98"/>
      <c r="AI29" s="98"/>
      <c r="AJ29" s="98"/>
      <c r="AK29" s="98"/>
      <c r="AL29" s="98"/>
      <c r="AM29" s="98"/>
      <c r="AN29" s="98"/>
      <c r="AO29" s="98"/>
      <c r="AP29" s="98"/>
      <c r="AQ29" s="98"/>
      <c r="AR29" s="98"/>
    </row>
    <row r="30" spans="2:44">
      <c r="D30" s="240"/>
      <c r="M30" s="269"/>
      <c r="N30" s="232"/>
      <c r="O30" s="232"/>
      <c r="P30" s="232"/>
      <c r="Q30" s="232"/>
      <c r="R30" s="232"/>
      <c r="S30" s="232"/>
      <c r="T30" s="233"/>
      <c r="U30" s="225"/>
      <c r="V30" s="225"/>
      <c r="W30" s="225"/>
      <c r="X30" s="225"/>
      <c r="Y30" s="225"/>
      <c r="Z30" s="239"/>
      <c r="AA30" s="48">
        <f t="shared" si="2"/>
        <v>0</v>
      </c>
      <c r="AD30" s="98"/>
      <c r="AE30" s="98"/>
      <c r="AF30" s="98"/>
      <c r="AG30" s="98"/>
      <c r="AH30" s="98"/>
      <c r="AI30" s="98"/>
      <c r="AJ30" s="98"/>
      <c r="AK30" s="98"/>
      <c r="AL30" s="98"/>
      <c r="AM30" s="98"/>
      <c r="AN30" s="98"/>
      <c r="AO30" s="98"/>
      <c r="AP30" s="98"/>
      <c r="AQ30" s="98"/>
      <c r="AR30" s="98"/>
    </row>
    <row r="31" spans="2:44">
      <c r="D31" s="240"/>
      <c r="M31" s="269"/>
      <c r="N31" s="232"/>
      <c r="O31" s="232"/>
      <c r="P31" s="232"/>
      <c r="Q31" s="232"/>
      <c r="R31" s="232"/>
      <c r="S31" s="232"/>
      <c r="T31" s="233"/>
      <c r="U31" s="225"/>
      <c r="V31" s="225"/>
      <c r="W31" s="225"/>
      <c r="X31" s="225"/>
      <c r="Y31" s="225"/>
      <c r="Z31" s="239"/>
      <c r="AA31" s="48">
        <f t="shared" si="2"/>
        <v>0</v>
      </c>
      <c r="AD31" s="98"/>
      <c r="AE31" s="98"/>
      <c r="AF31" s="98"/>
      <c r="AG31" s="98"/>
      <c r="AH31" s="98"/>
      <c r="AI31" s="98"/>
      <c r="AJ31" s="98"/>
      <c r="AK31" s="98"/>
      <c r="AL31" s="98"/>
      <c r="AM31" s="98"/>
      <c r="AN31" s="98"/>
      <c r="AO31" s="98"/>
      <c r="AP31" s="98"/>
      <c r="AQ31" s="98"/>
      <c r="AR31" s="98"/>
    </row>
    <row r="32" spans="2:44">
      <c r="D32" s="240"/>
      <c r="M32" s="269"/>
      <c r="N32" s="232"/>
      <c r="O32" s="232"/>
      <c r="P32" s="232"/>
      <c r="Q32" s="232"/>
      <c r="R32" s="232"/>
      <c r="S32" s="232"/>
      <c r="T32" s="233"/>
      <c r="U32" s="225"/>
      <c r="V32" s="225"/>
      <c r="W32" s="225"/>
      <c r="X32" s="225"/>
      <c r="Y32" s="225"/>
      <c r="Z32" s="239"/>
      <c r="AA32" s="48">
        <f t="shared" si="2"/>
        <v>0</v>
      </c>
      <c r="AD32" s="98"/>
      <c r="AE32" s="98"/>
      <c r="AF32" s="98"/>
      <c r="AG32" s="98"/>
      <c r="AH32" s="98"/>
      <c r="AI32" s="98"/>
      <c r="AJ32" s="98"/>
      <c r="AK32" s="98"/>
      <c r="AL32" s="98"/>
      <c r="AM32" s="98"/>
      <c r="AN32" s="98"/>
      <c r="AO32" s="98"/>
      <c r="AP32" s="98"/>
      <c r="AQ32" s="98"/>
      <c r="AR32" s="98"/>
    </row>
    <row r="33" spans="4:44">
      <c r="D33" s="240"/>
      <c r="M33" s="269"/>
      <c r="N33" s="232"/>
      <c r="O33" s="232"/>
      <c r="P33" s="232"/>
      <c r="Q33" s="232"/>
      <c r="R33" s="232"/>
      <c r="S33" s="232"/>
      <c r="T33" s="233"/>
      <c r="U33" s="225"/>
      <c r="V33" s="225"/>
      <c r="W33" s="225"/>
      <c r="X33" s="225"/>
      <c r="Y33" s="225"/>
      <c r="Z33" s="239"/>
      <c r="AA33" s="48">
        <f t="shared" si="2"/>
        <v>0</v>
      </c>
      <c r="AD33" s="98"/>
      <c r="AE33" s="98"/>
      <c r="AF33" s="98"/>
      <c r="AG33" s="98"/>
      <c r="AH33" s="98"/>
      <c r="AI33" s="98"/>
      <c r="AJ33" s="98"/>
      <c r="AK33" s="98"/>
      <c r="AL33" s="98"/>
      <c r="AM33" s="98"/>
      <c r="AN33" s="98"/>
      <c r="AO33" s="98"/>
      <c r="AP33" s="98"/>
      <c r="AQ33" s="98"/>
      <c r="AR33" s="98"/>
    </row>
    <row r="34" spans="4:44">
      <c r="D34" s="240"/>
      <c r="M34" s="269"/>
      <c r="N34" s="232"/>
      <c r="O34" s="232"/>
      <c r="P34" s="232"/>
      <c r="Q34" s="232"/>
      <c r="R34" s="232"/>
      <c r="S34" s="232"/>
      <c r="T34" s="233"/>
      <c r="U34" s="225"/>
      <c r="V34" s="225"/>
      <c r="W34" s="225"/>
      <c r="X34" s="225"/>
      <c r="Y34" s="225"/>
      <c r="Z34" s="239"/>
      <c r="AA34" s="48">
        <f t="shared" si="2"/>
        <v>0</v>
      </c>
      <c r="AD34" s="98"/>
      <c r="AE34" s="98"/>
      <c r="AF34" s="98"/>
      <c r="AG34" s="98"/>
      <c r="AH34" s="98"/>
      <c r="AI34" s="98"/>
      <c r="AJ34" s="98"/>
      <c r="AK34" s="98"/>
      <c r="AL34" s="98"/>
      <c r="AM34" s="98"/>
      <c r="AN34" s="98"/>
      <c r="AO34" s="98"/>
      <c r="AP34" s="98"/>
      <c r="AQ34" s="98"/>
      <c r="AR34" s="98"/>
    </row>
    <row r="35" spans="4:44">
      <c r="D35" s="240"/>
      <c r="M35" s="269"/>
      <c r="N35" s="232"/>
      <c r="O35" s="232"/>
      <c r="P35" s="232"/>
      <c r="Q35" s="232"/>
      <c r="R35" s="232"/>
      <c r="S35" s="232"/>
      <c r="T35" s="233"/>
      <c r="U35" s="225"/>
      <c r="V35" s="225"/>
      <c r="W35" s="225"/>
      <c r="X35" s="225"/>
      <c r="Y35" s="225"/>
      <c r="Z35" s="239"/>
      <c r="AA35" s="48">
        <f t="shared" si="2"/>
        <v>0</v>
      </c>
      <c r="AD35" s="98"/>
      <c r="AE35" s="98"/>
      <c r="AF35" s="98"/>
      <c r="AG35" s="98"/>
      <c r="AH35" s="98"/>
      <c r="AI35" s="98"/>
      <c r="AJ35" s="98"/>
      <c r="AK35" s="98"/>
      <c r="AL35" s="98"/>
      <c r="AM35" s="98"/>
      <c r="AN35" s="98"/>
      <c r="AO35" s="98"/>
      <c r="AP35" s="98"/>
      <c r="AQ35" s="98"/>
      <c r="AR35" s="98"/>
    </row>
    <row r="36" spans="4:44">
      <c r="D36" s="240"/>
      <c r="M36" s="269"/>
      <c r="N36" s="232"/>
      <c r="O36" s="232"/>
      <c r="P36" s="232"/>
      <c r="Q36" s="232"/>
      <c r="R36" s="232"/>
      <c r="S36" s="232"/>
      <c r="T36" s="233"/>
      <c r="U36" s="225"/>
      <c r="V36" s="225"/>
      <c r="W36" s="225"/>
      <c r="X36" s="225"/>
      <c r="Y36" s="225"/>
      <c r="Z36" s="239"/>
      <c r="AA36" s="48">
        <f t="shared" si="2"/>
        <v>0</v>
      </c>
      <c r="AD36" s="98"/>
      <c r="AE36" s="98"/>
      <c r="AF36" s="98"/>
      <c r="AG36" s="98"/>
      <c r="AH36" s="98"/>
      <c r="AI36" s="98"/>
      <c r="AJ36" s="98"/>
      <c r="AK36" s="98"/>
      <c r="AL36" s="98"/>
      <c r="AM36" s="98"/>
      <c r="AN36" s="98"/>
      <c r="AO36" s="98"/>
      <c r="AP36" s="98"/>
      <c r="AQ36" s="98"/>
      <c r="AR36" s="98"/>
    </row>
    <row r="37" spans="4:44">
      <c r="D37" s="240"/>
      <c r="M37" s="269"/>
      <c r="N37" s="232"/>
      <c r="O37" s="232"/>
      <c r="P37" s="232"/>
      <c r="Q37" s="232"/>
      <c r="R37" s="232"/>
      <c r="S37" s="232"/>
      <c r="T37" s="233"/>
      <c r="U37" s="225"/>
      <c r="V37" s="225"/>
      <c r="W37" s="225"/>
      <c r="X37" s="225"/>
      <c r="Y37" s="225"/>
      <c r="Z37" s="239"/>
      <c r="AA37" s="48">
        <f t="shared" si="2"/>
        <v>0</v>
      </c>
      <c r="AD37" s="98"/>
      <c r="AE37" s="98"/>
      <c r="AF37" s="98"/>
      <c r="AG37" s="98"/>
      <c r="AH37" s="98"/>
      <c r="AI37" s="98"/>
      <c r="AJ37" s="98"/>
      <c r="AK37" s="98"/>
      <c r="AL37" s="98"/>
      <c r="AM37" s="98"/>
      <c r="AN37" s="98"/>
      <c r="AO37" s="98"/>
      <c r="AP37" s="98"/>
      <c r="AQ37" s="98"/>
      <c r="AR37" s="98"/>
    </row>
    <row r="38" spans="4:44">
      <c r="D38" s="240"/>
      <c r="M38" s="269"/>
      <c r="N38" s="232"/>
      <c r="O38" s="232"/>
      <c r="P38" s="232"/>
      <c r="Q38" s="232"/>
      <c r="R38" s="232"/>
      <c r="S38" s="232"/>
      <c r="T38" s="233"/>
      <c r="U38" s="225"/>
      <c r="V38" s="225"/>
      <c r="W38" s="225"/>
      <c r="X38" s="225"/>
      <c r="Y38" s="225"/>
      <c r="Z38" s="239"/>
      <c r="AA38" s="48">
        <f t="shared" si="2"/>
        <v>0</v>
      </c>
      <c r="AD38" s="98"/>
      <c r="AE38" s="98"/>
      <c r="AF38" s="98"/>
      <c r="AG38" s="98"/>
      <c r="AH38" s="98"/>
      <c r="AI38" s="98"/>
      <c r="AJ38" s="98"/>
      <c r="AK38" s="98"/>
      <c r="AL38" s="98"/>
      <c r="AM38" s="98"/>
      <c r="AN38" s="98"/>
      <c r="AO38" s="98"/>
      <c r="AP38" s="98"/>
      <c r="AQ38" s="98"/>
      <c r="AR38" s="98"/>
    </row>
    <row r="39" spans="4:44">
      <c r="D39" s="240"/>
      <c r="M39" s="269"/>
      <c r="N39" s="232"/>
      <c r="O39" s="232"/>
      <c r="P39" s="232"/>
      <c r="Q39" s="232"/>
      <c r="R39" s="232"/>
      <c r="S39" s="232"/>
      <c r="T39" s="233"/>
      <c r="U39" s="225"/>
      <c r="V39" s="225"/>
      <c r="W39" s="225"/>
      <c r="X39" s="225"/>
      <c r="Y39" s="225"/>
      <c r="Z39" s="239"/>
      <c r="AA39" s="48">
        <f t="shared" si="2"/>
        <v>0</v>
      </c>
      <c r="AD39" s="98"/>
      <c r="AE39" s="98"/>
      <c r="AF39" s="98"/>
      <c r="AG39" s="98"/>
      <c r="AH39" s="98"/>
      <c r="AI39" s="98"/>
      <c r="AJ39" s="98"/>
      <c r="AK39" s="98"/>
      <c r="AL39" s="98"/>
      <c r="AM39" s="98"/>
      <c r="AN39" s="98"/>
      <c r="AO39" s="98"/>
      <c r="AP39" s="98"/>
      <c r="AQ39" s="98"/>
      <c r="AR39" s="98"/>
    </row>
    <row r="40" spans="4:44">
      <c r="D40" s="240"/>
      <c r="M40" s="269"/>
      <c r="N40" s="232"/>
      <c r="O40" s="232"/>
      <c r="P40" s="232"/>
      <c r="Q40" s="232"/>
      <c r="R40" s="232"/>
      <c r="S40" s="232"/>
      <c r="T40" s="233"/>
      <c r="U40" s="225"/>
      <c r="V40" s="225"/>
      <c r="W40" s="225"/>
      <c r="X40" s="225"/>
      <c r="Y40" s="225"/>
      <c r="Z40" s="239"/>
      <c r="AA40" s="48">
        <f t="shared" si="2"/>
        <v>0</v>
      </c>
      <c r="AD40" s="98"/>
      <c r="AE40" s="98"/>
      <c r="AF40" s="98"/>
      <c r="AG40" s="98"/>
      <c r="AH40" s="98"/>
      <c r="AI40" s="98"/>
      <c r="AJ40" s="98"/>
      <c r="AK40" s="98"/>
      <c r="AL40" s="98"/>
      <c r="AM40" s="98"/>
      <c r="AN40" s="98"/>
      <c r="AO40" s="98"/>
      <c r="AP40" s="98"/>
      <c r="AQ40" s="98"/>
      <c r="AR40" s="98"/>
    </row>
    <row r="41" spans="4:44">
      <c r="D41" s="240"/>
      <c r="M41" s="269"/>
      <c r="N41" s="232"/>
      <c r="O41" s="232"/>
      <c r="P41" s="232"/>
      <c r="Q41" s="232"/>
      <c r="R41" s="232"/>
      <c r="S41" s="232"/>
      <c r="T41" s="233"/>
      <c r="U41" s="225"/>
      <c r="V41" s="225"/>
      <c r="W41" s="225"/>
      <c r="X41" s="225"/>
      <c r="Y41" s="225"/>
      <c r="Z41" s="239"/>
      <c r="AA41" s="48">
        <f t="shared" si="2"/>
        <v>0</v>
      </c>
      <c r="AD41" s="98"/>
      <c r="AE41" s="98"/>
      <c r="AF41" s="98"/>
      <c r="AG41" s="98"/>
      <c r="AH41" s="98"/>
      <c r="AI41" s="98"/>
      <c r="AJ41" s="98"/>
      <c r="AK41" s="98"/>
      <c r="AL41" s="98"/>
      <c r="AM41" s="98"/>
      <c r="AN41" s="98"/>
      <c r="AO41" s="98"/>
      <c r="AP41" s="98"/>
      <c r="AQ41" s="98"/>
      <c r="AR41" s="98"/>
    </row>
    <row r="42" spans="4:44">
      <c r="D42" s="240"/>
      <c r="M42" s="269"/>
      <c r="N42" s="232"/>
      <c r="O42" s="232"/>
      <c r="P42" s="232"/>
      <c r="Q42" s="232"/>
      <c r="R42" s="232"/>
      <c r="S42" s="232"/>
      <c r="T42" s="233"/>
      <c r="U42" s="225"/>
      <c r="V42" s="225"/>
      <c r="W42" s="225"/>
      <c r="X42" s="225"/>
      <c r="Y42" s="225"/>
      <c r="Z42" s="239"/>
      <c r="AA42" s="48">
        <f t="shared" si="2"/>
        <v>0</v>
      </c>
      <c r="AD42" s="98"/>
      <c r="AE42" s="98"/>
      <c r="AF42" s="98"/>
      <c r="AG42" s="98"/>
      <c r="AH42" s="98"/>
      <c r="AI42" s="98"/>
      <c r="AJ42" s="98"/>
      <c r="AK42" s="98"/>
      <c r="AL42" s="98"/>
      <c r="AM42" s="98"/>
      <c r="AN42" s="98"/>
      <c r="AO42" s="98"/>
      <c r="AP42" s="98"/>
      <c r="AQ42" s="98"/>
      <c r="AR42" s="98"/>
    </row>
    <row r="43" spans="4:44">
      <c r="D43" s="240"/>
      <c r="M43" s="269"/>
      <c r="N43" s="232"/>
      <c r="O43" s="232"/>
      <c r="P43" s="232"/>
      <c r="Q43" s="232"/>
      <c r="R43" s="232"/>
      <c r="S43" s="232"/>
      <c r="T43" s="233"/>
      <c r="U43" s="225"/>
      <c r="V43" s="225"/>
      <c r="W43" s="225"/>
      <c r="X43" s="225"/>
      <c r="Y43" s="225"/>
      <c r="Z43" s="239"/>
      <c r="AA43" s="48">
        <f t="shared" si="2"/>
        <v>0</v>
      </c>
      <c r="AD43" s="98"/>
      <c r="AE43" s="98"/>
      <c r="AF43" s="98"/>
      <c r="AG43" s="98"/>
      <c r="AH43" s="98"/>
      <c r="AI43" s="98"/>
      <c r="AJ43" s="98"/>
      <c r="AK43" s="98"/>
      <c r="AL43" s="98"/>
      <c r="AM43" s="98"/>
      <c r="AN43" s="98"/>
      <c r="AO43" s="98"/>
      <c r="AP43" s="98"/>
      <c r="AQ43" s="98"/>
      <c r="AR43" s="98"/>
    </row>
    <row r="44" spans="4:44">
      <c r="D44" s="240"/>
      <c r="M44" s="269"/>
      <c r="N44" s="232"/>
      <c r="O44" s="232"/>
      <c r="P44" s="232"/>
      <c r="Q44" s="232"/>
      <c r="R44" s="232"/>
      <c r="S44" s="232"/>
      <c r="T44" s="233"/>
      <c r="U44" s="225"/>
      <c r="V44" s="225"/>
      <c r="W44" s="225"/>
      <c r="X44" s="225"/>
      <c r="Y44" s="225"/>
      <c r="Z44" s="239"/>
      <c r="AA44" s="48">
        <f t="shared" si="2"/>
        <v>0</v>
      </c>
      <c r="AD44" s="98"/>
      <c r="AE44" s="98"/>
      <c r="AF44" s="98"/>
      <c r="AG44" s="98"/>
      <c r="AH44" s="98"/>
      <c r="AI44" s="98"/>
      <c r="AJ44" s="98"/>
      <c r="AK44" s="98"/>
      <c r="AL44" s="98"/>
      <c r="AM44" s="98"/>
      <c r="AN44" s="98"/>
      <c r="AO44" s="98"/>
      <c r="AP44" s="98"/>
      <c r="AQ44" s="98"/>
      <c r="AR44" s="98"/>
    </row>
    <row r="45" spans="4:44">
      <c r="D45" s="240"/>
      <c r="M45" s="269"/>
      <c r="N45" s="232"/>
      <c r="O45" s="232"/>
      <c r="P45" s="232"/>
      <c r="Q45" s="232"/>
      <c r="R45" s="232"/>
      <c r="S45" s="232"/>
      <c r="T45" s="233"/>
      <c r="U45" s="225"/>
      <c r="V45" s="225"/>
      <c r="W45" s="225"/>
      <c r="X45" s="225"/>
      <c r="Y45" s="225"/>
      <c r="Z45" s="239"/>
      <c r="AA45" s="48">
        <f t="shared" si="2"/>
        <v>0</v>
      </c>
      <c r="AD45" s="98"/>
      <c r="AE45" s="98"/>
      <c r="AF45" s="98"/>
      <c r="AG45" s="98"/>
      <c r="AH45" s="98"/>
      <c r="AI45" s="98"/>
      <c r="AJ45" s="98"/>
      <c r="AK45" s="98"/>
      <c r="AL45" s="98"/>
      <c r="AM45" s="98"/>
      <c r="AN45" s="98"/>
      <c r="AO45" s="98"/>
      <c r="AP45" s="98"/>
      <c r="AQ45" s="98"/>
      <c r="AR45" s="98"/>
    </row>
    <row r="46" spans="4:44">
      <c r="D46" s="240"/>
      <c r="M46" s="269"/>
      <c r="N46" s="232"/>
      <c r="O46" s="232"/>
      <c r="P46" s="232"/>
      <c r="Q46" s="232"/>
      <c r="R46" s="232"/>
      <c r="S46" s="232"/>
      <c r="T46" s="233"/>
      <c r="U46" s="225"/>
      <c r="V46" s="225"/>
      <c r="W46" s="225"/>
      <c r="X46" s="225"/>
      <c r="Y46" s="225"/>
      <c r="Z46" s="239"/>
      <c r="AA46" s="48">
        <f t="shared" si="2"/>
        <v>0</v>
      </c>
      <c r="AD46" s="98"/>
      <c r="AE46" s="98"/>
      <c r="AF46" s="98"/>
      <c r="AG46" s="98"/>
      <c r="AH46" s="98"/>
      <c r="AI46" s="98"/>
      <c r="AJ46" s="98"/>
      <c r="AK46" s="98"/>
      <c r="AL46" s="98"/>
      <c r="AM46" s="98"/>
      <c r="AN46" s="98"/>
      <c r="AO46" s="98"/>
      <c r="AP46" s="98"/>
      <c r="AQ46" s="98"/>
      <c r="AR46" s="98"/>
    </row>
    <row r="47" spans="4:44">
      <c r="D47" s="240"/>
      <c r="M47" s="269"/>
      <c r="N47" s="232"/>
      <c r="O47" s="232"/>
      <c r="P47" s="232"/>
      <c r="Q47" s="232"/>
      <c r="R47" s="232"/>
      <c r="S47" s="232"/>
      <c r="T47" s="233"/>
      <c r="U47" s="225"/>
      <c r="V47" s="225"/>
      <c r="W47" s="225"/>
      <c r="X47" s="225"/>
      <c r="Y47" s="225"/>
      <c r="Z47" s="239"/>
      <c r="AA47" s="48">
        <f t="shared" si="2"/>
        <v>0</v>
      </c>
      <c r="AD47" s="98"/>
      <c r="AE47" s="98"/>
      <c r="AF47" s="98"/>
      <c r="AG47" s="98"/>
      <c r="AH47" s="98"/>
      <c r="AI47" s="98"/>
      <c r="AJ47" s="98"/>
      <c r="AK47" s="98"/>
      <c r="AL47" s="98"/>
      <c r="AM47" s="98"/>
      <c r="AN47" s="98"/>
      <c r="AO47" s="98"/>
      <c r="AP47" s="98"/>
      <c r="AQ47" s="98"/>
      <c r="AR47" s="98"/>
    </row>
    <row r="48" spans="4:44">
      <c r="D48" s="240"/>
      <c r="M48" s="269"/>
      <c r="N48" s="232"/>
      <c r="O48" s="232"/>
      <c r="P48" s="232"/>
      <c r="Q48" s="232"/>
      <c r="R48" s="232"/>
      <c r="S48" s="232"/>
      <c r="T48" s="233"/>
      <c r="U48" s="225"/>
      <c r="V48" s="225"/>
      <c r="W48" s="225"/>
      <c r="X48" s="225"/>
      <c r="Y48" s="225"/>
      <c r="Z48" s="239"/>
      <c r="AA48" s="48">
        <f t="shared" si="2"/>
        <v>0</v>
      </c>
      <c r="AD48" s="98"/>
      <c r="AE48" s="98"/>
      <c r="AF48" s="98"/>
      <c r="AG48" s="98"/>
      <c r="AH48" s="98"/>
      <c r="AI48" s="98"/>
      <c r="AJ48" s="98"/>
      <c r="AK48" s="98"/>
      <c r="AL48" s="98"/>
      <c r="AM48" s="98"/>
      <c r="AN48" s="98"/>
      <c r="AO48" s="98"/>
      <c r="AP48" s="98"/>
      <c r="AQ48" s="98"/>
      <c r="AR48" s="98"/>
    </row>
    <row r="49" spans="2:44">
      <c r="D49" s="240"/>
      <c r="M49" s="269"/>
      <c r="N49" s="232"/>
      <c r="O49" s="232"/>
      <c r="P49" s="232"/>
      <c r="Q49" s="232"/>
      <c r="R49" s="232"/>
      <c r="S49" s="232"/>
      <c r="T49" s="233"/>
      <c r="U49" s="225"/>
      <c r="V49" s="225"/>
      <c r="W49" s="225"/>
      <c r="X49" s="225"/>
      <c r="Y49" s="225"/>
      <c r="Z49" s="239"/>
      <c r="AA49" s="48">
        <f t="shared" si="2"/>
        <v>0</v>
      </c>
      <c r="AD49" s="98"/>
      <c r="AE49" s="98"/>
      <c r="AF49" s="98"/>
      <c r="AG49" s="98"/>
      <c r="AH49" s="98"/>
      <c r="AI49" s="98"/>
      <c r="AJ49" s="98"/>
      <c r="AK49" s="98"/>
      <c r="AL49" s="98"/>
      <c r="AM49" s="98"/>
      <c r="AN49" s="98"/>
      <c r="AO49" s="98"/>
      <c r="AP49" s="98"/>
      <c r="AQ49" s="98"/>
      <c r="AR49" s="98"/>
    </row>
    <row r="50" spans="2:44">
      <c r="D50" s="240"/>
      <c r="M50" s="269"/>
      <c r="N50" s="232"/>
      <c r="O50" s="232"/>
      <c r="P50" s="232"/>
      <c r="Q50" s="232"/>
      <c r="R50" s="232"/>
      <c r="S50" s="232"/>
      <c r="T50" s="233"/>
      <c r="U50" s="225"/>
      <c r="V50" s="225"/>
      <c r="W50" s="225"/>
      <c r="X50" s="225"/>
      <c r="Y50" s="225"/>
      <c r="Z50" s="239"/>
      <c r="AA50" s="48">
        <f t="shared" si="2"/>
        <v>0</v>
      </c>
      <c r="AD50" s="98"/>
      <c r="AE50" s="98"/>
      <c r="AF50" s="98"/>
      <c r="AG50" s="98"/>
      <c r="AH50" s="98"/>
      <c r="AI50" s="98"/>
      <c r="AJ50" s="98"/>
      <c r="AK50" s="98"/>
      <c r="AL50" s="98"/>
      <c r="AM50" s="98"/>
      <c r="AN50" s="98"/>
      <c r="AO50" s="98"/>
      <c r="AP50" s="98"/>
      <c r="AQ50" s="98"/>
      <c r="AR50" s="98"/>
    </row>
    <row r="51" spans="2:44">
      <c r="B51" s="24"/>
      <c r="D51" s="240"/>
      <c r="M51" s="269"/>
      <c r="N51" s="232"/>
      <c r="O51" s="232"/>
      <c r="P51" s="232"/>
      <c r="Q51" s="232"/>
      <c r="R51" s="232"/>
      <c r="S51" s="232"/>
      <c r="T51" s="233"/>
      <c r="U51" s="225"/>
      <c r="V51" s="225"/>
      <c r="W51" s="225"/>
      <c r="X51" s="225"/>
      <c r="Y51" s="225"/>
      <c r="Z51" s="239"/>
      <c r="AA51" s="48">
        <f t="shared" si="2"/>
        <v>0</v>
      </c>
      <c r="AD51" s="98"/>
      <c r="AE51" s="98"/>
      <c r="AF51" s="98"/>
      <c r="AG51" s="98"/>
      <c r="AH51" s="98"/>
      <c r="AI51" s="98"/>
      <c r="AJ51" s="98"/>
      <c r="AK51" s="98"/>
      <c r="AL51" s="98"/>
      <c r="AM51" s="98"/>
      <c r="AN51" s="98"/>
      <c r="AO51" s="98"/>
      <c r="AP51" s="98"/>
      <c r="AQ51" s="98"/>
      <c r="AR51" s="98"/>
    </row>
    <row r="52" spans="2:44">
      <c r="D52" s="240"/>
      <c r="M52" s="269"/>
      <c r="N52" s="232"/>
      <c r="O52" s="232"/>
      <c r="P52" s="232"/>
      <c r="Q52" s="232"/>
      <c r="R52" s="232"/>
      <c r="S52" s="232"/>
      <c r="T52" s="233"/>
      <c r="U52" s="225"/>
      <c r="V52" s="225"/>
      <c r="W52" s="225"/>
      <c r="X52" s="225"/>
      <c r="Y52" s="225"/>
      <c r="Z52" s="239"/>
      <c r="AA52" s="48">
        <f t="shared" si="2"/>
        <v>0</v>
      </c>
      <c r="AD52" s="98"/>
      <c r="AE52" s="98"/>
      <c r="AF52" s="98"/>
      <c r="AG52" s="98"/>
      <c r="AH52" s="98"/>
      <c r="AI52" s="98"/>
      <c r="AJ52" s="98"/>
      <c r="AK52" s="98"/>
      <c r="AL52" s="98"/>
      <c r="AM52" s="98"/>
      <c r="AN52" s="98"/>
      <c r="AO52" s="98"/>
      <c r="AP52" s="98"/>
      <c r="AQ52" s="98"/>
      <c r="AR52" s="98"/>
    </row>
    <row r="53" spans="2:44">
      <c r="D53" s="240"/>
      <c r="M53" s="269"/>
      <c r="N53" s="232"/>
      <c r="O53" s="232"/>
      <c r="P53" s="232"/>
      <c r="Q53" s="232"/>
      <c r="R53" s="232"/>
      <c r="S53" s="232"/>
      <c r="T53" s="233"/>
      <c r="U53" s="225"/>
      <c r="V53" s="225"/>
      <c r="W53" s="225"/>
      <c r="X53" s="225"/>
      <c r="Y53" s="225"/>
      <c r="Z53" s="239"/>
      <c r="AA53" s="48">
        <f t="shared" si="2"/>
        <v>0</v>
      </c>
      <c r="AD53" s="98"/>
      <c r="AE53" s="98"/>
      <c r="AF53" s="98"/>
      <c r="AG53" s="98"/>
      <c r="AH53" s="98"/>
      <c r="AI53" s="98"/>
      <c r="AJ53" s="98"/>
      <c r="AK53" s="98"/>
      <c r="AL53" s="98"/>
      <c r="AM53" s="98"/>
      <c r="AN53" s="98"/>
      <c r="AO53" s="98"/>
      <c r="AP53" s="98"/>
      <c r="AQ53" s="98"/>
      <c r="AR53" s="98"/>
    </row>
    <row r="54" spans="2:44">
      <c r="D54" s="240"/>
      <c r="M54" s="269"/>
      <c r="N54" s="232"/>
      <c r="O54" s="232"/>
      <c r="P54" s="232"/>
      <c r="Q54" s="232"/>
      <c r="R54" s="232"/>
      <c r="S54" s="232"/>
      <c r="T54" s="233"/>
      <c r="U54" s="225"/>
      <c r="V54" s="225"/>
      <c r="W54" s="225"/>
      <c r="X54" s="225"/>
      <c r="Y54" s="225"/>
      <c r="Z54" s="239"/>
      <c r="AA54" s="48">
        <f t="shared" si="2"/>
        <v>0</v>
      </c>
      <c r="AD54" s="98"/>
      <c r="AE54" s="98"/>
      <c r="AF54" s="98"/>
      <c r="AG54" s="98"/>
      <c r="AH54" s="98"/>
      <c r="AI54" s="98"/>
      <c r="AJ54" s="98"/>
      <c r="AK54" s="98"/>
      <c r="AL54" s="98"/>
      <c r="AM54" s="98"/>
      <c r="AN54" s="98"/>
      <c r="AO54" s="98"/>
      <c r="AP54" s="98"/>
      <c r="AQ54" s="98"/>
      <c r="AR54" s="98"/>
    </row>
    <row r="55" spans="2:44">
      <c r="D55" s="240"/>
      <c r="M55" s="269"/>
      <c r="N55" s="232"/>
      <c r="O55" s="232"/>
      <c r="P55" s="232"/>
      <c r="Q55" s="232"/>
      <c r="R55" s="232"/>
      <c r="S55" s="232"/>
      <c r="T55" s="233"/>
      <c r="U55" s="225"/>
      <c r="V55" s="225"/>
      <c r="W55" s="225"/>
      <c r="X55" s="225"/>
      <c r="Y55" s="225"/>
      <c r="Z55" s="239"/>
      <c r="AA55" s="48">
        <f t="shared" si="2"/>
        <v>0</v>
      </c>
      <c r="AD55" s="98"/>
      <c r="AE55" s="98"/>
      <c r="AF55" s="98"/>
      <c r="AG55" s="98"/>
      <c r="AH55" s="98"/>
      <c r="AI55" s="98"/>
      <c r="AJ55" s="98"/>
      <c r="AK55" s="98"/>
      <c r="AL55" s="98"/>
      <c r="AM55" s="98"/>
      <c r="AN55" s="98"/>
      <c r="AO55" s="98"/>
      <c r="AP55" s="98"/>
      <c r="AQ55" s="98"/>
      <c r="AR55" s="98"/>
    </row>
    <row r="56" spans="2:44">
      <c r="D56" s="240"/>
      <c r="M56" s="269"/>
      <c r="N56" s="232"/>
      <c r="O56" s="232"/>
      <c r="P56" s="232"/>
      <c r="Q56" s="232"/>
      <c r="R56" s="232"/>
      <c r="S56" s="232"/>
      <c r="T56" s="233"/>
      <c r="U56" s="225"/>
      <c r="V56" s="225"/>
      <c r="W56" s="225"/>
      <c r="X56" s="225"/>
      <c r="Y56" s="225"/>
      <c r="Z56" s="239"/>
      <c r="AA56" s="48">
        <f t="shared" si="2"/>
        <v>0</v>
      </c>
      <c r="AD56" s="98"/>
      <c r="AE56" s="98"/>
      <c r="AF56" s="98"/>
      <c r="AG56" s="98"/>
      <c r="AH56" s="98"/>
      <c r="AI56" s="98"/>
      <c r="AJ56" s="98"/>
      <c r="AK56" s="98"/>
      <c r="AL56" s="98"/>
      <c r="AM56" s="98"/>
      <c r="AN56" s="98"/>
      <c r="AO56" s="98"/>
      <c r="AP56" s="98"/>
      <c r="AQ56" s="98"/>
      <c r="AR56" s="98"/>
    </row>
    <row r="57" spans="2:44">
      <c r="D57" s="240"/>
      <c r="M57" s="269"/>
      <c r="N57" s="232"/>
      <c r="O57" s="232"/>
      <c r="P57" s="232"/>
      <c r="Q57" s="232"/>
      <c r="R57" s="232"/>
      <c r="S57" s="232"/>
      <c r="T57" s="233"/>
      <c r="U57" s="225"/>
      <c r="V57" s="225"/>
      <c r="W57" s="225"/>
      <c r="X57" s="225"/>
      <c r="Y57" s="225"/>
      <c r="Z57" s="239"/>
      <c r="AA57" s="48">
        <f t="shared" si="2"/>
        <v>0</v>
      </c>
      <c r="AD57" s="98"/>
      <c r="AE57" s="98"/>
      <c r="AF57" s="98"/>
      <c r="AG57" s="98"/>
      <c r="AH57" s="98"/>
      <c r="AI57" s="98"/>
      <c r="AJ57" s="98"/>
      <c r="AK57" s="98"/>
      <c r="AL57" s="98"/>
      <c r="AM57" s="98"/>
      <c r="AN57" s="98"/>
      <c r="AO57" s="98"/>
      <c r="AP57" s="98"/>
      <c r="AQ57" s="98"/>
      <c r="AR57" s="98"/>
    </row>
    <row r="58" spans="2:44">
      <c r="D58" s="240"/>
      <c r="M58" s="269"/>
      <c r="N58" s="232"/>
      <c r="O58" s="232"/>
      <c r="P58" s="232"/>
      <c r="Q58" s="232"/>
      <c r="R58" s="232"/>
      <c r="S58" s="232"/>
      <c r="T58" s="233"/>
      <c r="U58" s="225"/>
      <c r="V58" s="225"/>
      <c r="W58" s="225"/>
      <c r="X58" s="225"/>
      <c r="Y58" s="225"/>
      <c r="Z58" s="239"/>
      <c r="AA58" s="48">
        <f t="shared" si="2"/>
        <v>0</v>
      </c>
      <c r="AD58" s="98"/>
      <c r="AE58" s="98"/>
      <c r="AF58" s="98"/>
      <c r="AG58" s="98"/>
      <c r="AH58" s="98"/>
      <c r="AI58" s="98"/>
      <c r="AJ58" s="98"/>
      <c r="AK58" s="98"/>
      <c r="AL58" s="98"/>
      <c r="AM58" s="98"/>
      <c r="AN58" s="98"/>
      <c r="AO58" s="98"/>
      <c r="AP58" s="98"/>
      <c r="AQ58" s="98"/>
      <c r="AR58" s="98"/>
    </row>
    <row r="59" spans="2:44">
      <c r="D59" s="240"/>
      <c r="M59" s="269"/>
      <c r="N59" s="232"/>
      <c r="O59" s="232"/>
      <c r="P59" s="232"/>
      <c r="Q59" s="232"/>
      <c r="R59" s="232"/>
      <c r="S59" s="232"/>
      <c r="T59" s="233"/>
      <c r="U59" s="225"/>
      <c r="V59" s="225"/>
      <c r="W59" s="225"/>
      <c r="X59" s="225"/>
      <c r="Y59" s="225"/>
      <c r="Z59" s="239"/>
      <c r="AA59" s="48">
        <f t="shared" si="2"/>
        <v>0</v>
      </c>
      <c r="AD59" s="98"/>
      <c r="AE59" s="98"/>
      <c r="AF59" s="98"/>
      <c r="AG59" s="98"/>
      <c r="AH59" s="98"/>
      <c r="AI59" s="98"/>
      <c r="AJ59" s="98"/>
      <c r="AK59" s="98"/>
      <c r="AL59" s="98"/>
      <c r="AM59" s="98"/>
      <c r="AN59" s="98"/>
      <c r="AO59" s="98"/>
      <c r="AP59" s="98"/>
      <c r="AQ59" s="98"/>
      <c r="AR59" s="98"/>
    </row>
    <row r="60" spans="2:44">
      <c r="D60" s="240"/>
      <c r="M60" s="269"/>
      <c r="N60" s="232"/>
      <c r="O60" s="232"/>
      <c r="P60" s="232"/>
      <c r="Q60" s="232"/>
      <c r="R60" s="232"/>
      <c r="S60" s="232"/>
      <c r="T60" s="233"/>
      <c r="U60" s="225"/>
      <c r="V60" s="225"/>
      <c r="W60" s="225"/>
      <c r="X60" s="225"/>
      <c r="Y60" s="225"/>
      <c r="Z60" s="239"/>
      <c r="AA60" s="48">
        <f t="shared" si="2"/>
        <v>0</v>
      </c>
      <c r="AD60" s="98"/>
      <c r="AE60" s="98"/>
      <c r="AF60" s="98"/>
      <c r="AG60" s="98"/>
      <c r="AH60" s="98"/>
      <c r="AI60" s="98"/>
      <c r="AJ60" s="98"/>
      <c r="AK60" s="98"/>
      <c r="AL60" s="98"/>
      <c r="AM60" s="98"/>
      <c r="AN60" s="98"/>
      <c r="AO60" s="98"/>
      <c r="AP60" s="98"/>
      <c r="AQ60" s="98"/>
      <c r="AR60" s="98"/>
    </row>
    <row r="61" spans="2:44">
      <c r="D61" s="240"/>
      <c r="M61" s="269"/>
      <c r="N61" s="232"/>
      <c r="O61" s="232"/>
      <c r="P61" s="232"/>
      <c r="Q61" s="232"/>
      <c r="R61" s="232"/>
      <c r="S61" s="232"/>
      <c r="T61" s="233"/>
      <c r="U61" s="225"/>
      <c r="V61" s="225"/>
      <c r="W61" s="225"/>
      <c r="X61" s="225"/>
      <c r="Y61" s="225"/>
      <c r="Z61" s="239"/>
      <c r="AA61" s="48">
        <f t="shared" si="2"/>
        <v>0</v>
      </c>
      <c r="AD61" s="98"/>
      <c r="AE61" s="98"/>
      <c r="AF61" s="98"/>
      <c r="AG61" s="98"/>
      <c r="AH61" s="98"/>
      <c r="AI61" s="98"/>
      <c r="AJ61" s="98"/>
      <c r="AK61" s="98"/>
      <c r="AL61" s="98"/>
      <c r="AM61" s="98"/>
      <c r="AN61" s="98"/>
      <c r="AO61" s="98"/>
      <c r="AP61" s="98"/>
      <c r="AQ61" s="98"/>
      <c r="AR61" s="98"/>
    </row>
    <row r="62" spans="2:44" s="227" customFormat="1">
      <c r="C62" s="50"/>
      <c r="D62" s="90" t="s">
        <v>1</v>
      </c>
      <c r="F62" s="50"/>
      <c r="G62" s="50"/>
      <c r="H62" s="50"/>
      <c r="I62" s="50"/>
      <c r="J62" s="50"/>
      <c r="K62" s="50"/>
      <c r="L62" s="50"/>
      <c r="M62" s="270"/>
      <c r="N62" s="234"/>
      <c r="O62" s="234"/>
      <c r="P62" s="234"/>
      <c r="Q62" s="234"/>
      <c r="R62" s="234"/>
      <c r="S62" s="234"/>
      <c r="T62" s="235"/>
      <c r="U62" s="100">
        <f>SUM(U22:U61)</f>
        <v>0</v>
      </c>
      <c r="V62" s="100">
        <f t="shared" ref="V62:Y62" si="3">SUM(V22:V61)</f>
        <v>0</v>
      </c>
      <c r="W62" s="100">
        <f t="shared" si="3"/>
        <v>0</v>
      </c>
      <c r="X62" s="100">
        <f t="shared" si="3"/>
        <v>0</v>
      </c>
      <c r="Y62" s="100">
        <f t="shared" si="3"/>
        <v>0</v>
      </c>
      <c r="Z62" s="239"/>
      <c r="AA62" s="48">
        <f t="shared" si="2"/>
        <v>0</v>
      </c>
      <c r="AD62" s="241"/>
      <c r="AE62" s="241"/>
      <c r="AF62" s="241"/>
      <c r="AG62" s="241"/>
      <c r="AH62" s="241"/>
      <c r="AI62" s="241"/>
      <c r="AJ62" s="241"/>
      <c r="AK62" s="241"/>
      <c r="AL62" s="241"/>
      <c r="AM62" s="241"/>
      <c r="AN62" s="241"/>
      <c r="AO62" s="241"/>
      <c r="AP62" s="241"/>
      <c r="AQ62" s="241"/>
      <c r="AR62" s="241"/>
    </row>
    <row r="63" spans="2:44" s="228" customFormat="1">
      <c r="C63" s="101"/>
      <c r="D63" s="102"/>
      <c r="F63" s="101"/>
      <c r="G63" s="101"/>
      <c r="H63" s="101"/>
      <c r="I63" s="101"/>
      <c r="J63" s="101"/>
      <c r="K63" s="101"/>
      <c r="L63" s="50"/>
      <c r="M63" s="242"/>
      <c r="N63" s="242"/>
      <c r="O63" s="242"/>
      <c r="P63" s="242"/>
      <c r="Q63" s="242"/>
      <c r="R63" s="242"/>
      <c r="S63" s="242"/>
      <c r="T63" s="242"/>
      <c r="U63" s="58"/>
      <c r="V63" s="58"/>
      <c r="W63" s="58"/>
      <c r="X63" s="58"/>
      <c r="Y63" s="58"/>
      <c r="Z63" s="242"/>
      <c r="AA63" s="57"/>
      <c r="AD63" s="243"/>
      <c r="AE63" s="243"/>
      <c r="AF63" s="243"/>
      <c r="AG63" s="243"/>
      <c r="AH63" s="243"/>
      <c r="AI63" s="243"/>
      <c r="AJ63" s="243"/>
      <c r="AK63" s="243"/>
      <c r="AL63" s="243"/>
      <c r="AM63" s="243"/>
      <c r="AN63" s="243"/>
      <c r="AO63" s="243"/>
      <c r="AP63" s="243"/>
      <c r="AQ63" s="243"/>
      <c r="AR63" s="243"/>
    </row>
    <row r="64" spans="2:44">
      <c r="D64" s="265"/>
      <c r="E64" s="266"/>
      <c r="F64" s="266"/>
      <c r="G64" s="266"/>
      <c r="H64" s="266"/>
      <c r="I64" s="266"/>
      <c r="J64" s="266"/>
      <c r="K64" s="266"/>
      <c r="M64" s="267"/>
      <c r="N64" s="267"/>
      <c r="O64" s="267"/>
      <c r="P64" s="267"/>
      <c r="Q64" s="267"/>
      <c r="R64" s="267"/>
      <c r="S64" s="98"/>
      <c r="T64" s="98"/>
      <c r="U64" s="98"/>
      <c r="V64" s="98"/>
      <c r="W64" s="98"/>
      <c r="X64" s="98"/>
      <c r="Y64" s="98"/>
      <c r="Z64" s="98"/>
      <c r="AA64" s="98"/>
      <c r="AD64" s="98"/>
      <c r="AE64" s="98"/>
      <c r="AF64" s="98"/>
      <c r="AG64" s="98"/>
      <c r="AH64" s="98"/>
      <c r="AI64" s="98"/>
      <c r="AJ64" s="98"/>
      <c r="AK64" s="98"/>
      <c r="AL64" s="98"/>
      <c r="AM64" s="98"/>
      <c r="AN64" s="98"/>
      <c r="AO64" s="98"/>
      <c r="AP64" s="98"/>
      <c r="AQ64" s="98"/>
      <c r="AR64" s="98"/>
    </row>
    <row r="65" spans="2:61">
      <c r="B65" s="282" t="s">
        <v>386</v>
      </c>
      <c r="C65" s="282"/>
      <c r="D65" s="285"/>
      <c r="E65" s="273"/>
      <c r="F65" s="279"/>
      <c r="G65" s="273"/>
      <c r="H65" s="273"/>
      <c r="I65" s="273"/>
      <c r="J65" s="273"/>
      <c r="K65" s="273"/>
      <c r="L65" s="277"/>
      <c r="M65" s="277"/>
      <c r="N65" s="277"/>
      <c r="O65" s="277"/>
      <c r="P65" s="277"/>
      <c r="Q65" s="277"/>
      <c r="R65" s="277"/>
      <c r="S65" s="277"/>
      <c r="T65" s="277"/>
      <c r="U65" s="277"/>
      <c r="V65" s="277"/>
      <c r="W65" s="277"/>
      <c r="X65" s="277"/>
      <c r="Y65" s="277"/>
      <c r="Z65" s="277"/>
      <c r="AA65" s="277"/>
      <c r="AB65" s="280"/>
      <c r="AC65" s="277"/>
      <c r="AD65" s="277"/>
      <c r="AE65" s="277"/>
      <c r="AF65" s="277"/>
      <c r="AG65" s="277"/>
      <c r="AH65" s="277"/>
      <c r="AI65" s="277"/>
      <c r="AJ65" s="277"/>
      <c r="AK65" s="277"/>
      <c r="AL65" s="277"/>
      <c r="AM65" s="277"/>
      <c r="AN65" s="277"/>
      <c r="AO65" s="277"/>
      <c r="AP65" s="277"/>
      <c r="AQ65" s="277"/>
      <c r="AR65" s="277"/>
      <c r="AS65" s="277"/>
      <c r="AT65" s="281"/>
      <c r="AU65" s="277"/>
      <c r="AV65" s="277"/>
      <c r="AW65" s="277"/>
      <c r="AX65" s="277"/>
      <c r="AY65" s="277"/>
      <c r="AZ65" s="277"/>
      <c r="BA65" s="277"/>
      <c r="BB65" s="277"/>
      <c r="BC65" s="277"/>
      <c r="BD65" s="277"/>
      <c r="BE65" s="277"/>
      <c r="BF65" s="277"/>
      <c r="BG65" s="277"/>
      <c r="BH65" s="277"/>
      <c r="BI65" s="277"/>
    </row>
    <row r="66" spans="2:61">
      <c r="B66" s="277"/>
      <c r="C66" s="277"/>
      <c r="D66" s="298"/>
      <c r="E66" s="273"/>
      <c r="F66" s="279"/>
      <c r="G66" s="273"/>
      <c r="H66" s="273"/>
      <c r="I66" s="273"/>
      <c r="J66" s="273"/>
      <c r="K66" s="273"/>
      <c r="L66" s="277"/>
      <c r="M66" s="301"/>
      <c r="N66" s="301"/>
      <c r="O66" s="301"/>
      <c r="P66" s="301"/>
      <c r="Q66" s="301"/>
      <c r="R66" s="301"/>
      <c r="S66" s="301"/>
      <c r="T66" s="301"/>
      <c r="U66" s="301"/>
      <c r="V66" s="301"/>
      <c r="W66" s="301"/>
      <c r="X66" s="301"/>
      <c r="Y66" s="301"/>
      <c r="Z66" s="301"/>
      <c r="AA66" s="301"/>
      <c r="AB66" s="280"/>
      <c r="AC66" s="277"/>
      <c r="AD66" s="277"/>
      <c r="AE66" s="277"/>
      <c r="AF66" s="277"/>
      <c r="AG66" s="277"/>
      <c r="AH66" s="277"/>
      <c r="AI66" s="277"/>
      <c r="AJ66" s="277"/>
      <c r="AK66" s="277"/>
      <c r="AL66" s="277"/>
      <c r="AM66" s="277"/>
      <c r="AN66" s="277"/>
      <c r="AO66" s="277"/>
      <c r="AP66" s="277"/>
      <c r="AQ66" s="277"/>
      <c r="AR66" s="277"/>
      <c r="AS66" s="277"/>
      <c r="AT66" s="281"/>
      <c r="AU66" s="277"/>
      <c r="AV66" s="277"/>
      <c r="AW66" s="277"/>
      <c r="AX66" s="277"/>
      <c r="AY66" s="277"/>
      <c r="AZ66" s="277"/>
      <c r="BA66" s="277"/>
      <c r="BB66" s="277"/>
      <c r="BC66" s="277"/>
      <c r="BD66" s="277"/>
      <c r="BE66" s="277"/>
      <c r="BF66" s="277"/>
      <c r="BG66" s="277"/>
      <c r="BH66" s="277"/>
      <c r="BI66" s="277"/>
    </row>
    <row r="67" spans="2:61">
      <c r="B67" s="277"/>
      <c r="C67" s="277"/>
      <c r="D67" s="289" t="s">
        <v>273</v>
      </c>
      <c r="E67" s="291" t="s">
        <v>274</v>
      </c>
      <c r="F67" s="273"/>
      <c r="G67" s="273"/>
      <c r="H67" s="273"/>
      <c r="I67" s="273"/>
      <c r="J67" s="273"/>
      <c r="K67" s="273"/>
      <c r="L67" s="277"/>
      <c r="M67" s="301"/>
      <c r="N67" s="301"/>
      <c r="O67" s="301"/>
      <c r="P67" s="301"/>
      <c r="Q67" s="301"/>
      <c r="R67" s="301"/>
      <c r="S67" s="301"/>
      <c r="T67" s="301"/>
      <c r="U67" s="301"/>
      <c r="V67" s="301"/>
      <c r="W67" s="301"/>
      <c r="X67" s="301"/>
      <c r="Y67" s="301"/>
      <c r="Z67" s="301"/>
      <c r="AA67" s="301"/>
      <c r="AB67" s="280"/>
      <c r="AC67" s="277"/>
      <c r="AD67" s="277"/>
      <c r="AE67" s="277"/>
      <c r="AF67" s="277"/>
      <c r="AG67" s="277"/>
      <c r="AH67" s="277"/>
      <c r="AI67" s="277"/>
      <c r="AJ67" s="277"/>
      <c r="AK67" s="277"/>
      <c r="AL67" s="277"/>
      <c r="AM67" s="277"/>
      <c r="AN67" s="277"/>
      <c r="AO67" s="277"/>
      <c r="AP67" s="277"/>
      <c r="AQ67" s="277"/>
      <c r="AR67" s="277"/>
      <c r="AS67" s="277"/>
      <c r="AT67" s="281"/>
      <c r="AU67" s="277"/>
      <c r="AV67" s="277"/>
      <c r="AW67" s="277"/>
      <c r="AX67" s="277"/>
      <c r="AY67" s="277"/>
      <c r="AZ67" s="277"/>
      <c r="BA67" s="277"/>
      <c r="BB67" s="277"/>
      <c r="BC67" s="277"/>
      <c r="BD67" s="277"/>
      <c r="BE67" s="277"/>
      <c r="BF67" s="277"/>
      <c r="BG67" s="277"/>
      <c r="BH67" s="277"/>
      <c r="BI67" s="277"/>
    </row>
    <row r="68" spans="2:61">
      <c r="B68" s="275"/>
      <c r="C68" s="275"/>
      <c r="D68" s="292" t="s">
        <v>275</v>
      </c>
      <c r="E68" s="293" t="s">
        <v>276</v>
      </c>
      <c r="F68" s="294" t="s">
        <v>93</v>
      </c>
      <c r="G68" s="286" t="s">
        <v>94</v>
      </c>
      <c r="H68" s="286"/>
      <c r="I68" s="286"/>
      <c r="J68" s="286"/>
      <c r="K68" s="284"/>
      <c r="L68" s="277"/>
      <c r="M68" s="313"/>
      <c r="N68" s="302"/>
      <c r="O68" s="302"/>
      <c r="P68" s="302"/>
      <c r="Q68" s="302"/>
      <c r="R68" s="302"/>
      <c r="S68" s="302"/>
      <c r="T68" s="302"/>
      <c r="U68" s="302"/>
      <c r="V68" s="302"/>
      <c r="W68" s="302"/>
      <c r="X68" s="302"/>
      <c r="Y68" s="302"/>
      <c r="Z68" s="302"/>
      <c r="AA68" s="303"/>
      <c r="AB68" s="284"/>
      <c r="AC68" s="277"/>
      <c r="AD68" s="313"/>
      <c r="AE68" s="302"/>
      <c r="AF68" s="302"/>
      <c r="AG68" s="302"/>
      <c r="AH68" s="302"/>
      <c r="AI68" s="302"/>
      <c r="AJ68" s="302"/>
      <c r="AK68" s="303"/>
      <c r="AL68" s="287"/>
      <c r="AM68" s="287"/>
      <c r="AN68" s="287"/>
      <c r="AO68" s="287"/>
      <c r="AP68" s="287"/>
      <c r="AQ68" s="314"/>
      <c r="AR68" s="276">
        <f>SUM(AI68:AP68)</f>
        <v>0</v>
      </c>
      <c r="AS68" s="284"/>
      <c r="AT68" s="281"/>
      <c r="AU68" s="313"/>
      <c r="AV68" s="302"/>
      <c r="AW68" s="302"/>
      <c r="AX68" s="302"/>
      <c r="AY68" s="302"/>
      <c r="AZ68" s="302"/>
      <c r="BA68" s="302"/>
      <c r="BB68" s="303"/>
      <c r="BC68" s="287"/>
      <c r="BD68" s="287"/>
      <c r="BE68" s="287"/>
      <c r="BF68" s="287"/>
      <c r="BG68" s="287"/>
      <c r="BH68" s="314"/>
      <c r="BI68" s="276">
        <f>SUM(AZ68:BG68)</f>
        <v>0</v>
      </c>
    </row>
    <row r="69" spans="2:61">
      <c r="B69" s="275"/>
      <c r="C69" s="275"/>
      <c r="D69" s="292" t="s">
        <v>275</v>
      </c>
      <c r="E69" s="293" t="s">
        <v>277</v>
      </c>
      <c r="F69" s="294" t="s">
        <v>93</v>
      </c>
      <c r="G69" s="286" t="s">
        <v>278</v>
      </c>
      <c r="H69" s="286"/>
      <c r="I69" s="286"/>
      <c r="J69" s="286"/>
      <c r="K69" s="284"/>
      <c r="L69" s="277"/>
      <c r="M69" s="312"/>
      <c r="N69" s="304"/>
      <c r="O69" s="304"/>
      <c r="P69" s="304"/>
      <c r="Q69" s="304"/>
      <c r="R69" s="304"/>
      <c r="S69" s="304"/>
      <c r="T69" s="304"/>
      <c r="U69" s="304"/>
      <c r="V69" s="304"/>
      <c r="W69" s="304"/>
      <c r="X69" s="304"/>
      <c r="Y69" s="304"/>
      <c r="Z69" s="304"/>
      <c r="AA69" s="305"/>
      <c r="AB69" s="284"/>
      <c r="AC69" s="277"/>
      <c r="AD69" s="312"/>
      <c r="AE69" s="304"/>
      <c r="AF69" s="304"/>
      <c r="AG69" s="304"/>
      <c r="AH69" s="304"/>
      <c r="AI69" s="304"/>
      <c r="AJ69" s="304"/>
      <c r="AK69" s="304"/>
      <c r="AL69" s="288"/>
      <c r="AM69" s="288"/>
      <c r="AN69" s="288"/>
      <c r="AO69" s="288"/>
      <c r="AP69" s="288"/>
      <c r="AQ69" s="304"/>
      <c r="AR69" s="276">
        <f t="shared" ref="AR69:AR132" si="4">SUM(AI69:AP69)</f>
        <v>0</v>
      </c>
      <c r="AS69" s="284"/>
      <c r="AT69" s="281"/>
      <c r="AU69" s="312"/>
      <c r="AV69" s="304"/>
      <c r="AW69" s="304"/>
      <c r="AX69" s="304"/>
      <c r="AY69" s="304"/>
      <c r="AZ69" s="304"/>
      <c r="BA69" s="304"/>
      <c r="BB69" s="304"/>
      <c r="BC69" s="288"/>
      <c r="BD69" s="288"/>
      <c r="BE69" s="288"/>
      <c r="BF69" s="288"/>
      <c r="BG69" s="288"/>
      <c r="BH69" s="304"/>
      <c r="BI69" s="276">
        <f t="shared" ref="BI69:BI132" si="5">SUM(AZ69:BG69)</f>
        <v>0</v>
      </c>
    </row>
    <row r="70" spans="2:61">
      <c r="B70" s="275"/>
      <c r="C70" s="275"/>
      <c r="D70" s="292" t="s">
        <v>275</v>
      </c>
      <c r="E70" s="293" t="s">
        <v>279</v>
      </c>
      <c r="F70" s="294" t="s">
        <v>93</v>
      </c>
      <c r="G70" s="286" t="s">
        <v>278</v>
      </c>
      <c r="H70" s="286"/>
      <c r="I70" s="286"/>
      <c r="J70" s="286"/>
      <c r="K70" s="284"/>
      <c r="L70" s="277"/>
      <c r="M70" s="312"/>
      <c r="N70" s="304"/>
      <c r="O70" s="304"/>
      <c r="P70" s="304"/>
      <c r="Q70" s="304"/>
      <c r="R70" s="304"/>
      <c r="S70" s="304"/>
      <c r="T70" s="304"/>
      <c r="U70" s="304"/>
      <c r="V70" s="304"/>
      <c r="W70" s="304"/>
      <c r="X70" s="304"/>
      <c r="Y70" s="304"/>
      <c r="Z70" s="304"/>
      <c r="AA70" s="305"/>
      <c r="AB70" s="284"/>
      <c r="AC70" s="277"/>
      <c r="AD70" s="312"/>
      <c r="AE70" s="304"/>
      <c r="AF70" s="304"/>
      <c r="AG70" s="304"/>
      <c r="AH70" s="304"/>
      <c r="AI70" s="304"/>
      <c r="AJ70" s="304"/>
      <c r="AK70" s="304"/>
      <c r="AL70" s="288"/>
      <c r="AM70" s="288"/>
      <c r="AN70" s="288"/>
      <c r="AO70" s="288"/>
      <c r="AP70" s="288"/>
      <c r="AQ70" s="304"/>
      <c r="AR70" s="276">
        <f t="shared" si="4"/>
        <v>0</v>
      </c>
      <c r="AS70" s="284"/>
      <c r="AT70" s="281"/>
      <c r="AU70" s="312"/>
      <c r="AV70" s="304"/>
      <c r="AW70" s="304"/>
      <c r="AX70" s="304"/>
      <c r="AY70" s="304"/>
      <c r="AZ70" s="304"/>
      <c r="BA70" s="304"/>
      <c r="BB70" s="304"/>
      <c r="BC70" s="288"/>
      <c r="BD70" s="288"/>
      <c r="BE70" s="288"/>
      <c r="BF70" s="288"/>
      <c r="BG70" s="288"/>
      <c r="BH70" s="304"/>
      <c r="BI70" s="276">
        <f t="shared" si="5"/>
        <v>0</v>
      </c>
    </row>
    <row r="71" spans="2:61">
      <c r="B71" s="275"/>
      <c r="C71" s="275"/>
      <c r="D71" s="292" t="s">
        <v>66</v>
      </c>
      <c r="E71" s="293" t="s">
        <v>280</v>
      </c>
      <c r="F71" s="294" t="s">
        <v>93</v>
      </c>
      <c r="G71" s="286" t="s">
        <v>94</v>
      </c>
      <c r="H71" s="286"/>
      <c r="I71" s="286"/>
      <c r="J71" s="286"/>
      <c r="K71" s="284"/>
      <c r="L71" s="277"/>
      <c r="M71" s="312"/>
      <c r="N71" s="304"/>
      <c r="O71" s="304"/>
      <c r="P71" s="304"/>
      <c r="Q71" s="304"/>
      <c r="R71" s="304"/>
      <c r="S71" s="304"/>
      <c r="T71" s="304"/>
      <c r="U71" s="304"/>
      <c r="V71" s="304"/>
      <c r="W71" s="304"/>
      <c r="X71" s="304"/>
      <c r="Y71" s="304"/>
      <c r="Z71" s="304"/>
      <c r="AA71" s="305"/>
      <c r="AB71" s="284"/>
      <c r="AC71" s="277"/>
      <c r="AD71" s="312"/>
      <c r="AE71" s="304"/>
      <c r="AF71" s="304"/>
      <c r="AG71" s="304"/>
      <c r="AH71" s="304"/>
      <c r="AI71" s="304"/>
      <c r="AJ71" s="304"/>
      <c r="AK71" s="304"/>
      <c r="AL71" s="288"/>
      <c r="AM71" s="288"/>
      <c r="AN71" s="288"/>
      <c r="AO71" s="288"/>
      <c r="AP71" s="288"/>
      <c r="AQ71" s="304"/>
      <c r="AR71" s="276">
        <f t="shared" si="4"/>
        <v>0</v>
      </c>
      <c r="AS71" s="284"/>
      <c r="AT71" s="281"/>
      <c r="AU71" s="312"/>
      <c r="AV71" s="304"/>
      <c r="AW71" s="304"/>
      <c r="AX71" s="304"/>
      <c r="AY71" s="304"/>
      <c r="AZ71" s="304"/>
      <c r="BA71" s="304"/>
      <c r="BB71" s="304"/>
      <c r="BC71" s="288"/>
      <c r="BD71" s="288"/>
      <c r="BE71" s="288"/>
      <c r="BF71" s="288"/>
      <c r="BG71" s="288"/>
      <c r="BH71" s="304"/>
      <c r="BI71" s="276">
        <f t="shared" si="5"/>
        <v>0</v>
      </c>
    </row>
    <row r="72" spans="2:61">
      <c r="B72" s="275"/>
      <c r="C72" s="275"/>
      <c r="D72" s="292" t="s">
        <v>66</v>
      </c>
      <c r="E72" s="293" t="s">
        <v>281</v>
      </c>
      <c r="F72" s="294" t="s">
        <v>93</v>
      </c>
      <c r="G72" s="286" t="s">
        <v>94</v>
      </c>
      <c r="H72" s="286"/>
      <c r="I72" s="286"/>
      <c r="J72" s="286"/>
      <c r="K72" s="284"/>
      <c r="L72" s="277"/>
      <c r="M72" s="312"/>
      <c r="N72" s="304"/>
      <c r="O72" s="304"/>
      <c r="P72" s="304"/>
      <c r="Q72" s="304"/>
      <c r="R72" s="304"/>
      <c r="S72" s="304"/>
      <c r="T72" s="304"/>
      <c r="U72" s="304"/>
      <c r="V72" s="304"/>
      <c r="W72" s="304"/>
      <c r="X72" s="304"/>
      <c r="Y72" s="304"/>
      <c r="Z72" s="304"/>
      <c r="AA72" s="305"/>
      <c r="AB72" s="284"/>
      <c r="AC72" s="277"/>
      <c r="AD72" s="312"/>
      <c r="AE72" s="304"/>
      <c r="AF72" s="304"/>
      <c r="AG72" s="304"/>
      <c r="AH72" s="304"/>
      <c r="AI72" s="304"/>
      <c r="AJ72" s="304"/>
      <c r="AK72" s="304"/>
      <c r="AL72" s="288"/>
      <c r="AM72" s="288"/>
      <c r="AN72" s="288"/>
      <c r="AO72" s="288"/>
      <c r="AP72" s="288"/>
      <c r="AQ72" s="304"/>
      <c r="AR72" s="276">
        <f t="shared" si="4"/>
        <v>0</v>
      </c>
      <c r="AS72" s="284"/>
      <c r="AT72" s="281"/>
      <c r="AU72" s="312"/>
      <c r="AV72" s="304"/>
      <c r="AW72" s="304"/>
      <c r="AX72" s="304"/>
      <c r="AY72" s="304"/>
      <c r="AZ72" s="304"/>
      <c r="BA72" s="304"/>
      <c r="BB72" s="304"/>
      <c r="BC72" s="288"/>
      <c r="BD72" s="288"/>
      <c r="BE72" s="288"/>
      <c r="BF72" s="288"/>
      <c r="BG72" s="288"/>
      <c r="BH72" s="304"/>
      <c r="BI72" s="276">
        <f t="shared" si="5"/>
        <v>0</v>
      </c>
    </row>
    <row r="73" spans="2:61">
      <c r="D73" s="292" t="s">
        <v>66</v>
      </c>
      <c r="E73" s="293" t="s">
        <v>282</v>
      </c>
      <c r="F73" s="294" t="s">
        <v>93</v>
      </c>
      <c r="G73" s="286" t="s">
        <v>94</v>
      </c>
      <c r="H73" s="286"/>
      <c r="I73" s="286"/>
      <c r="J73" s="286"/>
      <c r="K73" s="284"/>
      <c r="L73" s="277"/>
      <c r="M73" s="312"/>
      <c r="N73" s="304"/>
      <c r="O73" s="304"/>
      <c r="P73" s="304"/>
      <c r="Q73" s="304"/>
      <c r="R73" s="304"/>
      <c r="S73" s="304"/>
      <c r="T73" s="304"/>
      <c r="U73" s="304"/>
      <c r="V73" s="304"/>
      <c r="W73" s="304"/>
      <c r="X73" s="304"/>
      <c r="Y73" s="304"/>
      <c r="Z73" s="304"/>
      <c r="AA73" s="305"/>
      <c r="AB73" s="284"/>
      <c r="AC73" s="277"/>
      <c r="AD73" s="312"/>
      <c r="AE73" s="304"/>
      <c r="AF73" s="304"/>
      <c r="AG73" s="304"/>
      <c r="AH73" s="304"/>
      <c r="AI73" s="304"/>
      <c r="AJ73" s="304"/>
      <c r="AK73" s="304"/>
      <c r="AL73" s="288"/>
      <c r="AM73" s="288"/>
      <c r="AN73" s="288"/>
      <c r="AO73" s="288"/>
      <c r="AP73" s="288"/>
      <c r="AQ73" s="304"/>
      <c r="AR73" s="276">
        <f t="shared" si="4"/>
        <v>0</v>
      </c>
      <c r="AS73" s="284"/>
      <c r="AT73" s="281"/>
      <c r="AU73" s="312"/>
      <c r="AV73" s="304"/>
      <c r="AW73" s="304"/>
      <c r="AX73" s="304"/>
      <c r="AY73" s="304"/>
      <c r="AZ73" s="304"/>
      <c r="BA73" s="304"/>
      <c r="BB73" s="304"/>
      <c r="BC73" s="288"/>
      <c r="BD73" s="288"/>
      <c r="BE73" s="288"/>
      <c r="BF73" s="288"/>
      <c r="BG73" s="288"/>
      <c r="BH73" s="304"/>
      <c r="BI73" s="276">
        <f t="shared" si="5"/>
        <v>0</v>
      </c>
    </row>
    <row r="74" spans="2:61">
      <c r="D74" s="292" t="s">
        <v>66</v>
      </c>
      <c r="E74" s="293" t="s">
        <v>283</v>
      </c>
      <c r="F74" s="294" t="s">
        <v>93</v>
      </c>
      <c r="G74" s="286" t="s">
        <v>94</v>
      </c>
      <c r="H74" s="286"/>
      <c r="I74" s="286"/>
      <c r="J74" s="286"/>
      <c r="K74" s="284"/>
      <c r="L74" s="277"/>
      <c r="M74" s="312"/>
      <c r="N74" s="304"/>
      <c r="O74" s="304"/>
      <c r="P74" s="304"/>
      <c r="Q74" s="304"/>
      <c r="R74" s="304"/>
      <c r="S74" s="304"/>
      <c r="T74" s="304"/>
      <c r="U74" s="304"/>
      <c r="V74" s="304"/>
      <c r="W74" s="304"/>
      <c r="X74" s="304"/>
      <c r="Y74" s="304"/>
      <c r="Z74" s="304"/>
      <c r="AA74" s="305"/>
      <c r="AB74" s="284"/>
      <c r="AC74" s="277"/>
      <c r="AD74" s="312"/>
      <c r="AE74" s="304"/>
      <c r="AF74" s="304"/>
      <c r="AG74" s="304"/>
      <c r="AH74" s="304"/>
      <c r="AI74" s="304"/>
      <c r="AJ74" s="304"/>
      <c r="AK74" s="304"/>
      <c r="AL74" s="288"/>
      <c r="AM74" s="288"/>
      <c r="AN74" s="288"/>
      <c r="AO74" s="288"/>
      <c r="AP74" s="288"/>
      <c r="AQ74" s="304"/>
      <c r="AR74" s="276">
        <f t="shared" si="4"/>
        <v>0</v>
      </c>
      <c r="AS74" s="284"/>
      <c r="AT74" s="281"/>
      <c r="AU74" s="312"/>
      <c r="AV74" s="304"/>
      <c r="AW74" s="304"/>
      <c r="AX74" s="304"/>
      <c r="AY74" s="304"/>
      <c r="AZ74" s="304"/>
      <c r="BA74" s="304"/>
      <c r="BB74" s="304"/>
      <c r="BC74" s="288"/>
      <c r="BD74" s="288"/>
      <c r="BE74" s="288"/>
      <c r="BF74" s="288"/>
      <c r="BG74" s="288"/>
      <c r="BH74" s="304"/>
      <c r="BI74" s="276">
        <f t="shared" si="5"/>
        <v>0</v>
      </c>
    </row>
    <row r="75" spans="2:61">
      <c r="D75" s="292" t="s">
        <v>66</v>
      </c>
      <c r="E75" s="293" t="s">
        <v>284</v>
      </c>
      <c r="F75" s="294" t="s">
        <v>93</v>
      </c>
      <c r="G75" s="286" t="s">
        <v>278</v>
      </c>
      <c r="H75" s="286"/>
      <c r="I75" s="286"/>
      <c r="J75" s="286"/>
      <c r="K75" s="284"/>
      <c r="L75" s="277"/>
      <c r="M75" s="312"/>
      <c r="N75" s="304"/>
      <c r="O75" s="304"/>
      <c r="P75" s="304"/>
      <c r="Q75" s="304"/>
      <c r="R75" s="304"/>
      <c r="S75" s="304"/>
      <c r="T75" s="304"/>
      <c r="U75" s="304"/>
      <c r="V75" s="304"/>
      <c r="W75" s="304"/>
      <c r="X75" s="304"/>
      <c r="Y75" s="304"/>
      <c r="Z75" s="304"/>
      <c r="AA75" s="305"/>
      <c r="AB75" s="284"/>
      <c r="AC75" s="277"/>
      <c r="AD75" s="312"/>
      <c r="AE75" s="304"/>
      <c r="AF75" s="304"/>
      <c r="AG75" s="304"/>
      <c r="AH75" s="304"/>
      <c r="AI75" s="304"/>
      <c r="AJ75" s="304"/>
      <c r="AK75" s="304"/>
      <c r="AL75" s="288"/>
      <c r="AM75" s="288"/>
      <c r="AN75" s="288"/>
      <c r="AO75" s="288"/>
      <c r="AP75" s="288"/>
      <c r="AQ75" s="304"/>
      <c r="AR75" s="276">
        <f t="shared" si="4"/>
        <v>0</v>
      </c>
      <c r="AS75" s="284"/>
      <c r="AT75" s="281"/>
      <c r="AU75" s="312"/>
      <c r="AV75" s="304"/>
      <c r="AW75" s="304"/>
      <c r="AX75" s="304"/>
      <c r="AY75" s="304"/>
      <c r="AZ75" s="304"/>
      <c r="BA75" s="304"/>
      <c r="BB75" s="304"/>
      <c r="BC75" s="288"/>
      <c r="BD75" s="288"/>
      <c r="BE75" s="288"/>
      <c r="BF75" s="288"/>
      <c r="BG75" s="288"/>
      <c r="BH75" s="304"/>
      <c r="BI75" s="276">
        <f t="shared" si="5"/>
        <v>0</v>
      </c>
    </row>
    <row r="76" spans="2:61">
      <c r="D76" s="292" t="s">
        <v>66</v>
      </c>
      <c r="E76" s="273" t="s">
        <v>285</v>
      </c>
      <c r="F76" s="294" t="s">
        <v>93</v>
      </c>
      <c r="G76" s="278" t="s">
        <v>278</v>
      </c>
      <c r="H76" s="278"/>
      <c r="I76" s="278"/>
      <c r="J76" s="278"/>
      <c r="K76" s="284"/>
      <c r="L76" s="277"/>
      <c r="M76" s="312"/>
      <c r="N76" s="304"/>
      <c r="O76" s="304"/>
      <c r="P76" s="304"/>
      <c r="Q76" s="304"/>
      <c r="R76" s="304"/>
      <c r="S76" s="304"/>
      <c r="T76" s="304"/>
      <c r="U76" s="304"/>
      <c r="V76" s="304"/>
      <c r="W76" s="304"/>
      <c r="X76" s="304"/>
      <c r="Y76" s="304"/>
      <c r="Z76" s="304"/>
      <c r="AA76" s="305"/>
      <c r="AB76" s="284"/>
      <c r="AC76" s="277"/>
      <c r="AD76" s="312"/>
      <c r="AE76" s="304"/>
      <c r="AF76" s="304"/>
      <c r="AG76" s="304"/>
      <c r="AH76" s="304"/>
      <c r="AI76" s="304"/>
      <c r="AJ76" s="304"/>
      <c r="AK76" s="304"/>
      <c r="AL76" s="288"/>
      <c r="AM76" s="288"/>
      <c r="AN76" s="288"/>
      <c r="AO76" s="288"/>
      <c r="AP76" s="288"/>
      <c r="AQ76" s="304"/>
      <c r="AR76" s="276">
        <f t="shared" si="4"/>
        <v>0</v>
      </c>
      <c r="AS76" s="284"/>
      <c r="AT76" s="281"/>
      <c r="AU76" s="312"/>
      <c r="AV76" s="304"/>
      <c r="AW76" s="304"/>
      <c r="AX76" s="304"/>
      <c r="AY76" s="304"/>
      <c r="AZ76" s="304"/>
      <c r="BA76" s="304"/>
      <c r="BB76" s="304"/>
      <c r="BC76" s="288"/>
      <c r="BD76" s="288"/>
      <c r="BE76" s="288"/>
      <c r="BF76" s="288"/>
      <c r="BG76" s="288"/>
      <c r="BH76" s="304"/>
      <c r="BI76" s="276">
        <f t="shared" si="5"/>
        <v>0</v>
      </c>
    </row>
    <row r="77" spans="2:61">
      <c r="D77" s="292" t="s">
        <v>286</v>
      </c>
      <c r="E77" s="293" t="s">
        <v>287</v>
      </c>
      <c r="F77" s="294" t="s">
        <v>93</v>
      </c>
      <c r="G77" s="286" t="s">
        <v>278</v>
      </c>
      <c r="H77" s="286"/>
      <c r="I77" s="286"/>
      <c r="J77" s="286"/>
      <c r="K77" s="284"/>
      <c r="L77" s="277"/>
      <c r="M77" s="312"/>
      <c r="N77" s="304"/>
      <c r="O77" s="304"/>
      <c r="P77" s="304"/>
      <c r="Q77" s="304"/>
      <c r="R77" s="304"/>
      <c r="S77" s="304"/>
      <c r="T77" s="304"/>
      <c r="U77" s="304"/>
      <c r="V77" s="304"/>
      <c r="W77" s="304"/>
      <c r="X77" s="304"/>
      <c r="Y77" s="304"/>
      <c r="Z77" s="304"/>
      <c r="AA77" s="305"/>
      <c r="AB77" s="284"/>
      <c r="AC77" s="277"/>
      <c r="AD77" s="312"/>
      <c r="AE77" s="304"/>
      <c r="AF77" s="304"/>
      <c r="AG77" s="304"/>
      <c r="AH77" s="304"/>
      <c r="AI77" s="304"/>
      <c r="AJ77" s="304"/>
      <c r="AK77" s="304"/>
      <c r="AL77" s="288"/>
      <c r="AM77" s="288"/>
      <c r="AN77" s="288"/>
      <c r="AO77" s="288"/>
      <c r="AP77" s="288"/>
      <c r="AQ77" s="304"/>
      <c r="AR77" s="276">
        <f t="shared" si="4"/>
        <v>0</v>
      </c>
      <c r="AS77" s="284"/>
      <c r="AT77" s="281"/>
      <c r="AU77" s="312"/>
      <c r="AV77" s="304"/>
      <c r="AW77" s="304"/>
      <c r="AX77" s="304"/>
      <c r="AY77" s="304"/>
      <c r="AZ77" s="304"/>
      <c r="BA77" s="304"/>
      <c r="BB77" s="304"/>
      <c r="BC77" s="288"/>
      <c r="BD77" s="288"/>
      <c r="BE77" s="288"/>
      <c r="BF77" s="288"/>
      <c r="BG77" s="288"/>
      <c r="BH77" s="304"/>
      <c r="BI77" s="276">
        <f t="shared" si="5"/>
        <v>0</v>
      </c>
    </row>
    <row r="78" spans="2:61">
      <c r="D78" s="292" t="s">
        <v>286</v>
      </c>
      <c r="E78" s="293" t="s">
        <v>288</v>
      </c>
      <c r="F78" s="294" t="s">
        <v>93</v>
      </c>
      <c r="G78" s="286" t="s">
        <v>278</v>
      </c>
      <c r="H78" s="286"/>
      <c r="I78" s="286"/>
      <c r="J78" s="286"/>
      <c r="K78" s="284"/>
      <c r="L78" s="277"/>
      <c r="M78" s="312"/>
      <c r="N78" s="304"/>
      <c r="O78" s="304"/>
      <c r="P78" s="304"/>
      <c r="Q78" s="304"/>
      <c r="R78" s="304"/>
      <c r="S78" s="304"/>
      <c r="T78" s="304"/>
      <c r="U78" s="304"/>
      <c r="V78" s="304"/>
      <c r="W78" s="304"/>
      <c r="X78" s="304"/>
      <c r="Y78" s="304"/>
      <c r="Z78" s="304"/>
      <c r="AA78" s="305"/>
      <c r="AB78" s="284"/>
      <c r="AC78" s="277"/>
      <c r="AD78" s="312"/>
      <c r="AE78" s="304"/>
      <c r="AF78" s="304"/>
      <c r="AG78" s="304"/>
      <c r="AH78" s="304"/>
      <c r="AI78" s="304"/>
      <c r="AJ78" s="304"/>
      <c r="AK78" s="304"/>
      <c r="AL78" s="288"/>
      <c r="AM78" s="288"/>
      <c r="AN78" s="288"/>
      <c r="AO78" s="288"/>
      <c r="AP78" s="288"/>
      <c r="AQ78" s="304"/>
      <c r="AR78" s="276">
        <f t="shared" si="4"/>
        <v>0</v>
      </c>
      <c r="AS78" s="284"/>
      <c r="AT78" s="281"/>
      <c r="AU78" s="312"/>
      <c r="AV78" s="304"/>
      <c r="AW78" s="304"/>
      <c r="AX78" s="304"/>
      <c r="AY78" s="304"/>
      <c r="AZ78" s="304"/>
      <c r="BA78" s="304"/>
      <c r="BB78" s="304"/>
      <c r="BC78" s="288"/>
      <c r="BD78" s="288"/>
      <c r="BE78" s="288"/>
      <c r="BF78" s="288"/>
      <c r="BG78" s="288"/>
      <c r="BH78" s="304"/>
      <c r="BI78" s="276">
        <f t="shared" si="5"/>
        <v>0</v>
      </c>
    </row>
    <row r="79" spans="2:61">
      <c r="D79" s="292" t="s">
        <v>286</v>
      </c>
      <c r="E79" s="293" t="s">
        <v>289</v>
      </c>
      <c r="F79" s="294" t="s">
        <v>93</v>
      </c>
      <c r="G79" s="286" t="s">
        <v>278</v>
      </c>
      <c r="H79" s="286"/>
      <c r="I79" s="286"/>
      <c r="J79" s="286"/>
      <c r="K79" s="284"/>
      <c r="L79" s="277"/>
      <c r="M79" s="312"/>
      <c r="N79" s="304"/>
      <c r="O79" s="304"/>
      <c r="P79" s="304"/>
      <c r="Q79" s="304"/>
      <c r="R79" s="304"/>
      <c r="S79" s="304"/>
      <c r="T79" s="304"/>
      <c r="U79" s="304"/>
      <c r="V79" s="304"/>
      <c r="W79" s="304"/>
      <c r="X79" s="304"/>
      <c r="Y79" s="304"/>
      <c r="Z79" s="304"/>
      <c r="AA79" s="305"/>
      <c r="AB79" s="284"/>
      <c r="AC79" s="277"/>
      <c r="AD79" s="312"/>
      <c r="AE79" s="304"/>
      <c r="AF79" s="304"/>
      <c r="AG79" s="304"/>
      <c r="AH79" s="304"/>
      <c r="AI79" s="304"/>
      <c r="AJ79" s="304"/>
      <c r="AK79" s="304"/>
      <c r="AL79" s="288"/>
      <c r="AM79" s="288"/>
      <c r="AN79" s="288"/>
      <c r="AO79" s="288"/>
      <c r="AP79" s="288"/>
      <c r="AQ79" s="304"/>
      <c r="AR79" s="276">
        <f t="shared" si="4"/>
        <v>0</v>
      </c>
      <c r="AS79" s="284"/>
      <c r="AT79" s="281"/>
      <c r="AU79" s="312"/>
      <c r="AV79" s="304"/>
      <c r="AW79" s="304"/>
      <c r="AX79" s="304"/>
      <c r="AY79" s="304"/>
      <c r="AZ79" s="304"/>
      <c r="BA79" s="304"/>
      <c r="BB79" s="304"/>
      <c r="BC79" s="288"/>
      <c r="BD79" s="288"/>
      <c r="BE79" s="288"/>
      <c r="BF79" s="288"/>
      <c r="BG79" s="288"/>
      <c r="BH79" s="304"/>
      <c r="BI79" s="276">
        <f t="shared" si="5"/>
        <v>0</v>
      </c>
    </row>
    <row r="80" spans="2:61">
      <c r="D80" s="292" t="s">
        <v>286</v>
      </c>
      <c r="E80" s="293" t="s">
        <v>290</v>
      </c>
      <c r="F80" s="294" t="s">
        <v>93</v>
      </c>
      <c r="G80" s="286" t="s">
        <v>278</v>
      </c>
      <c r="H80" s="286"/>
      <c r="I80" s="286"/>
      <c r="J80" s="286"/>
      <c r="K80" s="284"/>
      <c r="L80" s="277"/>
      <c r="M80" s="312"/>
      <c r="N80" s="304"/>
      <c r="O80" s="304"/>
      <c r="P80" s="304"/>
      <c r="Q80" s="304"/>
      <c r="R80" s="304"/>
      <c r="S80" s="304"/>
      <c r="T80" s="304"/>
      <c r="U80" s="304"/>
      <c r="V80" s="304"/>
      <c r="W80" s="304"/>
      <c r="X80" s="304"/>
      <c r="Y80" s="304"/>
      <c r="Z80" s="304"/>
      <c r="AA80" s="305"/>
      <c r="AB80" s="284"/>
      <c r="AC80" s="277"/>
      <c r="AD80" s="312"/>
      <c r="AE80" s="304"/>
      <c r="AF80" s="304"/>
      <c r="AG80" s="304"/>
      <c r="AH80" s="304"/>
      <c r="AI80" s="304"/>
      <c r="AJ80" s="304"/>
      <c r="AK80" s="304"/>
      <c r="AL80" s="288"/>
      <c r="AM80" s="288"/>
      <c r="AN80" s="288"/>
      <c r="AO80" s="288"/>
      <c r="AP80" s="288"/>
      <c r="AQ80" s="304"/>
      <c r="AR80" s="276">
        <f t="shared" si="4"/>
        <v>0</v>
      </c>
      <c r="AS80" s="284"/>
      <c r="AT80" s="281"/>
      <c r="AU80" s="312"/>
      <c r="AV80" s="304"/>
      <c r="AW80" s="304"/>
      <c r="AX80" s="304"/>
      <c r="AY80" s="304"/>
      <c r="AZ80" s="304"/>
      <c r="BA80" s="304"/>
      <c r="BB80" s="304"/>
      <c r="BC80" s="288"/>
      <c r="BD80" s="288"/>
      <c r="BE80" s="288"/>
      <c r="BF80" s="288"/>
      <c r="BG80" s="288"/>
      <c r="BH80" s="304"/>
      <c r="BI80" s="276">
        <f t="shared" si="5"/>
        <v>0</v>
      </c>
    </row>
    <row r="81" spans="4:61">
      <c r="D81" s="292" t="s">
        <v>286</v>
      </c>
      <c r="E81" s="293" t="s">
        <v>291</v>
      </c>
      <c r="F81" s="294" t="s">
        <v>93</v>
      </c>
      <c r="G81" s="286" t="s">
        <v>278</v>
      </c>
      <c r="H81" s="286"/>
      <c r="I81" s="286"/>
      <c r="J81" s="286"/>
      <c r="K81" s="284"/>
      <c r="L81" s="277"/>
      <c r="M81" s="312"/>
      <c r="N81" s="304"/>
      <c r="O81" s="304"/>
      <c r="P81" s="304"/>
      <c r="Q81" s="304"/>
      <c r="R81" s="304"/>
      <c r="S81" s="304"/>
      <c r="T81" s="304"/>
      <c r="U81" s="304"/>
      <c r="V81" s="304"/>
      <c r="W81" s="304"/>
      <c r="X81" s="304"/>
      <c r="Y81" s="304"/>
      <c r="Z81" s="304"/>
      <c r="AA81" s="305"/>
      <c r="AB81" s="284"/>
      <c r="AC81" s="277"/>
      <c r="AD81" s="312"/>
      <c r="AE81" s="304"/>
      <c r="AF81" s="304"/>
      <c r="AG81" s="304"/>
      <c r="AH81" s="304"/>
      <c r="AI81" s="304"/>
      <c r="AJ81" s="304"/>
      <c r="AK81" s="304"/>
      <c r="AL81" s="288"/>
      <c r="AM81" s="288"/>
      <c r="AN81" s="288"/>
      <c r="AO81" s="288"/>
      <c r="AP81" s="288"/>
      <c r="AQ81" s="304"/>
      <c r="AR81" s="276">
        <f t="shared" si="4"/>
        <v>0</v>
      </c>
      <c r="AS81" s="284"/>
      <c r="AT81" s="281"/>
      <c r="AU81" s="312"/>
      <c r="AV81" s="304"/>
      <c r="AW81" s="304"/>
      <c r="AX81" s="304"/>
      <c r="AY81" s="304"/>
      <c r="AZ81" s="304"/>
      <c r="BA81" s="304"/>
      <c r="BB81" s="304"/>
      <c r="BC81" s="288"/>
      <c r="BD81" s="288"/>
      <c r="BE81" s="288"/>
      <c r="BF81" s="288"/>
      <c r="BG81" s="288"/>
      <c r="BH81" s="304"/>
      <c r="BI81" s="276">
        <f t="shared" si="5"/>
        <v>0</v>
      </c>
    </row>
    <row r="82" spans="4:61">
      <c r="D82" s="292" t="s">
        <v>286</v>
      </c>
      <c r="E82" s="293" t="s">
        <v>292</v>
      </c>
      <c r="F82" s="294" t="s">
        <v>93</v>
      </c>
      <c r="G82" s="286" t="s">
        <v>278</v>
      </c>
      <c r="H82" s="286"/>
      <c r="I82" s="286"/>
      <c r="J82" s="286"/>
      <c r="K82" s="284"/>
      <c r="L82" s="277"/>
      <c r="M82" s="312"/>
      <c r="N82" s="304"/>
      <c r="O82" s="304"/>
      <c r="P82" s="304"/>
      <c r="Q82" s="304"/>
      <c r="R82" s="304"/>
      <c r="S82" s="304"/>
      <c r="T82" s="304"/>
      <c r="U82" s="304"/>
      <c r="V82" s="304"/>
      <c r="W82" s="304"/>
      <c r="X82" s="304"/>
      <c r="Y82" s="304"/>
      <c r="Z82" s="304"/>
      <c r="AA82" s="305"/>
      <c r="AB82" s="284"/>
      <c r="AC82" s="277"/>
      <c r="AD82" s="312"/>
      <c r="AE82" s="304"/>
      <c r="AF82" s="304"/>
      <c r="AG82" s="304"/>
      <c r="AH82" s="304"/>
      <c r="AI82" s="304"/>
      <c r="AJ82" s="304"/>
      <c r="AK82" s="304"/>
      <c r="AL82" s="288"/>
      <c r="AM82" s="288"/>
      <c r="AN82" s="288"/>
      <c r="AO82" s="288"/>
      <c r="AP82" s="288"/>
      <c r="AQ82" s="304"/>
      <c r="AR82" s="276">
        <f t="shared" si="4"/>
        <v>0</v>
      </c>
      <c r="AS82" s="284"/>
      <c r="AT82" s="281"/>
      <c r="AU82" s="312"/>
      <c r="AV82" s="304"/>
      <c r="AW82" s="304"/>
      <c r="AX82" s="304"/>
      <c r="AY82" s="304"/>
      <c r="AZ82" s="304"/>
      <c r="BA82" s="304"/>
      <c r="BB82" s="304"/>
      <c r="BC82" s="288"/>
      <c r="BD82" s="288"/>
      <c r="BE82" s="288"/>
      <c r="BF82" s="288"/>
      <c r="BG82" s="288"/>
      <c r="BH82" s="304"/>
      <c r="BI82" s="276">
        <f t="shared" si="5"/>
        <v>0</v>
      </c>
    </row>
    <row r="83" spans="4:61">
      <c r="D83" s="292" t="s">
        <v>286</v>
      </c>
      <c r="E83" s="293" t="s">
        <v>293</v>
      </c>
      <c r="F83" s="294" t="s">
        <v>93</v>
      </c>
      <c r="G83" s="286" t="s">
        <v>278</v>
      </c>
      <c r="H83" s="286"/>
      <c r="I83" s="286"/>
      <c r="J83" s="286"/>
      <c r="K83" s="284"/>
      <c r="L83" s="277"/>
      <c r="M83" s="312"/>
      <c r="N83" s="304"/>
      <c r="O83" s="304"/>
      <c r="P83" s="304"/>
      <c r="Q83" s="304"/>
      <c r="R83" s="304"/>
      <c r="S83" s="304"/>
      <c r="T83" s="304"/>
      <c r="U83" s="304"/>
      <c r="V83" s="304"/>
      <c r="W83" s="304"/>
      <c r="X83" s="304"/>
      <c r="Y83" s="304"/>
      <c r="Z83" s="304"/>
      <c r="AA83" s="305"/>
      <c r="AB83" s="284"/>
      <c r="AC83" s="277"/>
      <c r="AD83" s="312"/>
      <c r="AE83" s="304"/>
      <c r="AF83" s="304"/>
      <c r="AG83" s="304"/>
      <c r="AH83" s="304"/>
      <c r="AI83" s="304"/>
      <c r="AJ83" s="304"/>
      <c r="AK83" s="304"/>
      <c r="AL83" s="288"/>
      <c r="AM83" s="288"/>
      <c r="AN83" s="288"/>
      <c r="AO83" s="288"/>
      <c r="AP83" s="288"/>
      <c r="AQ83" s="304"/>
      <c r="AR83" s="276">
        <f t="shared" si="4"/>
        <v>0</v>
      </c>
      <c r="AS83" s="284"/>
      <c r="AT83" s="281"/>
      <c r="AU83" s="312"/>
      <c r="AV83" s="304"/>
      <c r="AW83" s="304"/>
      <c r="AX83" s="304"/>
      <c r="AY83" s="304"/>
      <c r="AZ83" s="304"/>
      <c r="BA83" s="304"/>
      <c r="BB83" s="304"/>
      <c r="BC83" s="288"/>
      <c r="BD83" s="288"/>
      <c r="BE83" s="288"/>
      <c r="BF83" s="288"/>
      <c r="BG83" s="288"/>
      <c r="BH83" s="304"/>
      <c r="BI83" s="276">
        <f t="shared" si="5"/>
        <v>0</v>
      </c>
    </row>
    <row r="84" spans="4:61">
      <c r="D84" s="292" t="s">
        <v>286</v>
      </c>
      <c r="E84" s="273" t="s">
        <v>294</v>
      </c>
      <c r="F84" s="294" t="s">
        <v>93</v>
      </c>
      <c r="G84" s="278" t="s">
        <v>278</v>
      </c>
      <c r="H84" s="278"/>
      <c r="I84" s="278"/>
      <c r="J84" s="278"/>
      <c r="K84" s="284"/>
      <c r="L84" s="277"/>
      <c r="M84" s="312"/>
      <c r="N84" s="304"/>
      <c r="O84" s="304"/>
      <c r="P84" s="304"/>
      <c r="Q84" s="304"/>
      <c r="R84" s="304"/>
      <c r="S84" s="304"/>
      <c r="T84" s="304"/>
      <c r="U84" s="304"/>
      <c r="V84" s="304"/>
      <c r="W84" s="304"/>
      <c r="X84" s="304"/>
      <c r="Y84" s="304"/>
      <c r="Z84" s="304"/>
      <c r="AA84" s="305"/>
      <c r="AB84" s="284"/>
      <c r="AC84" s="277"/>
      <c r="AD84" s="312"/>
      <c r="AE84" s="304"/>
      <c r="AF84" s="304"/>
      <c r="AG84" s="304"/>
      <c r="AH84" s="304"/>
      <c r="AI84" s="304"/>
      <c r="AJ84" s="304"/>
      <c r="AK84" s="304"/>
      <c r="AL84" s="288"/>
      <c r="AM84" s="288"/>
      <c r="AN84" s="288"/>
      <c r="AO84" s="288"/>
      <c r="AP84" s="288"/>
      <c r="AQ84" s="304"/>
      <c r="AR84" s="276">
        <f t="shared" si="4"/>
        <v>0</v>
      </c>
      <c r="AS84" s="284"/>
      <c r="AT84" s="281"/>
      <c r="AU84" s="312"/>
      <c r="AV84" s="304"/>
      <c r="AW84" s="304"/>
      <c r="AX84" s="304"/>
      <c r="AY84" s="304"/>
      <c r="AZ84" s="304"/>
      <c r="BA84" s="304"/>
      <c r="BB84" s="304"/>
      <c r="BC84" s="288"/>
      <c r="BD84" s="288"/>
      <c r="BE84" s="288"/>
      <c r="BF84" s="288"/>
      <c r="BG84" s="288"/>
      <c r="BH84" s="304"/>
      <c r="BI84" s="276">
        <f t="shared" si="5"/>
        <v>0</v>
      </c>
    </row>
    <row r="85" spans="4:61">
      <c r="D85" s="292" t="s">
        <v>286</v>
      </c>
      <c r="E85" s="273" t="s">
        <v>295</v>
      </c>
      <c r="F85" s="294" t="s">
        <v>93</v>
      </c>
      <c r="G85" s="278" t="s">
        <v>278</v>
      </c>
      <c r="H85" s="278"/>
      <c r="I85" s="278"/>
      <c r="J85" s="278"/>
      <c r="K85" s="284"/>
      <c r="L85" s="277"/>
      <c r="M85" s="312"/>
      <c r="N85" s="304"/>
      <c r="O85" s="304"/>
      <c r="P85" s="304"/>
      <c r="Q85" s="304"/>
      <c r="R85" s="304"/>
      <c r="S85" s="304"/>
      <c r="T85" s="304"/>
      <c r="U85" s="304"/>
      <c r="V85" s="304"/>
      <c r="W85" s="304"/>
      <c r="X85" s="304"/>
      <c r="Y85" s="304"/>
      <c r="Z85" s="304"/>
      <c r="AA85" s="305"/>
      <c r="AB85" s="284"/>
      <c r="AC85" s="277"/>
      <c r="AD85" s="312"/>
      <c r="AE85" s="304"/>
      <c r="AF85" s="304"/>
      <c r="AG85" s="304"/>
      <c r="AH85" s="304"/>
      <c r="AI85" s="304"/>
      <c r="AJ85" s="304"/>
      <c r="AK85" s="304"/>
      <c r="AL85" s="288"/>
      <c r="AM85" s="288"/>
      <c r="AN85" s="288"/>
      <c r="AO85" s="288"/>
      <c r="AP85" s="288"/>
      <c r="AQ85" s="304"/>
      <c r="AR85" s="276">
        <f t="shared" si="4"/>
        <v>0</v>
      </c>
      <c r="AS85" s="284"/>
      <c r="AT85" s="281"/>
      <c r="AU85" s="312"/>
      <c r="AV85" s="304"/>
      <c r="AW85" s="304"/>
      <c r="AX85" s="304"/>
      <c r="AY85" s="304"/>
      <c r="AZ85" s="304"/>
      <c r="BA85" s="304"/>
      <c r="BB85" s="304"/>
      <c r="BC85" s="288"/>
      <c r="BD85" s="288"/>
      <c r="BE85" s="288"/>
      <c r="BF85" s="288"/>
      <c r="BG85" s="288"/>
      <c r="BH85" s="304"/>
      <c r="BI85" s="276">
        <f t="shared" si="5"/>
        <v>0</v>
      </c>
    </row>
    <row r="86" spans="4:61">
      <c r="D86" s="283" t="s">
        <v>275</v>
      </c>
      <c r="E86" s="293" t="s">
        <v>296</v>
      </c>
      <c r="F86" s="294" t="s">
        <v>95</v>
      </c>
      <c r="G86" s="286" t="s">
        <v>94</v>
      </c>
      <c r="H86" s="286"/>
      <c r="I86" s="286"/>
      <c r="J86" s="286"/>
      <c r="K86" s="284"/>
      <c r="L86" s="277"/>
      <c r="M86" s="312"/>
      <c r="N86" s="304"/>
      <c r="O86" s="304"/>
      <c r="P86" s="304"/>
      <c r="Q86" s="304"/>
      <c r="R86" s="304"/>
      <c r="S86" s="304"/>
      <c r="T86" s="304"/>
      <c r="U86" s="304"/>
      <c r="V86" s="304"/>
      <c r="W86" s="304"/>
      <c r="X86" s="304"/>
      <c r="Y86" s="304"/>
      <c r="Z86" s="304"/>
      <c r="AA86" s="305"/>
      <c r="AB86" s="284"/>
      <c r="AC86" s="277"/>
      <c r="AD86" s="312"/>
      <c r="AE86" s="304"/>
      <c r="AF86" s="304"/>
      <c r="AG86" s="304"/>
      <c r="AH86" s="304"/>
      <c r="AI86" s="304"/>
      <c r="AJ86" s="304"/>
      <c r="AK86" s="304"/>
      <c r="AL86" s="288"/>
      <c r="AM86" s="288"/>
      <c r="AN86" s="288"/>
      <c r="AO86" s="288"/>
      <c r="AP86" s="288"/>
      <c r="AQ86" s="304"/>
      <c r="AR86" s="276">
        <f t="shared" si="4"/>
        <v>0</v>
      </c>
      <c r="AS86" s="284"/>
      <c r="AT86" s="281"/>
      <c r="AU86" s="312"/>
      <c r="AV86" s="304"/>
      <c r="AW86" s="304"/>
      <c r="AX86" s="304"/>
      <c r="AY86" s="304"/>
      <c r="AZ86" s="304"/>
      <c r="BA86" s="304"/>
      <c r="BB86" s="304"/>
      <c r="BC86" s="288"/>
      <c r="BD86" s="288"/>
      <c r="BE86" s="288"/>
      <c r="BF86" s="288"/>
      <c r="BG86" s="288"/>
      <c r="BH86" s="304"/>
      <c r="BI86" s="276">
        <f t="shared" si="5"/>
        <v>0</v>
      </c>
    </row>
    <row r="87" spans="4:61">
      <c r="D87" s="283" t="s">
        <v>275</v>
      </c>
      <c r="E87" s="293" t="s">
        <v>297</v>
      </c>
      <c r="F87" s="294" t="s">
        <v>95</v>
      </c>
      <c r="G87" s="286" t="s">
        <v>94</v>
      </c>
      <c r="H87" s="286"/>
      <c r="I87" s="286"/>
      <c r="J87" s="286"/>
      <c r="K87" s="284"/>
      <c r="L87" s="277"/>
      <c r="M87" s="312"/>
      <c r="N87" s="304"/>
      <c r="O87" s="304"/>
      <c r="P87" s="304"/>
      <c r="Q87" s="304"/>
      <c r="R87" s="304"/>
      <c r="S87" s="304"/>
      <c r="T87" s="304"/>
      <c r="U87" s="304"/>
      <c r="V87" s="304"/>
      <c r="W87" s="304"/>
      <c r="X87" s="304"/>
      <c r="Y87" s="304"/>
      <c r="Z87" s="304"/>
      <c r="AA87" s="305"/>
      <c r="AB87" s="284"/>
      <c r="AC87" s="277"/>
      <c r="AD87" s="312"/>
      <c r="AE87" s="304"/>
      <c r="AF87" s="304"/>
      <c r="AG87" s="304"/>
      <c r="AH87" s="304"/>
      <c r="AI87" s="304"/>
      <c r="AJ87" s="304"/>
      <c r="AK87" s="304"/>
      <c r="AL87" s="288"/>
      <c r="AM87" s="288"/>
      <c r="AN87" s="288"/>
      <c r="AO87" s="288"/>
      <c r="AP87" s="288"/>
      <c r="AQ87" s="304"/>
      <c r="AR87" s="276">
        <f t="shared" si="4"/>
        <v>0</v>
      </c>
      <c r="AS87" s="284"/>
      <c r="AT87" s="281"/>
      <c r="AU87" s="312"/>
      <c r="AV87" s="304"/>
      <c r="AW87" s="304"/>
      <c r="AX87" s="304"/>
      <c r="AY87" s="304"/>
      <c r="AZ87" s="304"/>
      <c r="BA87" s="304"/>
      <c r="BB87" s="304"/>
      <c r="BC87" s="288"/>
      <c r="BD87" s="288"/>
      <c r="BE87" s="288"/>
      <c r="BF87" s="288"/>
      <c r="BG87" s="288"/>
      <c r="BH87" s="304"/>
      <c r="BI87" s="276">
        <f t="shared" si="5"/>
        <v>0</v>
      </c>
    </row>
    <row r="88" spans="4:61">
      <c r="D88" s="283" t="s">
        <v>275</v>
      </c>
      <c r="E88" s="293" t="s">
        <v>298</v>
      </c>
      <c r="F88" s="294" t="s">
        <v>95</v>
      </c>
      <c r="G88" s="286" t="s">
        <v>94</v>
      </c>
      <c r="H88" s="286"/>
      <c r="I88" s="286"/>
      <c r="J88" s="286"/>
      <c r="K88" s="284"/>
      <c r="L88" s="277"/>
      <c r="M88" s="312"/>
      <c r="N88" s="304"/>
      <c r="O88" s="304"/>
      <c r="P88" s="304"/>
      <c r="Q88" s="304"/>
      <c r="R88" s="304"/>
      <c r="S88" s="304"/>
      <c r="T88" s="304"/>
      <c r="U88" s="304"/>
      <c r="V88" s="304"/>
      <c r="W88" s="304"/>
      <c r="X88" s="304"/>
      <c r="Y88" s="304"/>
      <c r="Z88" s="304"/>
      <c r="AA88" s="305"/>
      <c r="AB88" s="284"/>
      <c r="AC88" s="277"/>
      <c r="AD88" s="312"/>
      <c r="AE88" s="304"/>
      <c r="AF88" s="304"/>
      <c r="AG88" s="304"/>
      <c r="AH88" s="304"/>
      <c r="AI88" s="304"/>
      <c r="AJ88" s="304"/>
      <c r="AK88" s="304"/>
      <c r="AL88" s="288"/>
      <c r="AM88" s="288"/>
      <c r="AN88" s="288"/>
      <c r="AO88" s="288"/>
      <c r="AP88" s="288"/>
      <c r="AQ88" s="304"/>
      <c r="AR88" s="276">
        <f t="shared" si="4"/>
        <v>0</v>
      </c>
      <c r="AS88" s="284"/>
      <c r="AT88" s="281"/>
      <c r="AU88" s="312"/>
      <c r="AV88" s="304"/>
      <c r="AW88" s="304"/>
      <c r="AX88" s="304"/>
      <c r="AY88" s="304"/>
      <c r="AZ88" s="304"/>
      <c r="BA88" s="304"/>
      <c r="BB88" s="304"/>
      <c r="BC88" s="288"/>
      <c r="BD88" s="288"/>
      <c r="BE88" s="288"/>
      <c r="BF88" s="288"/>
      <c r="BG88" s="288"/>
      <c r="BH88" s="304"/>
      <c r="BI88" s="276">
        <f t="shared" si="5"/>
        <v>0</v>
      </c>
    </row>
    <row r="89" spans="4:61">
      <c r="D89" s="283" t="s">
        <v>275</v>
      </c>
      <c r="E89" s="293" t="s">
        <v>299</v>
      </c>
      <c r="F89" s="294" t="s">
        <v>95</v>
      </c>
      <c r="G89" s="286" t="s">
        <v>94</v>
      </c>
      <c r="H89" s="286"/>
      <c r="I89" s="286"/>
      <c r="J89" s="286"/>
      <c r="K89" s="284"/>
      <c r="L89" s="277"/>
      <c r="M89" s="312"/>
      <c r="N89" s="304"/>
      <c r="O89" s="304"/>
      <c r="P89" s="304"/>
      <c r="Q89" s="304"/>
      <c r="R89" s="304"/>
      <c r="S89" s="304"/>
      <c r="T89" s="304"/>
      <c r="U89" s="304"/>
      <c r="V89" s="304"/>
      <c r="W89" s="304"/>
      <c r="X89" s="304"/>
      <c r="Y89" s="304"/>
      <c r="Z89" s="304"/>
      <c r="AA89" s="305"/>
      <c r="AB89" s="284"/>
      <c r="AC89" s="277"/>
      <c r="AD89" s="312"/>
      <c r="AE89" s="304"/>
      <c r="AF89" s="304"/>
      <c r="AG89" s="304"/>
      <c r="AH89" s="304"/>
      <c r="AI89" s="304"/>
      <c r="AJ89" s="304"/>
      <c r="AK89" s="304"/>
      <c r="AL89" s="288"/>
      <c r="AM89" s="288"/>
      <c r="AN89" s="288"/>
      <c r="AO89" s="288"/>
      <c r="AP89" s="288"/>
      <c r="AQ89" s="304"/>
      <c r="AR89" s="276">
        <f t="shared" si="4"/>
        <v>0</v>
      </c>
      <c r="AS89" s="284"/>
      <c r="AT89" s="281"/>
      <c r="AU89" s="312"/>
      <c r="AV89" s="304"/>
      <c r="AW89" s="304"/>
      <c r="AX89" s="304"/>
      <c r="AY89" s="304"/>
      <c r="AZ89" s="304"/>
      <c r="BA89" s="304"/>
      <c r="BB89" s="304"/>
      <c r="BC89" s="288"/>
      <c r="BD89" s="288"/>
      <c r="BE89" s="288"/>
      <c r="BF89" s="288"/>
      <c r="BG89" s="288"/>
      <c r="BH89" s="304"/>
      <c r="BI89" s="276">
        <f t="shared" si="5"/>
        <v>0</v>
      </c>
    </row>
    <row r="90" spans="4:61">
      <c r="D90" s="283" t="s">
        <v>275</v>
      </c>
      <c r="E90" s="293" t="s">
        <v>300</v>
      </c>
      <c r="F90" s="294" t="s">
        <v>95</v>
      </c>
      <c r="G90" s="286" t="s">
        <v>278</v>
      </c>
      <c r="H90" s="286"/>
      <c r="I90" s="286"/>
      <c r="J90" s="286"/>
      <c r="K90" s="284"/>
      <c r="L90" s="277"/>
      <c r="M90" s="312"/>
      <c r="N90" s="304"/>
      <c r="O90" s="304"/>
      <c r="P90" s="304"/>
      <c r="Q90" s="304"/>
      <c r="R90" s="304"/>
      <c r="S90" s="304"/>
      <c r="T90" s="304"/>
      <c r="U90" s="304"/>
      <c r="V90" s="304"/>
      <c r="W90" s="304"/>
      <c r="X90" s="304"/>
      <c r="Y90" s="304"/>
      <c r="Z90" s="304"/>
      <c r="AA90" s="305"/>
      <c r="AB90" s="284"/>
      <c r="AC90" s="277"/>
      <c r="AD90" s="312"/>
      <c r="AE90" s="304"/>
      <c r="AF90" s="304"/>
      <c r="AG90" s="304"/>
      <c r="AH90" s="304"/>
      <c r="AI90" s="304"/>
      <c r="AJ90" s="304"/>
      <c r="AK90" s="304"/>
      <c r="AL90" s="288"/>
      <c r="AM90" s="288"/>
      <c r="AN90" s="288"/>
      <c r="AO90" s="288"/>
      <c r="AP90" s="288"/>
      <c r="AQ90" s="304"/>
      <c r="AR90" s="276">
        <f t="shared" si="4"/>
        <v>0</v>
      </c>
      <c r="AS90" s="284"/>
      <c r="AT90" s="281"/>
      <c r="AU90" s="312"/>
      <c r="AV90" s="304"/>
      <c r="AW90" s="304"/>
      <c r="AX90" s="304"/>
      <c r="AY90" s="304"/>
      <c r="AZ90" s="304"/>
      <c r="BA90" s="304"/>
      <c r="BB90" s="304"/>
      <c r="BC90" s="288"/>
      <c r="BD90" s="288"/>
      <c r="BE90" s="288"/>
      <c r="BF90" s="288"/>
      <c r="BG90" s="288"/>
      <c r="BH90" s="304"/>
      <c r="BI90" s="276">
        <f t="shared" si="5"/>
        <v>0</v>
      </c>
    </row>
    <row r="91" spans="4:61">
      <c r="D91" s="283" t="s">
        <v>275</v>
      </c>
      <c r="E91" s="293" t="s">
        <v>301</v>
      </c>
      <c r="F91" s="294" t="s">
        <v>95</v>
      </c>
      <c r="G91" s="286" t="s">
        <v>278</v>
      </c>
      <c r="H91" s="286"/>
      <c r="I91" s="286"/>
      <c r="J91" s="286"/>
      <c r="K91" s="284"/>
      <c r="L91" s="277"/>
      <c r="M91" s="312"/>
      <c r="N91" s="304"/>
      <c r="O91" s="304"/>
      <c r="P91" s="304"/>
      <c r="Q91" s="304"/>
      <c r="R91" s="304"/>
      <c r="S91" s="304"/>
      <c r="T91" s="304"/>
      <c r="U91" s="304"/>
      <c r="V91" s="304"/>
      <c r="W91" s="304"/>
      <c r="X91" s="304"/>
      <c r="Y91" s="304"/>
      <c r="Z91" s="304"/>
      <c r="AA91" s="305"/>
      <c r="AB91" s="284"/>
      <c r="AC91" s="277"/>
      <c r="AD91" s="312"/>
      <c r="AE91" s="304"/>
      <c r="AF91" s="304"/>
      <c r="AG91" s="304"/>
      <c r="AH91" s="304"/>
      <c r="AI91" s="304"/>
      <c r="AJ91" s="304"/>
      <c r="AK91" s="304"/>
      <c r="AL91" s="288"/>
      <c r="AM91" s="288"/>
      <c r="AN91" s="288"/>
      <c r="AO91" s="288"/>
      <c r="AP91" s="288"/>
      <c r="AQ91" s="304"/>
      <c r="AR91" s="276">
        <f t="shared" si="4"/>
        <v>0</v>
      </c>
      <c r="AS91" s="284"/>
      <c r="AT91" s="281"/>
      <c r="AU91" s="312"/>
      <c r="AV91" s="304"/>
      <c r="AW91" s="304"/>
      <c r="AX91" s="304"/>
      <c r="AY91" s="304"/>
      <c r="AZ91" s="304"/>
      <c r="BA91" s="304"/>
      <c r="BB91" s="304"/>
      <c r="BC91" s="288"/>
      <c r="BD91" s="288"/>
      <c r="BE91" s="288"/>
      <c r="BF91" s="288"/>
      <c r="BG91" s="288"/>
      <c r="BH91" s="304"/>
      <c r="BI91" s="276">
        <f t="shared" si="5"/>
        <v>0</v>
      </c>
    </row>
    <row r="92" spans="4:61">
      <c r="D92" s="283" t="s">
        <v>66</v>
      </c>
      <c r="E92" s="293" t="s">
        <v>302</v>
      </c>
      <c r="F92" s="294" t="s">
        <v>95</v>
      </c>
      <c r="G92" s="286" t="s">
        <v>94</v>
      </c>
      <c r="H92" s="286"/>
      <c r="I92" s="286"/>
      <c r="J92" s="286"/>
      <c r="K92" s="284"/>
      <c r="L92" s="277"/>
      <c r="M92" s="312"/>
      <c r="N92" s="304"/>
      <c r="O92" s="304"/>
      <c r="P92" s="304"/>
      <c r="Q92" s="304"/>
      <c r="R92" s="304"/>
      <c r="S92" s="304"/>
      <c r="T92" s="304"/>
      <c r="U92" s="304"/>
      <c r="V92" s="304"/>
      <c r="W92" s="304"/>
      <c r="X92" s="304"/>
      <c r="Y92" s="304"/>
      <c r="Z92" s="304"/>
      <c r="AA92" s="305"/>
      <c r="AB92" s="284"/>
      <c r="AC92" s="277"/>
      <c r="AD92" s="312"/>
      <c r="AE92" s="304"/>
      <c r="AF92" s="304"/>
      <c r="AG92" s="304"/>
      <c r="AH92" s="304"/>
      <c r="AI92" s="304"/>
      <c r="AJ92" s="304"/>
      <c r="AK92" s="304"/>
      <c r="AL92" s="288"/>
      <c r="AM92" s="288"/>
      <c r="AN92" s="288"/>
      <c r="AO92" s="288"/>
      <c r="AP92" s="288"/>
      <c r="AQ92" s="304"/>
      <c r="AR92" s="276">
        <f t="shared" si="4"/>
        <v>0</v>
      </c>
      <c r="AS92" s="284"/>
      <c r="AT92" s="281"/>
      <c r="AU92" s="312"/>
      <c r="AV92" s="304"/>
      <c r="AW92" s="304"/>
      <c r="AX92" s="304"/>
      <c r="AY92" s="304"/>
      <c r="AZ92" s="304"/>
      <c r="BA92" s="304"/>
      <c r="BB92" s="304"/>
      <c r="BC92" s="288"/>
      <c r="BD92" s="288"/>
      <c r="BE92" s="288"/>
      <c r="BF92" s="288"/>
      <c r="BG92" s="288"/>
      <c r="BH92" s="304"/>
      <c r="BI92" s="276">
        <f t="shared" si="5"/>
        <v>0</v>
      </c>
    </row>
    <row r="93" spans="4:61">
      <c r="D93" s="283" t="s">
        <v>66</v>
      </c>
      <c r="E93" s="293" t="s">
        <v>303</v>
      </c>
      <c r="F93" s="294" t="s">
        <v>95</v>
      </c>
      <c r="G93" s="286" t="s">
        <v>94</v>
      </c>
      <c r="H93" s="286"/>
      <c r="I93" s="286"/>
      <c r="J93" s="286"/>
      <c r="K93" s="284"/>
      <c r="L93" s="277"/>
      <c r="M93" s="312"/>
      <c r="N93" s="304"/>
      <c r="O93" s="304"/>
      <c r="P93" s="304"/>
      <c r="Q93" s="304"/>
      <c r="R93" s="304"/>
      <c r="S93" s="304"/>
      <c r="T93" s="304"/>
      <c r="U93" s="304"/>
      <c r="V93" s="304"/>
      <c r="W93" s="304"/>
      <c r="X93" s="304"/>
      <c r="Y93" s="304"/>
      <c r="Z93" s="304"/>
      <c r="AA93" s="305"/>
      <c r="AB93" s="284"/>
      <c r="AC93" s="277"/>
      <c r="AD93" s="312"/>
      <c r="AE93" s="304"/>
      <c r="AF93" s="304"/>
      <c r="AG93" s="304"/>
      <c r="AH93" s="304"/>
      <c r="AI93" s="304"/>
      <c r="AJ93" s="304"/>
      <c r="AK93" s="304"/>
      <c r="AL93" s="288"/>
      <c r="AM93" s="288"/>
      <c r="AN93" s="288"/>
      <c r="AO93" s="288"/>
      <c r="AP93" s="288"/>
      <c r="AQ93" s="304"/>
      <c r="AR93" s="276">
        <f t="shared" si="4"/>
        <v>0</v>
      </c>
      <c r="AS93" s="284"/>
      <c r="AT93" s="281"/>
      <c r="AU93" s="312"/>
      <c r="AV93" s="304"/>
      <c r="AW93" s="304"/>
      <c r="AX93" s="304"/>
      <c r="AY93" s="304"/>
      <c r="AZ93" s="304"/>
      <c r="BA93" s="304"/>
      <c r="BB93" s="304"/>
      <c r="BC93" s="288"/>
      <c r="BD93" s="288"/>
      <c r="BE93" s="288"/>
      <c r="BF93" s="288"/>
      <c r="BG93" s="288"/>
      <c r="BH93" s="304"/>
      <c r="BI93" s="276">
        <f t="shared" si="5"/>
        <v>0</v>
      </c>
    </row>
    <row r="94" spans="4:61">
      <c r="D94" s="283" t="s">
        <v>66</v>
      </c>
      <c r="E94" s="293" t="s">
        <v>304</v>
      </c>
      <c r="F94" s="294" t="s">
        <v>95</v>
      </c>
      <c r="G94" s="286" t="s">
        <v>94</v>
      </c>
      <c r="H94" s="286"/>
      <c r="I94" s="286"/>
      <c r="J94" s="286"/>
      <c r="K94" s="284"/>
      <c r="L94" s="277"/>
      <c r="M94" s="312"/>
      <c r="N94" s="304"/>
      <c r="O94" s="304"/>
      <c r="P94" s="304"/>
      <c r="Q94" s="304"/>
      <c r="R94" s="304"/>
      <c r="S94" s="304"/>
      <c r="T94" s="304"/>
      <c r="U94" s="304"/>
      <c r="V94" s="304"/>
      <c r="W94" s="304"/>
      <c r="X94" s="304"/>
      <c r="Y94" s="304"/>
      <c r="Z94" s="304"/>
      <c r="AA94" s="305"/>
      <c r="AB94" s="284"/>
      <c r="AC94" s="277"/>
      <c r="AD94" s="312"/>
      <c r="AE94" s="304"/>
      <c r="AF94" s="304"/>
      <c r="AG94" s="304"/>
      <c r="AH94" s="304"/>
      <c r="AI94" s="304"/>
      <c r="AJ94" s="304"/>
      <c r="AK94" s="304"/>
      <c r="AL94" s="288"/>
      <c r="AM94" s="288"/>
      <c r="AN94" s="288"/>
      <c r="AO94" s="288"/>
      <c r="AP94" s="288"/>
      <c r="AQ94" s="304"/>
      <c r="AR94" s="276">
        <f t="shared" si="4"/>
        <v>0</v>
      </c>
      <c r="AS94" s="284"/>
      <c r="AT94" s="281"/>
      <c r="AU94" s="312"/>
      <c r="AV94" s="304"/>
      <c r="AW94" s="304"/>
      <c r="AX94" s="304"/>
      <c r="AY94" s="304"/>
      <c r="AZ94" s="304"/>
      <c r="BA94" s="304"/>
      <c r="BB94" s="304"/>
      <c r="BC94" s="288"/>
      <c r="BD94" s="288"/>
      <c r="BE94" s="288"/>
      <c r="BF94" s="288"/>
      <c r="BG94" s="288"/>
      <c r="BH94" s="304"/>
      <c r="BI94" s="276">
        <f t="shared" si="5"/>
        <v>0</v>
      </c>
    </row>
    <row r="95" spans="4:61">
      <c r="D95" s="283" t="s">
        <v>286</v>
      </c>
      <c r="E95" s="293" t="s">
        <v>305</v>
      </c>
      <c r="F95" s="294" t="s">
        <v>95</v>
      </c>
      <c r="G95" s="286" t="s">
        <v>278</v>
      </c>
      <c r="H95" s="286"/>
      <c r="I95" s="286"/>
      <c r="J95" s="286"/>
      <c r="K95" s="284"/>
      <c r="L95" s="277"/>
      <c r="M95" s="312"/>
      <c r="N95" s="304"/>
      <c r="O95" s="304"/>
      <c r="P95" s="304"/>
      <c r="Q95" s="304"/>
      <c r="R95" s="304"/>
      <c r="S95" s="304"/>
      <c r="T95" s="304"/>
      <c r="U95" s="304"/>
      <c r="V95" s="304"/>
      <c r="W95" s="304"/>
      <c r="X95" s="304"/>
      <c r="Y95" s="304"/>
      <c r="Z95" s="304"/>
      <c r="AA95" s="305"/>
      <c r="AB95" s="284"/>
      <c r="AC95" s="277"/>
      <c r="AD95" s="312"/>
      <c r="AE95" s="304"/>
      <c r="AF95" s="304"/>
      <c r="AG95" s="304"/>
      <c r="AH95" s="304"/>
      <c r="AI95" s="304"/>
      <c r="AJ95" s="304"/>
      <c r="AK95" s="304"/>
      <c r="AL95" s="288"/>
      <c r="AM95" s="288"/>
      <c r="AN95" s="288"/>
      <c r="AO95" s="288"/>
      <c r="AP95" s="288"/>
      <c r="AQ95" s="304"/>
      <c r="AR95" s="276">
        <f t="shared" si="4"/>
        <v>0</v>
      </c>
      <c r="AS95" s="284"/>
      <c r="AT95" s="281"/>
      <c r="AU95" s="312"/>
      <c r="AV95" s="304"/>
      <c r="AW95" s="304"/>
      <c r="AX95" s="304"/>
      <c r="AY95" s="304"/>
      <c r="AZ95" s="304"/>
      <c r="BA95" s="304"/>
      <c r="BB95" s="304"/>
      <c r="BC95" s="288"/>
      <c r="BD95" s="288"/>
      <c r="BE95" s="288"/>
      <c r="BF95" s="288"/>
      <c r="BG95" s="288"/>
      <c r="BH95" s="304"/>
      <c r="BI95" s="276">
        <f t="shared" si="5"/>
        <v>0</v>
      </c>
    </row>
    <row r="96" spans="4:61">
      <c r="D96" s="274" t="s">
        <v>306</v>
      </c>
      <c r="E96" s="274" t="s">
        <v>307</v>
      </c>
      <c r="F96" s="274" t="s">
        <v>95</v>
      </c>
      <c r="G96" s="295" t="s">
        <v>278</v>
      </c>
      <c r="H96" s="286"/>
      <c r="I96" s="286"/>
      <c r="J96" s="286"/>
      <c r="K96" s="284"/>
      <c r="L96" s="277"/>
      <c r="M96" s="312"/>
      <c r="N96" s="304"/>
      <c r="O96" s="304"/>
      <c r="P96" s="304"/>
      <c r="Q96" s="304"/>
      <c r="R96" s="304"/>
      <c r="S96" s="304"/>
      <c r="T96" s="304"/>
      <c r="U96" s="304"/>
      <c r="V96" s="304"/>
      <c r="W96" s="304"/>
      <c r="X96" s="304"/>
      <c r="Y96" s="304"/>
      <c r="Z96" s="304"/>
      <c r="AA96" s="305"/>
      <c r="AB96" s="284"/>
      <c r="AC96" s="277"/>
      <c r="AD96" s="312"/>
      <c r="AE96" s="304"/>
      <c r="AF96" s="304"/>
      <c r="AG96" s="304"/>
      <c r="AH96" s="304"/>
      <c r="AI96" s="304"/>
      <c r="AJ96" s="304"/>
      <c r="AK96" s="304"/>
      <c r="AL96" s="288"/>
      <c r="AM96" s="288"/>
      <c r="AN96" s="288"/>
      <c r="AO96" s="288"/>
      <c r="AP96" s="288"/>
      <c r="AQ96" s="304"/>
      <c r="AR96" s="276">
        <f t="shared" si="4"/>
        <v>0</v>
      </c>
      <c r="AS96" s="284"/>
      <c r="AT96" s="281"/>
      <c r="AU96" s="312"/>
      <c r="AV96" s="304"/>
      <c r="AW96" s="304"/>
      <c r="AX96" s="304"/>
      <c r="AY96" s="304"/>
      <c r="AZ96" s="304"/>
      <c r="BA96" s="304"/>
      <c r="BB96" s="304"/>
      <c r="BC96" s="288"/>
      <c r="BD96" s="288"/>
      <c r="BE96" s="288"/>
      <c r="BF96" s="288"/>
      <c r="BG96" s="288"/>
      <c r="BH96" s="304"/>
      <c r="BI96" s="276">
        <f t="shared" si="5"/>
        <v>0</v>
      </c>
    </row>
    <row r="97" spans="4:61">
      <c r="D97" s="283" t="s">
        <v>286</v>
      </c>
      <c r="E97" s="293" t="s">
        <v>308</v>
      </c>
      <c r="F97" s="294" t="s">
        <v>95</v>
      </c>
      <c r="G97" s="286" t="s">
        <v>278</v>
      </c>
      <c r="H97" s="286"/>
      <c r="I97" s="286"/>
      <c r="J97" s="286"/>
      <c r="K97" s="284"/>
      <c r="L97" s="277"/>
      <c r="M97" s="312"/>
      <c r="N97" s="304"/>
      <c r="O97" s="304"/>
      <c r="P97" s="304"/>
      <c r="Q97" s="304"/>
      <c r="R97" s="304"/>
      <c r="S97" s="304"/>
      <c r="T97" s="304"/>
      <c r="U97" s="304"/>
      <c r="V97" s="304"/>
      <c r="W97" s="304"/>
      <c r="X97" s="304"/>
      <c r="Y97" s="304"/>
      <c r="Z97" s="304"/>
      <c r="AA97" s="305"/>
      <c r="AB97" s="284"/>
      <c r="AC97" s="277"/>
      <c r="AD97" s="312"/>
      <c r="AE97" s="304"/>
      <c r="AF97" s="304"/>
      <c r="AG97" s="304"/>
      <c r="AH97" s="304"/>
      <c r="AI97" s="304"/>
      <c r="AJ97" s="304"/>
      <c r="AK97" s="304"/>
      <c r="AL97" s="288"/>
      <c r="AM97" s="288"/>
      <c r="AN97" s="288"/>
      <c r="AO97" s="288"/>
      <c r="AP97" s="288"/>
      <c r="AQ97" s="304"/>
      <c r="AR97" s="276">
        <f t="shared" si="4"/>
        <v>0</v>
      </c>
      <c r="AS97" s="284"/>
      <c r="AT97" s="281"/>
      <c r="AU97" s="312"/>
      <c r="AV97" s="304"/>
      <c r="AW97" s="304"/>
      <c r="AX97" s="304"/>
      <c r="AY97" s="304"/>
      <c r="AZ97" s="304"/>
      <c r="BA97" s="304"/>
      <c r="BB97" s="304"/>
      <c r="BC97" s="288"/>
      <c r="BD97" s="288"/>
      <c r="BE97" s="288"/>
      <c r="BF97" s="288"/>
      <c r="BG97" s="288"/>
      <c r="BH97" s="304"/>
      <c r="BI97" s="276">
        <f t="shared" si="5"/>
        <v>0</v>
      </c>
    </row>
    <row r="98" spans="4:61">
      <c r="D98" s="283" t="s">
        <v>286</v>
      </c>
      <c r="E98" s="293" t="s">
        <v>309</v>
      </c>
      <c r="F98" s="294" t="s">
        <v>95</v>
      </c>
      <c r="G98" s="286" t="s">
        <v>278</v>
      </c>
      <c r="H98" s="286"/>
      <c r="I98" s="286"/>
      <c r="J98" s="286"/>
      <c r="K98" s="284"/>
      <c r="L98" s="277"/>
      <c r="M98" s="312"/>
      <c r="N98" s="304"/>
      <c r="O98" s="304"/>
      <c r="P98" s="304"/>
      <c r="Q98" s="304"/>
      <c r="R98" s="304"/>
      <c r="S98" s="304"/>
      <c r="T98" s="304"/>
      <c r="U98" s="304"/>
      <c r="V98" s="304"/>
      <c r="W98" s="304"/>
      <c r="X98" s="304"/>
      <c r="Y98" s="304"/>
      <c r="Z98" s="304"/>
      <c r="AA98" s="305"/>
      <c r="AB98" s="284"/>
      <c r="AC98" s="277"/>
      <c r="AD98" s="312"/>
      <c r="AE98" s="304"/>
      <c r="AF98" s="304"/>
      <c r="AG98" s="304"/>
      <c r="AH98" s="304"/>
      <c r="AI98" s="304"/>
      <c r="AJ98" s="304"/>
      <c r="AK98" s="304"/>
      <c r="AL98" s="288"/>
      <c r="AM98" s="288"/>
      <c r="AN98" s="288"/>
      <c r="AO98" s="288"/>
      <c r="AP98" s="288"/>
      <c r="AQ98" s="304"/>
      <c r="AR98" s="276">
        <f t="shared" si="4"/>
        <v>0</v>
      </c>
      <c r="AS98" s="284"/>
      <c r="AT98" s="281"/>
      <c r="AU98" s="312"/>
      <c r="AV98" s="304"/>
      <c r="AW98" s="304"/>
      <c r="AX98" s="304"/>
      <c r="AY98" s="304"/>
      <c r="AZ98" s="304"/>
      <c r="BA98" s="304"/>
      <c r="BB98" s="304"/>
      <c r="BC98" s="288"/>
      <c r="BD98" s="288"/>
      <c r="BE98" s="288"/>
      <c r="BF98" s="288"/>
      <c r="BG98" s="288"/>
      <c r="BH98" s="304"/>
      <c r="BI98" s="276">
        <f t="shared" si="5"/>
        <v>0</v>
      </c>
    </row>
    <row r="99" spans="4:61">
      <c r="D99" s="283" t="s">
        <v>286</v>
      </c>
      <c r="E99" s="293" t="s">
        <v>310</v>
      </c>
      <c r="F99" s="294" t="s">
        <v>95</v>
      </c>
      <c r="G99" s="286" t="s">
        <v>278</v>
      </c>
      <c r="H99" s="286"/>
      <c r="I99" s="286"/>
      <c r="J99" s="286"/>
      <c r="K99" s="284"/>
      <c r="L99" s="277"/>
      <c r="M99" s="312"/>
      <c r="N99" s="304"/>
      <c r="O99" s="304"/>
      <c r="P99" s="304"/>
      <c r="Q99" s="304"/>
      <c r="R99" s="304"/>
      <c r="S99" s="304"/>
      <c r="T99" s="304"/>
      <c r="U99" s="304"/>
      <c r="V99" s="304"/>
      <c r="W99" s="304"/>
      <c r="X99" s="304"/>
      <c r="Y99" s="304"/>
      <c r="Z99" s="304"/>
      <c r="AA99" s="305"/>
      <c r="AB99" s="284"/>
      <c r="AC99" s="277"/>
      <c r="AD99" s="312"/>
      <c r="AE99" s="304"/>
      <c r="AF99" s="304"/>
      <c r="AG99" s="304"/>
      <c r="AH99" s="304"/>
      <c r="AI99" s="304"/>
      <c r="AJ99" s="304"/>
      <c r="AK99" s="304"/>
      <c r="AL99" s="288"/>
      <c r="AM99" s="288"/>
      <c r="AN99" s="288"/>
      <c r="AO99" s="288"/>
      <c r="AP99" s="288"/>
      <c r="AQ99" s="304"/>
      <c r="AR99" s="276">
        <f t="shared" si="4"/>
        <v>0</v>
      </c>
      <c r="AS99" s="284"/>
      <c r="AT99" s="281"/>
      <c r="AU99" s="312"/>
      <c r="AV99" s="304"/>
      <c r="AW99" s="304"/>
      <c r="AX99" s="304"/>
      <c r="AY99" s="304"/>
      <c r="AZ99" s="304"/>
      <c r="BA99" s="304"/>
      <c r="BB99" s="304"/>
      <c r="BC99" s="288"/>
      <c r="BD99" s="288"/>
      <c r="BE99" s="288"/>
      <c r="BF99" s="288"/>
      <c r="BG99" s="288"/>
      <c r="BH99" s="304"/>
      <c r="BI99" s="276">
        <f t="shared" si="5"/>
        <v>0</v>
      </c>
    </row>
    <row r="100" spans="4:61">
      <c r="D100" s="283" t="s">
        <v>286</v>
      </c>
      <c r="E100" s="293" t="s">
        <v>311</v>
      </c>
      <c r="F100" s="294" t="s">
        <v>95</v>
      </c>
      <c r="G100" s="286" t="s">
        <v>278</v>
      </c>
      <c r="H100" s="286"/>
      <c r="I100" s="286"/>
      <c r="J100" s="286"/>
      <c r="K100" s="284"/>
      <c r="L100" s="277"/>
      <c r="M100" s="312"/>
      <c r="N100" s="304"/>
      <c r="O100" s="304"/>
      <c r="P100" s="304"/>
      <c r="Q100" s="304"/>
      <c r="R100" s="304"/>
      <c r="S100" s="304"/>
      <c r="T100" s="304"/>
      <c r="U100" s="304"/>
      <c r="V100" s="304"/>
      <c r="W100" s="304"/>
      <c r="X100" s="304"/>
      <c r="Y100" s="304"/>
      <c r="Z100" s="304"/>
      <c r="AA100" s="305"/>
      <c r="AB100" s="284"/>
      <c r="AC100" s="277"/>
      <c r="AD100" s="312"/>
      <c r="AE100" s="304"/>
      <c r="AF100" s="304"/>
      <c r="AG100" s="304"/>
      <c r="AH100" s="304"/>
      <c r="AI100" s="304"/>
      <c r="AJ100" s="304"/>
      <c r="AK100" s="304"/>
      <c r="AL100" s="288"/>
      <c r="AM100" s="288"/>
      <c r="AN100" s="288"/>
      <c r="AO100" s="288"/>
      <c r="AP100" s="288"/>
      <c r="AQ100" s="304"/>
      <c r="AR100" s="276">
        <f t="shared" si="4"/>
        <v>0</v>
      </c>
      <c r="AS100" s="284"/>
      <c r="AT100" s="281"/>
      <c r="AU100" s="312"/>
      <c r="AV100" s="304"/>
      <c r="AW100" s="304"/>
      <c r="AX100" s="304"/>
      <c r="AY100" s="304"/>
      <c r="AZ100" s="304"/>
      <c r="BA100" s="304"/>
      <c r="BB100" s="304"/>
      <c r="BC100" s="288"/>
      <c r="BD100" s="288"/>
      <c r="BE100" s="288"/>
      <c r="BF100" s="288"/>
      <c r="BG100" s="288"/>
      <c r="BH100" s="304"/>
      <c r="BI100" s="276">
        <f t="shared" si="5"/>
        <v>0</v>
      </c>
    </row>
    <row r="101" spans="4:61">
      <c r="D101" s="283" t="s">
        <v>286</v>
      </c>
      <c r="E101" s="293" t="s">
        <v>312</v>
      </c>
      <c r="F101" s="294" t="s">
        <v>95</v>
      </c>
      <c r="G101" s="286" t="s">
        <v>278</v>
      </c>
      <c r="H101" s="286"/>
      <c r="I101" s="286"/>
      <c r="J101" s="286"/>
      <c r="K101" s="284"/>
      <c r="L101" s="277"/>
      <c r="M101" s="312"/>
      <c r="N101" s="304"/>
      <c r="O101" s="304"/>
      <c r="P101" s="304"/>
      <c r="Q101" s="304"/>
      <c r="R101" s="304"/>
      <c r="S101" s="304"/>
      <c r="T101" s="304"/>
      <c r="U101" s="304"/>
      <c r="V101" s="304"/>
      <c r="W101" s="304"/>
      <c r="X101" s="304"/>
      <c r="Y101" s="304"/>
      <c r="Z101" s="304"/>
      <c r="AA101" s="305"/>
      <c r="AB101" s="284"/>
      <c r="AC101" s="277"/>
      <c r="AD101" s="312"/>
      <c r="AE101" s="304"/>
      <c r="AF101" s="304"/>
      <c r="AG101" s="304"/>
      <c r="AH101" s="304"/>
      <c r="AI101" s="304"/>
      <c r="AJ101" s="304"/>
      <c r="AK101" s="304"/>
      <c r="AL101" s="288"/>
      <c r="AM101" s="288"/>
      <c r="AN101" s="288"/>
      <c r="AO101" s="288"/>
      <c r="AP101" s="288"/>
      <c r="AQ101" s="304"/>
      <c r="AR101" s="276">
        <f t="shared" si="4"/>
        <v>0</v>
      </c>
      <c r="AS101" s="284"/>
      <c r="AT101" s="281"/>
      <c r="AU101" s="312"/>
      <c r="AV101" s="304"/>
      <c r="AW101" s="304"/>
      <c r="AX101" s="304"/>
      <c r="AY101" s="304"/>
      <c r="AZ101" s="304"/>
      <c r="BA101" s="304"/>
      <c r="BB101" s="304"/>
      <c r="BC101" s="288"/>
      <c r="BD101" s="288"/>
      <c r="BE101" s="288"/>
      <c r="BF101" s="288"/>
      <c r="BG101" s="288"/>
      <c r="BH101" s="304"/>
      <c r="BI101" s="276">
        <f t="shared" si="5"/>
        <v>0</v>
      </c>
    </row>
    <row r="102" spans="4:61">
      <c r="D102" s="283" t="s">
        <v>286</v>
      </c>
      <c r="E102" s="293" t="s">
        <v>313</v>
      </c>
      <c r="F102" s="294" t="s">
        <v>95</v>
      </c>
      <c r="G102" s="286" t="s">
        <v>278</v>
      </c>
      <c r="H102" s="286"/>
      <c r="I102" s="286"/>
      <c r="J102" s="286"/>
      <c r="K102" s="284"/>
      <c r="L102" s="277"/>
      <c r="M102" s="312"/>
      <c r="N102" s="304"/>
      <c r="O102" s="304"/>
      <c r="P102" s="304"/>
      <c r="Q102" s="304"/>
      <c r="R102" s="304"/>
      <c r="S102" s="304"/>
      <c r="T102" s="304"/>
      <c r="U102" s="304"/>
      <c r="V102" s="304"/>
      <c r="W102" s="304"/>
      <c r="X102" s="304"/>
      <c r="Y102" s="304"/>
      <c r="Z102" s="304"/>
      <c r="AA102" s="305"/>
      <c r="AB102" s="284"/>
      <c r="AC102" s="277"/>
      <c r="AD102" s="312"/>
      <c r="AE102" s="304"/>
      <c r="AF102" s="304"/>
      <c r="AG102" s="304"/>
      <c r="AH102" s="304"/>
      <c r="AI102" s="304"/>
      <c r="AJ102" s="304"/>
      <c r="AK102" s="304"/>
      <c r="AL102" s="288"/>
      <c r="AM102" s="288"/>
      <c r="AN102" s="288"/>
      <c r="AO102" s="288"/>
      <c r="AP102" s="288"/>
      <c r="AQ102" s="304"/>
      <c r="AR102" s="276">
        <f t="shared" si="4"/>
        <v>0</v>
      </c>
      <c r="AS102" s="284"/>
      <c r="AT102" s="281"/>
      <c r="AU102" s="312"/>
      <c r="AV102" s="304"/>
      <c r="AW102" s="304"/>
      <c r="AX102" s="304"/>
      <c r="AY102" s="304"/>
      <c r="AZ102" s="304"/>
      <c r="BA102" s="304"/>
      <c r="BB102" s="304"/>
      <c r="BC102" s="288"/>
      <c r="BD102" s="288"/>
      <c r="BE102" s="288"/>
      <c r="BF102" s="288"/>
      <c r="BG102" s="288"/>
      <c r="BH102" s="304"/>
      <c r="BI102" s="276">
        <f t="shared" si="5"/>
        <v>0</v>
      </c>
    </row>
    <row r="103" spans="4:61">
      <c r="D103" s="283" t="s">
        <v>286</v>
      </c>
      <c r="E103" s="273" t="s">
        <v>314</v>
      </c>
      <c r="F103" s="294" t="s">
        <v>95</v>
      </c>
      <c r="G103" s="286" t="s">
        <v>278</v>
      </c>
      <c r="H103" s="286"/>
      <c r="I103" s="286"/>
      <c r="J103" s="286"/>
      <c r="K103" s="284"/>
      <c r="L103" s="277"/>
      <c r="M103" s="312"/>
      <c r="N103" s="304"/>
      <c r="O103" s="304"/>
      <c r="P103" s="304"/>
      <c r="Q103" s="304"/>
      <c r="R103" s="304"/>
      <c r="S103" s="304"/>
      <c r="T103" s="304"/>
      <c r="U103" s="304"/>
      <c r="V103" s="304"/>
      <c r="W103" s="304"/>
      <c r="X103" s="304"/>
      <c r="Y103" s="304"/>
      <c r="Z103" s="304"/>
      <c r="AA103" s="305"/>
      <c r="AB103" s="284"/>
      <c r="AC103" s="277"/>
      <c r="AD103" s="312"/>
      <c r="AE103" s="304"/>
      <c r="AF103" s="304"/>
      <c r="AG103" s="304"/>
      <c r="AH103" s="304"/>
      <c r="AI103" s="304"/>
      <c r="AJ103" s="304"/>
      <c r="AK103" s="304"/>
      <c r="AL103" s="288"/>
      <c r="AM103" s="288"/>
      <c r="AN103" s="288"/>
      <c r="AO103" s="288"/>
      <c r="AP103" s="288"/>
      <c r="AQ103" s="304"/>
      <c r="AR103" s="276">
        <f t="shared" si="4"/>
        <v>0</v>
      </c>
      <c r="AS103" s="284"/>
      <c r="AT103" s="281"/>
      <c r="AU103" s="312"/>
      <c r="AV103" s="304"/>
      <c r="AW103" s="304"/>
      <c r="AX103" s="304"/>
      <c r="AY103" s="304"/>
      <c r="AZ103" s="304"/>
      <c r="BA103" s="304"/>
      <c r="BB103" s="304"/>
      <c r="BC103" s="288"/>
      <c r="BD103" s="288"/>
      <c r="BE103" s="288"/>
      <c r="BF103" s="288"/>
      <c r="BG103" s="288"/>
      <c r="BH103" s="304"/>
      <c r="BI103" s="276">
        <f t="shared" si="5"/>
        <v>0</v>
      </c>
    </row>
    <row r="104" spans="4:61">
      <c r="D104" s="274" t="s">
        <v>286</v>
      </c>
      <c r="E104" s="274" t="s">
        <v>315</v>
      </c>
      <c r="F104" s="274" t="s">
        <v>95</v>
      </c>
      <c r="G104" s="295" t="s">
        <v>278</v>
      </c>
      <c r="H104" s="286"/>
      <c r="I104" s="286"/>
      <c r="J104" s="286"/>
      <c r="K104" s="284"/>
      <c r="L104" s="277"/>
      <c r="M104" s="312"/>
      <c r="N104" s="304"/>
      <c r="O104" s="304"/>
      <c r="P104" s="304"/>
      <c r="Q104" s="304"/>
      <c r="R104" s="304"/>
      <c r="S104" s="304"/>
      <c r="T104" s="304"/>
      <c r="U104" s="304"/>
      <c r="V104" s="304"/>
      <c r="W104" s="304"/>
      <c r="X104" s="304"/>
      <c r="Y104" s="304"/>
      <c r="Z104" s="304"/>
      <c r="AA104" s="305"/>
      <c r="AB104" s="284"/>
      <c r="AC104" s="277"/>
      <c r="AD104" s="312"/>
      <c r="AE104" s="304"/>
      <c r="AF104" s="304"/>
      <c r="AG104" s="304"/>
      <c r="AH104" s="304"/>
      <c r="AI104" s="304"/>
      <c r="AJ104" s="304"/>
      <c r="AK104" s="304"/>
      <c r="AL104" s="288"/>
      <c r="AM104" s="288"/>
      <c r="AN104" s="288"/>
      <c r="AO104" s="288"/>
      <c r="AP104" s="288"/>
      <c r="AQ104" s="304"/>
      <c r="AR104" s="276">
        <f t="shared" si="4"/>
        <v>0</v>
      </c>
      <c r="AS104" s="284"/>
      <c r="AT104" s="281"/>
      <c r="AU104" s="312"/>
      <c r="AV104" s="304"/>
      <c r="AW104" s="304"/>
      <c r="AX104" s="304"/>
      <c r="AY104" s="304"/>
      <c r="AZ104" s="304"/>
      <c r="BA104" s="304"/>
      <c r="BB104" s="304"/>
      <c r="BC104" s="288"/>
      <c r="BD104" s="288"/>
      <c r="BE104" s="288"/>
      <c r="BF104" s="288"/>
      <c r="BG104" s="288"/>
      <c r="BH104" s="304"/>
      <c r="BI104" s="276">
        <f t="shared" si="5"/>
        <v>0</v>
      </c>
    </row>
    <row r="105" spans="4:61">
      <c r="D105" s="283" t="s">
        <v>286</v>
      </c>
      <c r="E105" s="273" t="s">
        <v>316</v>
      </c>
      <c r="F105" s="294" t="s">
        <v>95</v>
      </c>
      <c r="G105" s="286" t="s">
        <v>278</v>
      </c>
      <c r="H105" s="286"/>
      <c r="I105" s="286"/>
      <c r="J105" s="286"/>
      <c r="K105" s="284"/>
      <c r="L105" s="277"/>
      <c r="M105" s="312"/>
      <c r="N105" s="304"/>
      <c r="O105" s="304"/>
      <c r="P105" s="304"/>
      <c r="Q105" s="304"/>
      <c r="R105" s="304"/>
      <c r="S105" s="304"/>
      <c r="T105" s="304"/>
      <c r="U105" s="304"/>
      <c r="V105" s="304"/>
      <c r="W105" s="304"/>
      <c r="X105" s="304"/>
      <c r="Y105" s="304"/>
      <c r="Z105" s="304"/>
      <c r="AA105" s="305"/>
      <c r="AB105" s="284"/>
      <c r="AC105" s="277"/>
      <c r="AD105" s="312"/>
      <c r="AE105" s="304"/>
      <c r="AF105" s="304"/>
      <c r="AG105" s="304"/>
      <c r="AH105" s="304"/>
      <c r="AI105" s="304"/>
      <c r="AJ105" s="304"/>
      <c r="AK105" s="304"/>
      <c r="AL105" s="288"/>
      <c r="AM105" s="288"/>
      <c r="AN105" s="288"/>
      <c r="AO105" s="288"/>
      <c r="AP105" s="288"/>
      <c r="AQ105" s="304"/>
      <c r="AR105" s="276">
        <f t="shared" si="4"/>
        <v>0</v>
      </c>
      <c r="AS105" s="284"/>
      <c r="AT105" s="281"/>
      <c r="AU105" s="312"/>
      <c r="AV105" s="304"/>
      <c r="AW105" s="304"/>
      <c r="AX105" s="304"/>
      <c r="AY105" s="304"/>
      <c r="AZ105" s="304"/>
      <c r="BA105" s="304"/>
      <c r="BB105" s="304"/>
      <c r="BC105" s="288"/>
      <c r="BD105" s="288"/>
      <c r="BE105" s="288"/>
      <c r="BF105" s="288"/>
      <c r="BG105" s="288"/>
      <c r="BH105" s="304"/>
      <c r="BI105" s="276">
        <f t="shared" si="5"/>
        <v>0</v>
      </c>
    </row>
    <row r="106" spans="4:61">
      <c r="D106" s="283" t="s">
        <v>286</v>
      </c>
      <c r="E106" s="273" t="s">
        <v>317</v>
      </c>
      <c r="F106" s="294" t="s">
        <v>95</v>
      </c>
      <c r="G106" s="286" t="s">
        <v>278</v>
      </c>
      <c r="H106" s="286"/>
      <c r="I106" s="286"/>
      <c r="J106" s="286"/>
      <c r="K106" s="284"/>
      <c r="L106" s="277"/>
      <c r="M106" s="312"/>
      <c r="N106" s="304"/>
      <c r="O106" s="304"/>
      <c r="P106" s="304"/>
      <c r="Q106" s="304"/>
      <c r="R106" s="304"/>
      <c r="S106" s="304"/>
      <c r="T106" s="304"/>
      <c r="U106" s="304"/>
      <c r="V106" s="304"/>
      <c r="W106" s="304"/>
      <c r="X106" s="304"/>
      <c r="Y106" s="304"/>
      <c r="Z106" s="304"/>
      <c r="AA106" s="305"/>
      <c r="AB106" s="284"/>
      <c r="AC106" s="277"/>
      <c r="AD106" s="312"/>
      <c r="AE106" s="304"/>
      <c r="AF106" s="304"/>
      <c r="AG106" s="304"/>
      <c r="AH106" s="304"/>
      <c r="AI106" s="304"/>
      <c r="AJ106" s="304"/>
      <c r="AK106" s="304"/>
      <c r="AL106" s="288"/>
      <c r="AM106" s="288"/>
      <c r="AN106" s="288"/>
      <c r="AO106" s="288"/>
      <c r="AP106" s="288"/>
      <c r="AQ106" s="304"/>
      <c r="AR106" s="276">
        <f t="shared" si="4"/>
        <v>0</v>
      </c>
      <c r="AS106" s="284"/>
      <c r="AT106" s="281"/>
      <c r="AU106" s="312"/>
      <c r="AV106" s="304"/>
      <c r="AW106" s="304"/>
      <c r="AX106" s="304"/>
      <c r="AY106" s="304"/>
      <c r="AZ106" s="304"/>
      <c r="BA106" s="304"/>
      <c r="BB106" s="304"/>
      <c r="BC106" s="288"/>
      <c r="BD106" s="288"/>
      <c r="BE106" s="288"/>
      <c r="BF106" s="288"/>
      <c r="BG106" s="288"/>
      <c r="BH106" s="304"/>
      <c r="BI106" s="276">
        <f t="shared" si="5"/>
        <v>0</v>
      </c>
    </row>
    <row r="107" spans="4:61">
      <c r="D107" s="283" t="s">
        <v>286</v>
      </c>
      <c r="E107" s="293" t="s">
        <v>318</v>
      </c>
      <c r="F107" s="294" t="s">
        <v>95</v>
      </c>
      <c r="G107" s="286" t="s">
        <v>278</v>
      </c>
      <c r="H107" s="286"/>
      <c r="I107" s="286"/>
      <c r="J107" s="286"/>
      <c r="K107" s="284"/>
      <c r="L107" s="277"/>
      <c r="M107" s="312"/>
      <c r="N107" s="304"/>
      <c r="O107" s="304"/>
      <c r="P107" s="304"/>
      <c r="Q107" s="304"/>
      <c r="R107" s="304"/>
      <c r="S107" s="304"/>
      <c r="T107" s="304"/>
      <c r="U107" s="304"/>
      <c r="V107" s="304"/>
      <c r="W107" s="304"/>
      <c r="X107" s="304"/>
      <c r="Y107" s="304"/>
      <c r="Z107" s="304"/>
      <c r="AA107" s="305"/>
      <c r="AB107" s="284"/>
      <c r="AC107" s="277"/>
      <c r="AD107" s="312"/>
      <c r="AE107" s="304"/>
      <c r="AF107" s="304"/>
      <c r="AG107" s="304"/>
      <c r="AH107" s="304"/>
      <c r="AI107" s="304"/>
      <c r="AJ107" s="304"/>
      <c r="AK107" s="304"/>
      <c r="AL107" s="288"/>
      <c r="AM107" s="288"/>
      <c r="AN107" s="288"/>
      <c r="AO107" s="288"/>
      <c r="AP107" s="288"/>
      <c r="AQ107" s="304"/>
      <c r="AR107" s="276">
        <f t="shared" si="4"/>
        <v>0</v>
      </c>
      <c r="AS107" s="284"/>
      <c r="AT107" s="281"/>
      <c r="AU107" s="312"/>
      <c r="AV107" s="304"/>
      <c r="AW107" s="304"/>
      <c r="AX107" s="304"/>
      <c r="AY107" s="304"/>
      <c r="AZ107" s="304"/>
      <c r="BA107" s="304"/>
      <c r="BB107" s="304"/>
      <c r="BC107" s="288"/>
      <c r="BD107" s="288"/>
      <c r="BE107" s="288"/>
      <c r="BF107" s="288"/>
      <c r="BG107" s="288"/>
      <c r="BH107" s="304"/>
      <c r="BI107" s="276">
        <f t="shared" si="5"/>
        <v>0</v>
      </c>
    </row>
    <row r="108" spans="4:61">
      <c r="D108" s="283" t="s">
        <v>286</v>
      </c>
      <c r="E108" s="273" t="s">
        <v>319</v>
      </c>
      <c r="F108" s="294" t="s">
        <v>95</v>
      </c>
      <c r="G108" s="286" t="s">
        <v>278</v>
      </c>
      <c r="H108" s="286"/>
      <c r="I108" s="286"/>
      <c r="J108" s="286"/>
      <c r="K108" s="284"/>
      <c r="L108" s="277"/>
      <c r="M108" s="312"/>
      <c r="N108" s="304"/>
      <c r="O108" s="304"/>
      <c r="P108" s="304"/>
      <c r="Q108" s="304"/>
      <c r="R108" s="304"/>
      <c r="S108" s="304"/>
      <c r="T108" s="304"/>
      <c r="U108" s="304"/>
      <c r="V108" s="304"/>
      <c r="W108" s="304"/>
      <c r="X108" s="304"/>
      <c r="Y108" s="304"/>
      <c r="Z108" s="304"/>
      <c r="AA108" s="305"/>
      <c r="AB108" s="284"/>
      <c r="AC108" s="277"/>
      <c r="AD108" s="312"/>
      <c r="AE108" s="304"/>
      <c r="AF108" s="304"/>
      <c r="AG108" s="304"/>
      <c r="AH108" s="304"/>
      <c r="AI108" s="304"/>
      <c r="AJ108" s="304"/>
      <c r="AK108" s="304"/>
      <c r="AL108" s="288"/>
      <c r="AM108" s="288"/>
      <c r="AN108" s="288"/>
      <c r="AO108" s="288"/>
      <c r="AP108" s="288"/>
      <c r="AQ108" s="304"/>
      <c r="AR108" s="276">
        <f t="shared" si="4"/>
        <v>0</v>
      </c>
      <c r="AS108" s="284"/>
      <c r="AT108" s="281"/>
      <c r="AU108" s="312"/>
      <c r="AV108" s="304"/>
      <c r="AW108" s="304"/>
      <c r="AX108" s="304"/>
      <c r="AY108" s="304"/>
      <c r="AZ108" s="304"/>
      <c r="BA108" s="304"/>
      <c r="BB108" s="304"/>
      <c r="BC108" s="288"/>
      <c r="BD108" s="288"/>
      <c r="BE108" s="288"/>
      <c r="BF108" s="288"/>
      <c r="BG108" s="288"/>
      <c r="BH108" s="304"/>
      <c r="BI108" s="276">
        <f t="shared" si="5"/>
        <v>0</v>
      </c>
    </row>
    <row r="109" spans="4:61">
      <c r="D109" s="283" t="s">
        <v>286</v>
      </c>
      <c r="E109" s="293" t="s">
        <v>320</v>
      </c>
      <c r="F109" s="294" t="s">
        <v>95</v>
      </c>
      <c r="G109" s="286" t="s">
        <v>278</v>
      </c>
      <c r="H109" s="286"/>
      <c r="I109" s="286"/>
      <c r="J109" s="286"/>
      <c r="K109" s="284"/>
      <c r="L109" s="277"/>
      <c r="M109" s="312"/>
      <c r="N109" s="304"/>
      <c r="O109" s="304"/>
      <c r="P109" s="304"/>
      <c r="Q109" s="304"/>
      <c r="R109" s="304"/>
      <c r="S109" s="304"/>
      <c r="T109" s="304"/>
      <c r="U109" s="304"/>
      <c r="V109" s="304"/>
      <c r="W109" s="304"/>
      <c r="X109" s="304"/>
      <c r="Y109" s="304"/>
      <c r="Z109" s="304"/>
      <c r="AA109" s="305"/>
      <c r="AB109" s="284"/>
      <c r="AC109" s="277"/>
      <c r="AD109" s="312"/>
      <c r="AE109" s="304"/>
      <c r="AF109" s="304"/>
      <c r="AG109" s="304"/>
      <c r="AH109" s="304"/>
      <c r="AI109" s="304"/>
      <c r="AJ109" s="304"/>
      <c r="AK109" s="304"/>
      <c r="AL109" s="288"/>
      <c r="AM109" s="288"/>
      <c r="AN109" s="288"/>
      <c r="AO109" s="288"/>
      <c r="AP109" s="288"/>
      <c r="AQ109" s="304"/>
      <c r="AR109" s="276">
        <f t="shared" si="4"/>
        <v>0</v>
      </c>
      <c r="AS109" s="284"/>
      <c r="AT109" s="281"/>
      <c r="AU109" s="312"/>
      <c r="AV109" s="304"/>
      <c r="AW109" s="304"/>
      <c r="AX109" s="304"/>
      <c r="AY109" s="304"/>
      <c r="AZ109" s="304"/>
      <c r="BA109" s="304"/>
      <c r="BB109" s="304"/>
      <c r="BC109" s="288"/>
      <c r="BD109" s="288"/>
      <c r="BE109" s="288"/>
      <c r="BF109" s="288"/>
      <c r="BG109" s="288"/>
      <c r="BH109" s="304"/>
      <c r="BI109" s="276">
        <f t="shared" si="5"/>
        <v>0</v>
      </c>
    </row>
    <row r="110" spans="4:61">
      <c r="D110" s="283" t="s">
        <v>65</v>
      </c>
      <c r="E110" s="293" t="s">
        <v>321</v>
      </c>
      <c r="F110" s="296" t="s">
        <v>95</v>
      </c>
      <c r="G110" s="286" t="s">
        <v>278</v>
      </c>
      <c r="H110" s="286"/>
      <c r="I110" s="286"/>
      <c r="J110" s="286"/>
      <c r="K110" s="284"/>
      <c r="L110" s="277"/>
      <c r="M110" s="312"/>
      <c r="N110" s="304"/>
      <c r="O110" s="304"/>
      <c r="P110" s="304"/>
      <c r="Q110" s="304"/>
      <c r="R110" s="304"/>
      <c r="S110" s="304"/>
      <c r="T110" s="304"/>
      <c r="U110" s="304"/>
      <c r="V110" s="304"/>
      <c r="W110" s="304"/>
      <c r="X110" s="304"/>
      <c r="Y110" s="304"/>
      <c r="Z110" s="304"/>
      <c r="AA110" s="305"/>
      <c r="AB110" s="284"/>
      <c r="AC110" s="277"/>
      <c r="AD110" s="312"/>
      <c r="AE110" s="304"/>
      <c r="AF110" s="304"/>
      <c r="AG110" s="304"/>
      <c r="AH110" s="304"/>
      <c r="AI110" s="304"/>
      <c r="AJ110" s="304"/>
      <c r="AK110" s="304"/>
      <c r="AL110" s="288"/>
      <c r="AM110" s="288"/>
      <c r="AN110" s="288"/>
      <c r="AO110" s="288"/>
      <c r="AP110" s="288"/>
      <c r="AQ110" s="304"/>
      <c r="AR110" s="276">
        <f t="shared" si="4"/>
        <v>0</v>
      </c>
      <c r="AS110" s="284"/>
      <c r="AT110" s="281"/>
      <c r="AU110" s="312"/>
      <c r="AV110" s="304"/>
      <c r="AW110" s="304"/>
      <c r="AX110" s="304"/>
      <c r="AY110" s="304"/>
      <c r="AZ110" s="304"/>
      <c r="BA110" s="304"/>
      <c r="BB110" s="304"/>
      <c r="BC110" s="288"/>
      <c r="BD110" s="288"/>
      <c r="BE110" s="288"/>
      <c r="BF110" s="288"/>
      <c r="BG110" s="288"/>
      <c r="BH110" s="304"/>
      <c r="BI110" s="276">
        <f t="shared" si="5"/>
        <v>0</v>
      </c>
    </row>
    <row r="111" spans="4:61">
      <c r="D111" s="283" t="s">
        <v>65</v>
      </c>
      <c r="E111" s="283" t="s">
        <v>322</v>
      </c>
      <c r="F111" s="283" t="s">
        <v>95</v>
      </c>
      <c r="G111" s="290" t="s">
        <v>278</v>
      </c>
      <c r="H111" s="286"/>
      <c r="I111" s="286"/>
      <c r="J111" s="286"/>
      <c r="K111" s="284"/>
      <c r="L111" s="277"/>
      <c r="M111" s="312"/>
      <c r="N111" s="304"/>
      <c r="O111" s="304"/>
      <c r="P111" s="304"/>
      <c r="Q111" s="304"/>
      <c r="R111" s="304"/>
      <c r="S111" s="304"/>
      <c r="T111" s="304"/>
      <c r="U111" s="304"/>
      <c r="V111" s="304"/>
      <c r="W111" s="304"/>
      <c r="X111" s="304"/>
      <c r="Y111" s="304"/>
      <c r="Z111" s="304"/>
      <c r="AA111" s="305"/>
      <c r="AB111" s="284"/>
      <c r="AC111" s="277"/>
      <c r="AD111" s="312"/>
      <c r="AE111" s="304"/>
      <c r="AF111" s="304"/>
      <c r="AG111" s="304"/>
      <c r="AH111" s="304"/>
      <c r="AI111" s="304"/>
      <c r="AJ111" s="304"/>
      <c r="AK111" s="304"/>
      <c r="AL111" s="288"/>
      <c r="AM111" s="288"/>
      <c r="AN111" s="288"/>
      <c r="AO111" s="288"/>
      <c r="AP111" s="288"/>
      <c r="AQ111" s="304"/>
      <c r="AR111" s="276">
        <f t="shared" si="4"/>
        <v>0</v>
      </c>
      <c r="AS111" s="284"/>
      <c r="AT111" s="281"/>
      <c r="AU111" s="312"/>
      <c r="AV111" s="304"/>
      <c r="AW111" s="304"/>
      <c r="AX111" s="304"/>
      <c r="AY111" s="304"/>
      <c r="AZ111" s="304"/>
      <c r="BA111" s="304"/>
      <c r="BB111" s="304"/>
      <c r="BC111" s="288"/>
      <c r="BD111" s="288"/>
      <c r="BE111" s="288"/>
      <c r="BF111" s="288"/>
      <c r="BG111" s="288"/>
      <c r="BH111" s="304"/>
      <c r="BI111" s="276">
        <f t="shared" si="5"/>
        <v>0</v>
      </c>
    </row>
    <row r="112" spans="4:61">
      <c r="D112" s="283" t="s">
        <v>65</v>
      </c>
      <c r="E112" s="293" t="s">
        <v>323</v>
      </c>
      <c r="F112" s="296" t="s">
        <v>95</v>
      </c>
      <c r="G112" s="286" t="s">
        <v>278</v>
      </c>
      <c r="H112" s="286"/>
      <c r="I112" s="286"/>
      <c r="J112" s="286"/>
      <c r="K112" s="284"/>
      <c r="L112" s="277"/>
      <c r="M112" s="312"/>
      <c r="N112" s="304"/>
      <c r="O112" s="304"/>
      <c r="P112" s="304"/>
      <c r="Q112" s="304"/>
      <c r="R112" s="304"/>
      <c r="S112" s="304"/>
      <c r="T112" s="304"/>
      <c r="U112" s="304"/>
      <c r="V112" s="304"/>
      <c r="W112" s="304"/>
      <c r="X112" s="304"/>
      <c r="Y112" s="304"/>
      <c r="Z112" s="304"/>
      <c r="AA112" s="305"/>
      <c r="AB112" s="284"/>
      <c r="AC112" s="277"/>
      <c r="AD112" s="312"/>
      <c r="AE112" s="304"/>
      <c r="AF112" s="304"/>
      <c r="AG112" s="304"/>
      <c r="AH112" s="304"/>
      <c r="AI112" s="304"/>
      <c r="AJ112" s="304"/>
      <c r="AK112" s="304"/>
      <c r="AL112" s="288"/>
      <c r="AM112" s="288"/>
      <c r="AN112" s="288"/>
      <c r="AO112" s="288"/>
      <c r="AP112" s="288"/>
      <c r="AQ112" s="304"/>
      <c r="AR112" s="276">
        <f t="shared" si="4"/>
        <v>0</v>
      </c>
      <c r="AS112" s="284"/>
      <c r="AT112" s="281"/>
      <c r="AU112" s="312"/>
      <c r="AV112" s="304"/>
      <c r="AW112" s="304"/>
      <c r="AX112" s="304"/>
      <c r="AY112" s="304"/>
      <c r="AZ112" s="304"/>
      <c r="BA112" s="304"/>
      <c r="BB112" s="304"/>
      <c r="BC112" s="288"/>
      <c r="BD112" s="288"/>
      <c r="BE112" s="288"/>
      <c r="BF112" s="288"/>
      <c r="BG112" s="288"/>
      <c r="BH112" s="304"/>
      <c r="BI112" s="276">
        <f t="shared" si="5"/>
        <v>0</v>
      </c>
    </row>
    <row r="113" spans="4:61">
      <c r="D113" s="283" t="s">
        <v>65</v>
      </c>
      <c r="E113" s="293" t="s">
        <v>324</v>
      </c>
      <c r="F113" s="296" t="s">
        <v>95</v>
      </c>
      <c r="G113" s="286" t="s">
        <v>278</v>
      </c>
      <c r="H113" s="286"/>
      <c r="I113" s="286"/>
      <c r="J113" s="286"/>
      <c r="K113" s="284"/>
      <c r="L113" s="277"/>
      <c r="M113" s="312"/>
      <c r="N113" s="304"/>
      <c r="O113" s="304"/>
      <c r="P113" s="304"/>
      <c r="Q113" s="304"/>
      <c r="R113" s="304"/>
      <c r="S113" s="304"/>
      <c r="T113" s="304"/>
      <c r="U113" s="304"/>
      <c r="V113" s="304"/>
      <c r="W113" s="304"/>
      <c r="X113" s="304"/>
      <c r="Y113" s="304"/>
      <c r="Z113" s="304"/>
      <c r="AA113" s="305"/>
      <c r="AB113" s="284"/>
      <c r="AC113" s="277"/>
      <c r="AD113" s="312"/>
      <c r="AE113" s="304"/>
      <c r="AF113" s="304"/>
      <c r="AG113" s="304"/>
      <c r="AH113" s="304"/>
      <c r="AI113" s="304"/>
      <c r="AJ113" s="304"/>
      <c r="AK113" s="304"/>
      <c r="AL113" s="288"/>
      <c r="AM113" s="288"/>
      <c r="AN113" s="288"/>
      <c r="AO113" s="288"/>
      <c r="AP113" s="288"/>
      <c r="AQ113" s="304"/>
      <c r="AR113" s="276">
        <f t="shared" si="4"/>
        <v>0</v>
      </c>
      <c r="AS113" s="284"/>
      <c r="AT113" s="281"/>
      <c r="AU113" s="312"/>
      <c r="AV113" s="304"/>
      <c r="AW113" s="304"/>
      <c r="AX113" s="304"/>
      <c r="AY113" s="304"/>
      <c r="AZ113" s="304"/>
      <c r="BA113" s="304"/>
      <c r="BB113" s="304"/>
      <c r="BC113" s="288"/>
      <c r="BD113" s="288"/>
      <c r="BE113" s="288"/>
      <c r="BF113" s="288"/>
      <c r="BG113" s="288"/>
      <c r="BH113" s="304"/>
      <c r="BI113" s="276">
        <f t="shared" si="5"/>
        <v>0</v>
      </c>
    </row>
    <row r="114" spans="4:61">
      <c r="D114" s="283" t="s">
        <v>325</v>
      </c>
      <c r="E114" s="293" t="s">
        <v>326</v>
      </c>
      <c r="F114" s="296" t="s">
        <v>95</v>
      </c>
      <c r="G114" s="286" t="s">
        <v>278</v>
      </c>
      <c r="H114" s="286"/>
      <c r="I114" s="286"/>
      <c r="J114" s="286"/>
      <c r="K114" s="284"/>
      <c r="L114" s="277"/>
      <c r="M114" s="312"/>
      <c r="N114" s="304"/>
      <c r="O114" s="304"/>
      <c r="P114" s="304"/>
      <c r="Q114" s="304"/>
      <c r="R114" s="304"/>
      <c r="S114" s="304"/>
      <c r="T114" s="304"/>
      <c r="U114" s="304"/>
      <c r="V114" s="304"/>
      <c r="W114" s="304"/>
      <c r="X114" s="304"/>
      <c r="Y114" s="304"/>
      <c r="Z114" s="304"/>
      <c r="AA114" s="305"/>
      <c r="AB114" s="284"/>
      <c r="AC114" s="277"/>
      <c r="AD114" s="312"/>
      <c r="AE114" s="304"/>
      <c r="AF114" s="304"/>
      <c r="AG114" s="304"/>
      <c r="AH114" s="304"/>
      <c r="AI114" s="304"/>
      <c r="AJ114" s="304"/>
      <c r="AK114" s="304"/>
      <c r="AL114" s="288"/>
      <c r="AM114" s="288"/>
      <c r="AN114" s="288"/>
      <c r="AO114" s="288"/>
      <c r="AP114" s="288"/>
      <c r="AQ114" s="304"/>
      <c r="AR114" s="276">
        <f t="shared" si="4"/>
        <v>0</v>
      </c>
      <c r="AS114" s="284"/>
      <c r="AT114" s="281"/>
      <c r="AU114" s="312"/>
      <c r="AV114" s="304"/>
      <c r="AW114" s="304"/>
      <c r="AX114" s="304"/>
      <c r="AY114" s="304"/>
      <c r="AZ114" s="304"/>
      <c r="BA114" s="304"/>
      <c r="BB114" s="304"/>
      <c r="BC114" s="288"/>
      <c r="BD114" s="288"/>
      <c r="BE114" s="288"/>
      <c r="BF114" s="288"/>
      <c r="BG114" s="288"/>
      <c r="BH114" s="304"/>
      <c r="BI114" s="276">
        <f t="shared" si="5"/>
        <v>0</v>
      </c>
    </row>
    <row r="115" spans="4:61">
      <c r="D115" s="283" t="s">
        <v>275</v>
      </c>
      <c r="E115" s="293" t="s">
        <v>327</v>
      </c>
      <c r="F115" s="296" t="s">
        <v>96</v>
      </c>
      <c r="G115" s="286" t="s">
        <v>94</v>
      </c>
      <c r="H115" s="286"/>
      <c r="I115" s="286"/>
      <c r="J115" s="286"/>
      <c r="K115" s="284"/>
      <c r="L115" s="277"/>
      <c r="M115" s="312"/>
      <c r="N115" s="304"/>
      <c r="O115" s="304"/>
      <c r="P115" s="304"/>
      <c r="Q115" s="304"/>
      <c r="R115" s="304"/>
      <c r="S115" s="304"/>
      <c r="T115" s="304"/>
      <c r="U115" s="304"/>
      <c r="V115" s="304"/>
      <c r="W115" s="304"/>
      <c r="X115" s="304"/>
      <c r="Y115" s="304"/>
      <c r="Z115" s="304"/>
      <c r="AA115" s="305"/>
      <c r="AB115" s="284"/>
      <c r="AC115" s="277"/>
      <c r="AD115" s="312"/>
      <c r="AE115" s="304"/>
      <c r="AF115" s="304"/>
      <c r="AG115" s="304"/>
      <c r="AH115" s="304"/>
      <c r="AI115" s="304"/>
      <c r="AJ115" s="304"/>
      <c r="AK115" s="304"/>
      <c r="AL115" s="288"/>
      <c r="AM115" s="288"/>
      <c r="AN115" s="288"/>
      <c r="AO115" s="288"/>
      <c r="AP115" s="288"/>
      <c r="AQ115" s="304"/>
      <c r="AR115" s="276">
        <f t="shared" si="4"/>
        <v>0</v>
      </c>
      <c r="AS115" s="284"/>
      <c r="AT115" s="281"/>
      <c r="AU115" s="312"/>
      <c r="AV115" s="304"/>
      <c r="AW115" s="304"/>
      <c r="AX115" s="304"/>
      <c r="AY115" s="304"/>
      <c r="AZ115" s="304"/>
      <c r="BA115" s="304"/>
      <c r="BB115" s="304"/>
      <c r="BC115" s="288"/>
      <c r="BD115" s="288"/>
      <c r="BE115" s="288"/>
      <c r="BF115" s="288"/>
      <c r="BG115" s="288"/>
      <c r="BH115" s="304"/>
      <c r="BI115" s="276">
        <f t="shared" si="5"/>
        <v>0</v>
      </c>
    </row>
    <row r="116" spans="4:61">
      <c r="D116" s="283" t="s">
        <v>275</v>
      </c>
      <c r="E116" s="293" t="s">
        <v>328</v>
      </c>
      <c r="F116" s="296" t="s">
        <v>96</v>
      </c>
      <c r="G116" s="286" t="s">
        <v>278</v>
      </c>
      <c r="H116" s="286"/>
      <c r="I116" s="286"/>
      <c r="J116" s="286"/>
      <c r="K116" s="284"/>
      <c r="L116" s="277"/>
      <c r="M116" s="312"/>
      <c r="N116" s="304"/>
      <c r="O116" s="304"/>
      <c r="P116" s="304"/>
      <c r="Q116" s="304"/>
      <c r="R116" s="304"/>
      <c r="S116" s="304"/>
      <c r="T116" s="304"/>
      <c r="U116" s="304"/>
      <c r="V116" s="304"/>
      <c r="W116" s="304"/>
      <c r="X116" s="304"/>
      <c r="Y116" s="304"/>
      <c r="Z116" s="304"/>
      <c r="AA116" s="305"/>
      <c r="AB116" s="284"/>
      <c r="AC116" s="277"/>
      <c r="AD116" s="312"/>
      <c r="AE116" s="304"/>
      <c r="AF116" s="304"/>
      <c r="AG116" s="304"/>
      <c r="AH116" s="304"/>
      <c r="AI116" s="304"/>
      <c r="AJ116" s="304"/>
      <c r="AK116" s="304"/>
      <c r="AL116" s="288"/>
      <c r="AM116" s="288"/>
      <c r="AN116" s="288"/>
      <c r="AO116" s="288"/>
      <c r="AP116" s="288"/>
      <c r="AQ116" s="304"/>
      <c r="AR116" s="276">
        <f t="shared" si="4"/>
        <v>0</v>
      </c>
      <c r="AS116" s="284"/>
      <c r="AT116" s="281"/>
      <c r="AU116" s="312"/>
      <c r="AV116" s="304"/>
      <c r="AW116" s="304"/>
      <c r="AX116" s="304"/>
      <c r="AY116" s="304"/>
      <c r="AZ116" s="304"/>
      <c r="BA116" s="304"/>
      <c r="BB116" s="304"/>
      <c r="BC116" s="288"/>
      <c r="BD116" s="288"/>
      <c r="BE116" s="288"/>
      <c r="BF116" s="288"/>
      <c r="BG116" s="288"/>
      <c r="BH116" s="304"/>
      <c r="BI116" s="276">
        <f t="shared" si="5"/>
        <v>0</v>
      </c>
    </row>
    <row r="117" spans="4:61">
      <c r="D117" s="283" t="s">
        <v>275</v>
      </c>
      <c r="E117" s="293" t="s">
        <v>329</v>
      </c>
      <c r="F117" s="296" t="s">
        <v>96</v>
      </c>
      <c r="G117" s="286" t="s">
        <v>94</v>
      </c>
      <c r="H117" s="286"/>
      <c r="I117" s="286"/>
      <c r="J117" s="286"/>
      <c r="K117" s="284"/>
      <c r="L117" s="277"/>
      <c r="M117" s="312"/>
      <c r="N117" s="304"/>
      <c r="O117" s="304"/>
      <c r="P117" s="304"/>
      <c r="Q117" s="304"/>
      <c r="R117" s="304"/>
      <c r="S117" s="304"/>
      <c r="T117" s="304"/>
      <c r="U117" s="304"/>
      <c r="V117" s="304"/>
      <c r="W117" s="304"/>
      <c r="X117" s="304"/>
      <c r="Y117" s="304"/>
      <c r="Z117" s="304"/>
      <c r="AA117" s="305"/>
      <c r="AB117" s="284"/>
      <c r="AC117" s="277"/>
      <c r="AD117" s="312"/>
      <c r="AE117" s="304"/>
      <c r="AF117" s="304"/>
      <c r="AG117" s="304"/>
      <c r="AH117" s="304"/>
      <c r="AI117" s="304"/>
      <c r="AJ117" s="304"/>
      <c r="AK117" s="304"/>
      <c r="AL117" s="288"/>
      <c r="AM117" s="288"/>
      <c r="AN117" s="288"/>
      <c r="AO117" s="288"/>
      <c r="AP117" s="288"/>
      <c r="AQ117" s="304"/>
      <c r="AR117" s="276">
        <f t="shared" si="4"/>
        <v>0</v>
      </c>
      <c r="AS117" s="284"/>
      <c r="AT117" s="281"/>
      <c r="AU117" s="312"/>
      <c r="AV117" s="304"/>
      <c r="AW117" s="304"/>
      <c r="AX117" s="304"/>
      <c r="AY117" s="304"/>
      <c r="AZ117" s="304"/>
      <c r="BA117" s="304"/>
      <c r="BB117" s="304"/>
      <c r="BC117" s="288"/>
      <c r="BD117" s="288"/>
      <c r="BE117" s="288"/>
      <c r="BF117" s="288"/>
      <c r="BG117" s="288"/>
      <c r="BH117" s="304"/>
      <c r="BI117" s="276">
        <f t="shared" si="5"/>
        <v>0</v>
      </c>
    </row>
    <row r="118" spans="4:61">
      <c r="D118" s="283" t="s">
        <v>275</v>
      </c>
      <c r="E118" s="293" t="s">
        <v>330</v>
      </c>
      <c r="F118" s="296" t="s">
        <v>96</v>
      </c>
      <c r="G118" s="286" t="s">
        <v>278</v>
      </c>
      <c r="H118" s="286"/>
      <c r="I118" s="286"/>
      <c r="J118" s="286"/>
      <c r="K118" s="284"/>
      <c r="L118" s="277"/>
      <c r="M118" s="312"/>
      <c r="N118" s="304"/>
      <c r="O118" s="304"/>
      <c r="P118" s="304"/>
      <c r="Q118" s="304"/>
      <c r="R118" s="304"/>
      <c r="S118" s="304"/>
      <c r="T118" s="304"/>
      <c r="U118" s="304"/>
      <c r="V118" s="304"/>
      <c r="W118" s="304"/>
      <c r="X118" s="304"/>
      <c r="Y118" s="304"/>
      <c r="Z118" s="304"/>
      <c r="AA118" s="305"/>
      <c r="AB118" s="284"/>
      <c r="AC118" s="277"/>
      <c r="AD118" s="312"/>
      <c r="AE118" s="304"/>
      <c r="AF118" s="304"/>
      <c r="AG118" s="304"/>
      <c r="AH118" s="304"/>
      <c r="AI118" s="304"/>
      <c r="AJ118" s="304"/>
      <c r="AK118" s="304"/>
      <c r="AL118" s="288"/>
      <c r="AM118" s="288"/>
      <c r="AN118" s="288"/>
      <c r="AO118" s="288"/>
      <c r="AP118" s="288"/>
      <c r="AQ118" s="304"/>
      <c r="AR118" s="276">
        <f t="shared" si="4"/>
        <v>0</v>
      </c>
      <c r="AS118" s="284"/>
      <c r="AT118" s="281"/>
      <c r="AU118" s="312"/>
      <c r="AV118" s="304"/>
      <c r="AW118" s="304"/>
      <c r="AX118" s="304"/>
      <c r="AY118" s="304"/>
      <c r="AZ118" s="304"/>
      <c r="BA118" s="304"/>
      <c r="BB118" s="304"/>
      <c r="BC118" s="288"/>
      <c r="BD118" s="288"/>
      <c r="BE118" s="288"/>
      <c r="BF118" s="288"/>
      <c r="BG118" s="288"/>
      <c r="BH118" s="304"/>
      <c r="BI118" s="276">
        <f t="shared" si="5"/>
        <v>0</v>
      </c>
    </row>
    <row r="119" spans="4:61">
      <c r="D119" s="283" t="s">
        <v>331</v>
      </c>
      <c r="E119" s="293" t="s">
        <v>332</v>
      </c>
      <c r="F119" s="296" t="s">
        <v>96</v>
      </c>
      <c r="G119" s="286" t="s">
        <v>94</v>
      </c>
      <c r="H119" s="286"/>
      <c r="I119" s="286"/>
      <c r="J119" s="286"/>
      <c r="K119" s="284"/>
      <c r="L119" s="277"/>
      <c r="M119" s="312"/>
      <c r="N119" s="304"/>
      <c r="O119" s="304"/>
      <c r="P119" s="304"/>
      <c r="Q119" s="304"/>
      <c r="R119" s="304"/>
      <c r="S119" s="304"/>
      <c r="T119" s="304"/>
      <c r="U119" s="304"/>
      <c r="V119" s="304"/>
      <c r="W119" s="304"/>
      <c r="X119" s="304"/>
      <c r="Y119" s="304"/>
      <c r="Z119" s="304"/>
      <c r="AA119" s="305"/>
      <c r="AB119" s="284"/>
      <c r="AC119" s="277"/>
      <c r="AD119" s="312"/>
      <c r="AE119" s="304"/>
      <c r="AF119" s="304"/>
      <c r="AG119" s="304"/>
      <c r="AH119" s="304"/>
      <c r="AI119" s="304"/>
      <c r="AJ119" s="304"/>
      <c r="AK119" s="304"/>
      <c r="AL119" s="288"/>
      <c r="AM119" s="288"/>
      <c r="AN119" s="288"/>
      <c r="AO119" s="288"/>
      <c r="AP119" s="288"/>
      <c r="AQ119" s="304"/>
      <c r="AR119" s="276">
        <f t="shared" si="4"/>
        <v>0</v>
      </c>
      <c r="AS119" s="284"/>
      <c r="AT119" s="281"/>
      <c r="AU119" s="312"/>
      <c r="AV119" s="304"/>
      <c r="AW119" s="304"/>
      <c r="AX119" s="304"/>
      <c r="AY119" s="304"/>
      <c r="AZ119" s="304"/>
      <c r="BA119" s="304"/>
      <c r="BB119" s="304"/>
      <c r="BC119" s="288"/>
      <c r="BD119" s="288"/>
      <c r="BE119" s="288"/>
      <c r="BF119" s="288"/>
      <c r="BG119" s="288"/>
      <c r="BH119" s="304"/>
      <c r="BI119" s="276">
        <f t="shared" si="5"/>
        <v>0</v>
      </c>
    </row>
    <row r="120" spans="4:61">
      <c r="D120" s="283" t="s">
        <v>331</v>
      </c>
      <c r="E120" s="293" t="s">
        <v>333</v>
      </c>
      <c r="F120" s="296" t="s">
        <v>96</v>
      </c>
      <c r="G120" s="286" t="s">
        <v>278</v>
      </c>
      <c r="H120" s="286"/>
      <c r="I120" s="286"/>
      <c r="J120" s="286"/>
      <c r="K120" s="284"/>
      <c r="L120" s="277"/>
      <c r="M120" s="312"/>
      <c r="N120" s="304"/>
      <c r="O120" s="304"/>
      <c r="P120" s="304"/>
      <c r="Q120" s="304"/>
      <c r="R120" s="304"/>
      <c r="S120" s="304"/>
      <c r="T120" s="304"/>
      <c r="U120" s="304"/>
      <c r="V120" s="304"/>
      <c r="W120" s="304"/>
      <c r="X120" s="304"/>
      <c r="Y120" s="304"/>
      <c r="Z120" s="304"/>
      <c r="AA120" s="305"/>
      <c r="AB120" s="284"/>
      <c r="AC120" s="277"/>
      <c r="AD120" s="312"/>
      <c r="AE120" s="304"/>
      <c r="AF120" s="304"/>
      <c r="AG120" s="304"/>
      <c r="AH120" s="304"/>
      <c r="AI120" s="304"/>
      <c r="AJ120" s="304"/>
      <c r="AK120" s="304"/>
      <c r="AL120" s="288"/>
      <c r="AM120" s="288"/>
      <c r="AN120" s="288"/>
      <c r="AO120" s="288"/>
      <c r="AP120" s="288"/>
      <c r="AQ120" s="304"/>
      <c r="AR120" s="276">
        <f t="shared" si="4"/>
        <v>0</v>
      </c>
      <c r="AS120" s="284"/>
      <c r="AT120" s="281"/>
      <c r="AU120" s="312"/>
      <c r="AV120" s="304"/>
      <c r="AW120" s="304"/>
      <c r="AX120" s="304"/>
      <c r="AY120" s="304"/>
      <c r="AZ120" s="304"/>
      <c r="BA120" s="304"/>
      <c r="BB120" s="304"/>
      <c r="BC120" s="288"/>
      <c r="BD120" s="288"/>
      <c r="BE120" s="288"/>
      <c r="BF120" s="288"/>
      <c r="BG120" s="288"/>
      <c r="BH120" s="304"/>
      <c r="BI120" s="276">
        <f t="shared" si="5"/>
        <v>0</v>
      </c>
    </row>
    <row r="121" spans="4:61">
      <c r="D121" s="283" t="s">
        <v>331</v>
      </c>
      <c r="E121" s="293" t="s">
        <v>334</v>
      </c>
      <c r="F121" s="296" t="s">
        <v>96</v>
      </c>
      <c r="G121" s="286"/>
      <c r="H121" s="286"/>
      <c r="I121" s="286"/>
      <c r="J121" s="286"/>
      <c r="K121" s="284"/>
      <c r="L121" s="277"/>
      <c r="M121" s="312"/>
      <c r="N121" s="304"/>
      <c r="O121" s="304"/>
      <c r="P121" s="304"/>
      <c r="Q121" s="304"/>
      <c r="R121" s="304"/>
      <c r="S121" s="304"/>
      <c r="T121" s="304"/>
      <c r="U121" s="304"/>
      <c r="V121" s="304"/>
      <c r="W121" s="304"/>
      <c r="X121" s="304"/>
      <c r="Y121" s="304"/>
      <c r="Z121" s="304"/>
      <c r="AA121" s="305"/>
      <c r="AB121" s="284"/>
      <c r="AC121" s="277"/>
      <c r="AD121" s="312"/>
      <c r="AE121" s="304"/>
      <c r="AF121" s="304"/>
      <c r="AG121" s="304"/>
      <c r="AH121" s="304"/>
      <c r="AI121" s="304"/>
      <c r="AJ121" s="304"/>
      <c r="AK121" s="304"/>
      <c r="AL121" s="288"/>
      <c r="AM121" s="288"/>
      <c r="AN121" s="288"/>
      <c r="AO121" s="288"/>
      <c r="AP121" s="288"/>
      <c r="AQ121" s="304"/>
      <c r="AR121" s="276">
        <f t="shared" si="4"/>
        <v>0</v>
      </c>
      <c r="AS121" s="284"/>
      <c r="AT121" s="281"/>
      <c r="AU121" s="312"/>
      <c r="AV121" s="304"/>
      <c r="AW121" s="304"/>
      <c r="AX121" s="304"/>
      <c r="AY121" s="304"/>
      <c r="AZ121" s="304"/>
      <c r="BA121" s="304"/>
      <c r="BB121" s="304"/>
      <c r="BC121" s="288"/>
      <c r="BD121" s="288"/>
      <c r="BE121" s="288"/>
      <c r="BF121" s="288"/>
      <c r="BG121" s="288"/>
      <c r="BH121" s="304"/>
      <c r="BI121" s="276">
        <f t="shared" si="5"/>
        <v>0</v>
      </c>
    </row>
    <row r="122" spans="4:61">
      <c r="D122" s="283" t="s">
        <v>331</v>
      </c>
      <c r="E122" s="293" t="s">
        <v>335</v>
      </c>
      <c r="F122" s="296" t="s">
        <v>96</v>
      </c>
      <c r="G122" s="286" t="s">
        <v>94</v>
      </c>
      <c r="H122" s="286"/>
      <c r="I122" s="286"/>
      <c r="J122" s="286"/>
      <c r="K122" s="284"/>
      <c r="L122" s="277"/>
      <c r="M122" s="312"/>
      <c r="N122" s="304"/>
      <c r="O122" s="304"/>
      <c r="P122" s="304"/>
      <c r="Q122" s="304"/>
      <c r="R122" s="304"/>
      <c r="S122" s="304"/>
      <c r="T122" s="304"/>
      <c r="U122" s="304"/>
      <c r="V122" s="304"/>
      <c r="W122" s="304"/>
      <c r="X122" s="304"/>
      <c r="Y122" s="304"/>
      <c r="Z122" s="304"/>
      <c r="AA122" s="305"/>
      <c r="AB122" s="284"/>
      <c r="AC122" s="277"/>
      <c r="AD122" s="312"/>
      <c r="AE122" s="304"/>
      <c r="AF122" s="304"/>
      <c r="AG122" s="304"/>
      <c r="AH122" s="304"/>
      <c r="AI122" s="304"/>
      <c r="AJ122" s="304"/>
      <c r="AK122" s="304"/>
      <c r="AL122" s="288"/>
      <c r="AM122" s="288"/>
      <c r="AN122" s="288"/>
      <c r="AO122" s="288"/>
      <c r="AP122" s="288"/>
      <c r="AQ122" s="304"/>
      <c r="AR122" s="276">
        <f t="shared" si="4"/>
        <v>0</v>
      </c>
      <c r="AS122" s="284"/>
      <c r="AT122" s="281"/>
      <c r="AU122" s="312"/>
      <c r="AV122" s="304"/>
      <c r="AW122" s="304"/>
      <c r="AX122" s="304"/>
      <c r="AY122" s="304"/>
      <c r="AZ122" s="304"/>
      <c r="BA122" s="304"/>
      <c r="BB122" s="304"/>
      <c r="BC122" s="288"/>
      <c r="BD122" s="288"/>
      <c r="BE122" s="288"/>
      <c r="BF122" s="288"/>
      <c r="BG122" s="288"/>
      <c r="BH122" s="304"/>
      <c r="BI122" s="276">
        <f t="shared" si="5"/>
        <v>0</v>
      </c>
    </row>
    <row r="123" spans="4:61">
      <c r="D123" s="283" t="s">
        <v>331</v>
      </c>
      <c r="E123" s="293" t="s">
        <v>336</v>
      </c>
      <c r="F123" s="296" t="s">
        <v>96</v>
      </c>
      <c r="G123" s="286" t="s">
        <v>278</v>
      </c>
      <c r="H123" s="286"/>
      <c r="I123" s="286"/>
      <c r="J123" s="286"/>
      <c r="K123" s="284"/>
      <c r="L123" s="277"/>
      <c r="M123" s="312"/>
      <c r="N123" s="304"/>
      <c r="O123" s="304"/>
      <c r="P123" s="304"/>
      <c r="Q123" s="304"/>
      <c r="R123" s="304"/>
      <c r="S123" s="304"/>
      <c r="T123" s="304"/>
      <c r="U123" s="304"/>
      <c r="V123" s="304"/>
      <c r="W123" s="304"/>
      <c r="X123" s="304"/>
      <c r="Y123" s="304"/>
      <c r="Z123" s="304"/>
      <c r="AA123" s="305"/>
      <c r="AB123" s="284"/>
      <c r="AC123" s="277"/>
      <c r="AD123" s="312"/>
      <c r="AE123" s="304"/>
      <c r="AF123" s="304"/>
      <c r="AG123" s="304"/>
      <c r="AH123" s="304"/>
      <c r="AI123" s="304"/>
      <c r="AJ123" s="304"/>
      <c r="AK123" s="304"/>
      <c r="AL123" s="288"/>
      <c r="AM123" s="288"/>
      <c r="AN123" s="288"/>
      <c r="AO123" s="288"/>
      <c r="AP123" s="288"/>
      <c r="AQ123" s="304"/>
      <c r="AR123" s="276">
        <f t="shared" si="4"/>
        <v>0</v>
      </c>
      <c r="AS123" s="284"/>
      <c r="AT123" s="281"/>
      <c r="AU123" s="312"/>
      <c r="AV123" s="304"/>
      <c r="AW123" s="304"/>
      <c r="AX123" s="304"/>
      <c r="AY123" s="304"/>
      <c r="AZ123" s="304"/>
      <c r="BA123" s="304"/>
      <c r="BB123" s="304"/>
      <c r="BC123" s="288"/>
      <c r="BD123" s="288"/>
      <c r="BE123" s="288"/>
      <c r="BF123" s="288"/>
      <c r="BG123" s="288"/>
      <c r="BH123" s="304"/>
      <c r="BI123" s="276">
        <f t="shared" si="5"/>
        <v>0</v>
      </c>
    </row>
    <row r="124" spans="4:61">
      <c r="D124" s="283" t="s">
        <v>331</v>
      </c>
      <c r="E124" s="293" t="s">
        <v>337</v>
      </c>
      <c r="F124" s="296" t="s">
        <v>96</v>
      </c>
      <c r="G124" s="286"/>
      <c r="H124" s="286"/>
      <c r="I124" s="286"/>
      <c r="J124" s="286"/>
      <c r="K124" s="284"/>
      <c r="L124" s="277"/>
      <c r="M124" s="312"/>
      <c r="N124" s="304"/>
      <c r="O124" s="304"/>
      <c r="P124" s="304"/>
      <c r="Q124" s="304"/>
      <c r="R124" s="304"/>
      <c r="S124" s="304"/>
      <c r="T124" s="304"/>
      <c r="U124" s="304"/>
      <c r="V124" s="304"/>
      <c r="W124" s="304"/>
      <c r="X124" s="304"/>
      <c r="Y124" s="304"/>
      <c r="Z124" s="304"/>
      <c r="AA124" s="305"/>
      <c r="AB124" s="284"/>
      <c r="AC124" s="277"/>
      <c r="AD124" s="312"/>
      <c r="AE124" s="304"/>
      <c r="AF124" s="304"/>
      <c r="AG124" s="304"/>
      <c r="AH124" s="304"/>
      <c r="AI124" s="304"/>
      <c r="AJ124" s="304"/>
      <c r="AK124" s="304"/>
      <c r="AL124" s="288"/>
      <c r="AM124" s="288"/>
      <c r="AN124" s="288"/>
      <c r="AO124" s="288"/>
      <c r="AP124" s="288"/>
      <c r="AQ124" s="304"/>
      <c r="AR124" s="276">
        <f t="shared" si="4"/>
        <v>0</v>
      </c>
      <c r="AS124" s="284"/>
      <c r="AT124" s="281"/>
      <c r="AU124" s="312"/>
      <c r="AV124" s="304"/>
      <c r="AW124" s="304"/>
      <c r="AX124" s="304"/>
      <c r="AY124" s="304"/>
      <c r="AZ124" s="304"/>
      <c r="BA124" s="304"/>
      <c r="BB124" s="304"/>
      <c r="BC124" s="288"/>
      <c r="BD124" s="288"/>
      <c r="BE124" s="288"/>
      <c r="BF124" s="288"/>
      <c r="BG124" s="288"/>
      <c r="BH124" s="304"/>
      <c r="BI124" s="276">
        <f t="shared" si="5"/>
        <v>0</v>
      </c>
    </row>
    <row r="125" spans="4:61">
      <c r="D125" s="283" t="s">
        <v>66</v>
      </c>
      <c r="E125" s="283" t="s">
        <v>338</v>
      </c>
      <c r="F125" s="283" t="s">
        <v>96</v>
      </c>
      <c r="G125" s="290" t="s">
        <v>94</v>
      </c>
      <c r="H125" s="286"/>
      <c r="I125" s="286"/>
      <c r="J125" s="286"/>
      <c r="K125" s="284"/>
      <c r="L125" s="277"/>
      <c r="M125" s="312"/>
      <c r="N125" s="304"/>
      <c r="O125" s="304"/>
      <c r="P125" s="304"/>
      <c r="Q125" s="304"/>
      <c r="R125" s="304"/>
      <c r="S125" s="304"/>
      <c r="T125" s="304"/>
      <c r="U125" s="304"/>
      <c r="V125" s="304"/>
      <c r="W125" s="304"/>
      <c r="X125" s="304"/>
      <c r="Y125" s="304"/>
      <c r="Z125" s="304"/>
      <c r="AA125" s="305"/>
      <c r="AB125" s="284"/>
      <c r="AC125" s="277"/>
      <c r="AD125" s="312"/>
      <c r="AE125" s="304"/>
      <c r="AF125" s="304"/>
      <c r="AG125" s="304"/>
      <c r="AH125" s="304"/>
      <c r="AI125" s="304"/>
      <c r="AJ125" s="304"/>
      <c r="AK125" s="304"/>
      <c r="AL125" s="288"/>
      <c r="AM125" s="288"/>
      <c r="AN125" s="288"/>
      <c r="AO125" s="288"/>
      <c r="AP125" s="288"/>
      <c r="AQ125" s="304"/>
      <c r="AR125" s="276">
        <f t="shared" si="4"/>
        <v>0</v>
      </c>
      <c r="AS125" s="284"/>
      <c r="AT125" s="281"/>
      <c r="AU125" s="312"/>
      <c r="AV125" s="304"/>
      <c r="AW125" s="304"/>
      <c r="AX125" s="304"/>
      <c r="AY125" s="304"/>
      <c r="AZ125" s="304"/>
      <c r="BA125" s="304"/>
      <c r="BB125" s="304"/>
      <c r="BC125" s="288"/>
      <c r="BD125" s="288"/>
      <c r="BE125" s="288"/>
      <c r="BF125" s="288"/>
      <c r="BG125" s="288"/>
      <c r="BH125" s="304"/>
      <c r="BI125" s="276">
        <f t="shared" si="5"/>
        <v>0</v>
      </c>
    </row>
    <row r="126" spans="4:61">
      <c r="D126" s="283" t="s">
        <v>66</v>
      </c>
      <c r="E126" s="293" t="s">
        <v>339</v>
      </c>
      <c r="F126" s="296" t="s">
        <v>96</v>
      </c>
      <c r="G126" s="286" t="s">
        <v>94</v>
      </c>
      <c r="H126" s="286"/>
      <c r="I126" s="286"/>
      <c r="J126" s="286"/>
      <c r="K126" s="284"/>
      <c r="L126" s="277"/>
      <c r="M126" s="312"/>
      <c r="N126" s="304"/>
      <c r="O126" s="304"/>
      <c r="P126" s="304"/>
      <c r="Q126" s="304"/>
      <c r="R126" s="304"/>
      <c r="S126" s="304"/>
      <c r="T126" s="304"/>
      <c r="U126" s="304"/>
      <c r="V126" s="304"/>
      <c r="W126" s="304"/>
      <c r="X126" s="304"/>
      <c r="Y126" s="304"/>
      <c r="Z126" s="304"/>
      <c r="AA126" s="305"/>
      <c r="AB126" s="284"/>
      <c r="AC126" s="277"/>
      <c r="AD126" s="312"/>
      <c r="AE126" s="304"/>
      <c r="AF126" s="304"/>
      <c r="AG126" s="304"/>
      <c r="AH126" s="304"/>
      <c r="AI126" s="304"/>
      <c r="AJ126" s="304"/>
      <c r="AK126" s="304"/>
      <c r="AL126" s="288"/>
      <c r="AM126" s="288"/>
      <c r="AN126" s="288"/>
      <c r="AO126" s="288"/>
      <c r="AP126" s="288"/>
      <c r="AQ126" s="304"/>
      <c r="AR126" s="276">
        <f t="shared" si="4"/>
        <v>0</v>
      </c>
      <c r="AS126" s="284"/>
      <c r="AT126" s="281"/>
      <c r="AU126" s="312"/>
      <c r="AV126" s="304"/>
      <c r="AW126" s="304"/>
      <c r="AX126" s="304"/>
      <c r="AY126" s="304"/>
      <c r="AZ126" s="304"/>
      <c r="BA126" s="304"/>
      <c r="BB126" s="304"/>
      <c r="BC126" s="288"/>
      <c r="BD126" s="288"/>
      <c r="BE126" s="288"/>
      <c r="BF126" s="288"/>
      <c r="BG126" s="288"/>
      <c r="BH126" s="304"/>
      <c r="BI126" s="276">
        <f t="shared" si="5"/>
        <v>0</v>
      </c>
    </row>
    <row r="127" spans="4:61">
      <c r="D127" s="283" t="s">
        <v>66</v>
      </c>
      <c r="E127" s="293" t="s">
        <v>340</v>
      </c>
      <c r="F127" s="296" t="s">
        <v>96</v>
      </c>
      <c r="G127" s="286" t="s">
        <v>94</v>
      </c>
      <c r="H127" s="286"/>
      <c r="I127" s="286"/>
      <c r="J127" s="286"/>
      <c r="K127" s="284"/>
      <c r="L127" s="277"/>
      <c r="M127" s="312"/>
      <c r="N127" s="304"/>
      <c r="O127" s="304"/>
      <c r="P127" s="304"/>
      <c r="Q127" s="304"/>
      <c r="R127" s="304"/>
      <c r="S127" s="304"/>
      <c r="T127" s="304"/>
      <c r="U127" s="304"/>
      <c r="V127" s="304"/>
      <c r="W127" s="304"/>
      <c r="X127" s="304"/>
      <c r="Y127" s="304"/>
      <c r="Z127" s="304"/>
      <c r="AA127" s="305"/>
      <c r="AB127" s="284"/>
      <c r="AC127" s="277"/>
      <c r="AD127" s="312"/>
      <c r="AE127" s="304"/>
      <c r="AF127" s="304"/>
      <c r="AG127" s="304"/>
      <c r="AH127" s="304"/>
      <c r="AI127" s="304"/>
      <c r="AJ127" s="304"/>
      <c r="AK127" s="304"/>
      <c r="AL127" s="288"/>
      <c r="AM127" s="288"/>
      <c r="AN127" s="288"/>
      <c r="AO127" s="288"/>
      <c r="AP127" s="288"/>
      <c r="AQ127" s="304"/>
      <c r="AR127" s="276">
        <f t="shared" si="4"/>
        <v>0</v>
      </c>
      <c r="AS127" s="284"/>
      <c r="AT127" s="281"/>
      <c r="AU127" s="312"/>
      <c r="AV127" s="304"/>
      <c r="AW127" s="304"/>
      <c r="AX127" s="304"/>
      <c r="AY127" s="304"/>
      <c r="AZ127" s="304"/>
      <c r="BA127" s="304"/>
      <c r="BB127" s="304"/>
      <c r="BC127" s="288"/>
      <c r="BD127" s="288"/>
      <c r="BE127" s="288"/>
      <c r="BF127" s="288"/>
      <c r="BG127" s="288"/>
      <c r="BH127" s="304"/>
      <c r="BI127" s="276">
        <f t="shared" si="5"/>
        <v>0</v>
      </c>
    </row>
    <row r="128" spans="4:61">
      <c r="D128" s="283" t="s">
        <v>66</v>
      </c>
      <c r="E128" s="283" t="s">
        <v>341</v>
      </c>
      <c r="F128" s="283" t="s">
        <v>96</v>
      </c>
      <c r="G128" s="290" t="s">
        <v>94</v>
      </c>
      <c r="H128" s="286"/>
      <c r="I128" s="286"/>
      <c r="J128" s="286"/>
      <c r="K128" s="284"/>
      <c r="L128" s="277"/>
      <c r="M128" s="312"/>
      <c r="N128" s="304"/>
      <c r="O128" s="304"/>
      <c r="P128" s="304"/>
      <c r="Q128" s="304"/>
      <c r="R128" s="304"/>
      <c r="S128" s="304"/>
      <c r="T128" s="304"/>
      <c r="U128" s="304"/>
      <c r="V128" s="304"/>
      <c r="W128" s="304"/>
      <c r="X128" s="304"/>
      <c r="Y128" s="304"/>
      <c r="Z128" s="304"/>
      <c r="AA128" s="305"/>
      <c r="AB128" s="284"/>
      <c r="AC128" s="277"/>
      <c r="AD128" s="312"/>
      <c r="AE128" s="304"/>
      <c r="AF128" s="304"/>
      <c r="AG128" s="304"/>
      <c r="AH128" s="304"/>
      <c r="AI128" s="304"/>
      <c r="AJ128" s="304"/>
      <c r="AK128" s="304"/>
      <c r="AL128" s="288"/>
      <c r="AM128" s="288"/>
      <c r="AN128" s="288"/>
      <c r="AO128" s="288"/>
      <c r="AP128" s="288"/>
      <c r="AQ128" s="304"/>
      <c r="AR128" s="276">
        <f t="shared" si="4"/>
        <v>0</v>
      </c>
      <c r="AS128" s="284"/>
      <c r="AT128" s="281"/>
      <c r="AU128" s="312"/>
      <c r="AV128" s="304"/>
      <c r="AW128" s="304"/>
      <c r="AX128" s="304"/>
      <c r="AY128" s="304"/>
      <c r="AZ128" s="304"/>
      <c r="BA128" s="304"/>
      <c r="BB128" s="304"/>
      <c r="BC128" s="288"/>
      <c r="BD128" s="288"/>
      <c r="BE128" s="288"/>
      <c r="BF128" s="288"/>
      <c r="BG128" s="288"/>
      <c r="BH128" s="304"/>
      <c r="BI128" s="276">
        <f t="shared" si="5"/>
        <v>0</v>
      </c>
    </row>
    <row r="129" spans="4:61">
      <c r="D129" s="283" t="s">
        <v>66</v>
      </c>
      <c r="E129" s="293" t="s">
        <v>342</v>
      </c>
      <c r="F129" s="296" t="s">
        <v>96</v>
      </c>
      <c r="G129" s="286" t="s">
        <v>94</v>
      </c>
      <c r="H129" s="286"/>
      <c r="I129" s="286"/>
      <c r="J129" s="286"/>
      <c r="K129" s="284"/>
      <c r="L129" s="277"/>
      <c r="M129" s="312"/>
      <c r="N129" s="304"/>
      <c r="O129" s="304"/>
      <c r="P129" s="304"/>
      <c r="Q129" s="304"/>
      <c r="R129" s="304"/>
      <c r="S129" s="304"/>
      <c r="T129" s="304"/>
      <c r="U129" s="304"/>
      <c r="V129" s="304"/>
      <c r="W129" s="304"/>
      <c r="X129" s="304"/>
      <c r="Y129" s="304"/>
      <c r="Z129" s="304"/>
      <c r="AA129" s="305"/>
      <c r="AB129" s="284"/>
      <c r="AC129" s="277"/>
      <c r="AD129" s="312"/>
      <c r="AE129" s="304"/>
      <c r="AF129" s="304"/>
      <c r="AG129" s="304"/>
      <c r="AH129" s="304"/>
      <c r="AI129" s="304"/>
      <c r="AJ129" s="304"/>
      <c r="AK129" s="304"/>
      <c r="AL129" s="288"/>
      <c r="AM129" s="288"/>
      <c r="AN129" s="288"/>
      <c r="AO129" s="288"/>
      <c r="AP129" s="288"/>
      <c r="AQ129" s="304"/>
      <c r="AR129" s="276">
        <f t="shared" si="4"/>
        <v>0</v>
      </c>
      <c r="AS129" s="284"/>
      <c r="AT129" s="281"/>
      <c r="AU129" s="312"/>
      <c r="AV129" s="304"/>
      <c r="AW129" s="304"/>
      <c r="AX129" s="304"/>
      <c r="AY129" s="304"/>
      <c r="AZ129" s="304"/>
      <c r="BA129" s="304"/>
      <c r="BB129" s="304"/>
      <c r="BC129" s="288"/>
      <c r="BD129" s="288"/>
      <c r="BE129" s="288"/>
      <c r="BF129" s="288"/>
      <c r="BG129" s="288"/>
      <c r="BH129" s="304"/>
      <c r="BI129" s="276">
        <f t="shared" si="5"/>
        <v>0</v>
      </c>
    </row>
    <row r="130" spans="4:61">
      <c r="D130" s="283" t="s">
        <v>66</v>
      </c>
      <c r="E130" s="293" t="s">
        <v>343</v>
      </c>
      <c r="F130" s="296" t="s">
        <v>96</v>
      </c>
      <c r="G130" s="286" t="s">
        <v>94</v>
      </c>
      <c r="H130" s="286"/>
      <c r="I130" s="286"/>
      <c r="J130" s="286"/>
      <c r="K130" s="284"/>
      <c r="L130" s="277"/>
      <c r="M130" s="312"/>
      <c r="N130" s="304"/>
      <c r="O130" s="304"/>
      <c r="P130" s="304"/>
      <c r="Q130" s="304"/>
      <c r="R130" s="304"/>
      <c r="S130" s="304"/>
      <c r="T130" s="304"/>
      <c r="U130" s="304"/>
      <c r="V130" s="304"/>
      <c r="W130" s="304"/>
      <c r="X130" s="304"/>
      <c r="Y130" s="304"/>
      <c r="Z130" s="304"/>
      <c r="AA130" s="305"/>
      <c r="AB130" s="284"/>
      <c r="AC130" s="277"/>
      <c r="AD130" s="312"/>
      <c r="AE130" s="304"/>
      <c r="AF130" s="304"/>
      <c r="AG130" s="304"/>
      <c r="AH130" s="304"/>
      <c r="AI130" s="304"/>
      <c r="AJ130" s="304"/>
      <c r="AK130" s="304"/>
      <c r="AL130" s="288"/>
      <c r="AM130" s="288"/>
      <c r="AN130" s="288"/>
      <c r="AO130" s="288"/>
      <c r="AP130" s="288"/>
      <c r="AQ130" s="304"/>
      <c r="AR130" s="276">
        <f t="shared" si="4"/>
        <v>0</v>
      </c>
      <c r="AS130" s="284"/>
      <c r="AT130" s="281"/>
      <c r="AU130" s="312"/>
      <c r="AV130" s="304"/>
      <c r="AW130" s="304"/>
      <c r="AX130" s="304"/>
      <c r="AY130" s="304"/>
      <c r="AZ130" s="304"/>
      <c r="BA130" s="304"/>
      <c r="BB130" s="304"/>
      <c r="BC130" s="288"/>
      <c r="BD130" s="288"/>
      <c r="BE130" s="288"/>
      <c r="BF130" s="288"/>
      <c r="BG130" s="288"/>
      <c r="BH130" s="304"/>
      <c r="BI130" s="276">
        <f t="shared" si="5"/>
        <v>0</v>
      </c>
    </row>
    <row r="131" spans="4:61">
      <c r="D131" s="283" t="s">
        <v>66</v>
      </c>
      <c r="E131" s="293" t="s">
        <v>344</v>
      </c>
      <c r="F131" s="296" t="s">
        <v>96</v>
      </c>
      <c r="G131" s="286" t="s">
        <v>94</v>
      </c>
      <c r="H131" s="286"/>
      <c r="I131" s="286"/>
      <c r="J131" s="286"/>
      <c r="K131" s="284"/>
      <c r="L131" s="277"/>
      <c r="M131" s="312"/>
      <c r="N131" s="304"/>
      <c r="O131" s="304"/>
      <c r="P131" s="304"/>
      <c r="Q131" s="304"/>
      <c r="R131" s="304"/>
      <c r="S131" s="304"/>
      <c r="T131" s="304"/>
      <c r="U131" s="304"/>
      <c r="V131" s="304"/>
      <c r="W131" s="304"/>
      <c r="X131" s="304"/>
      <c r="Y131" s="304"/>
      <c r="Z131" s="304"/>
      <c r="AA131" s="305"/>
      <c r="AB131" s="284"/>
      <c r="AC131" s="277"/>
      <c r="AD131" s="312"/>
      <c r="AE131" s="304"/>
      <c r="AF131" s="304"/>
      <c r="AG131" s="304"/>
      <c r="AH131" s="304"/>
      <c r="AI131" s="304"/>
      <c r="AJ131" s="304"/>
      <c r="AK131" s="304"/>
      <c r="AL131" s="288"/>
      <c r="AM131" s="288"/>
      <c r="AN131" s="288"/>
      <c r="AO131" s="288"/>
      <c r="AP131" s="288"/>
      <c r="AQ131" s="304"/>
      <c r="AR131" s="276">
        <f t="shared" si="4"/>
        <v>0</v>
      </c>
      <c r="AS131" s="284"/>
      <c r="AT131" s="281"/>
      <c r="AU131" s="312"/>
      <c r="AV131" s="304"/>
      <c r="AW131" s="304"/>
      <c r="AX131" s="304"/>
      <c r="AY131" s="304"/>
      <c r="AZ131" s="304"/>
      <c r="BA131" s="304"/>
      <c r="BB131" s="304"/>
      <c r="BC131" s="288"/>
      <c r="BD131" s="288"/>
      <c r="BE131" s="288"/>
      <c r="BF131" s="288"/>
      <c r="BG131" s="288"/>
      <c r="BH131" s="304"/>
      <c r="BI131" s="276">
        <f t="shared" si="5"/>
        <v>0</v>
      </c>
    </row>
    <row r="132" spans="4:61">
      <c r="D132" s="283" t="s">
        <v>286</v>
      </c>
      <c r="E132" s="293" t="s">
        <v>345</v>
      </c>
      <c r="F132" s="296" t="s">
        <v>96</v>
      </c>
      <c r="G132" s="286" t="s">
        <v>278</v>
      </c>
      <c r="H132" s="286"/>
      <c r="I132" s="286"/>
      <c r="J132" s="286"/>
      <c r="K132" s="284"/>
      <c r="L132" s="277"/>
      <c r="M132" s="312"/>
      <c r="N132" s="304"/>
      <c r="O132" s="304"/>
      <c r="P132" s="304"/>
      <c r="Q132" s="304"/>
      <c r="R132" s="304"/>
      <c r="S132" s="304"/>
      <c r="T132" s="304"/>
      <c r="U132" s="304"/>
      <c r="V132" s="304"/>
      <c r="W132" s="304"/>
      <c r="X132" s="304"/>
      <c r="Y132" s="304"/>
      <c r="Z132" s="304"/>
      <c r="AA132" s="305"/>
      <c r="AB132" s="284"/>
      <c r="AC132" s="277"/>
      <c r="AD132" s="312"/>
      <c r="AE132" s="304"/>
      <c r="AF132" s="304"/>
      <c r="AG132" s="304"/>
      <c r="AH132" s="304"/>
      <c r="AI132" s="304"/>
      <c r="AJ132" s="304"/>
      <c r="AK132" s="304"/>
      <c r="AL132" s="288"/>
      <c r="AM132" s="288"/>
      <c r="AN132" s="288"/>
      <c r="AO132" s="288"/>
      <c r="AP132" s="288"/>
      <c r="AQ132" s="304"/>
      <c r="AR132" s="276">
        <f t="shared" si="4"/>
        <v>0</v>
      </c>
      <c r="AS132" s="284"/>
      <c r="AT132" s="281"/>
      <c r="AU132" s="312"/>
      <c r="AV132" s="304"/>
      <c r="AW132" s="304"/>
      <c r="AX132" s="304"/>
      <c r="AY132" s="304"/>
      <c r="AZ132" s="304"/>
      <c r="BA132" s="304"/>
      <c r="BB132" s="304"/>
      <c r="BC132" s="288"/>
      <c r="BD132" s="288"/>
      <c r="BE132" s="288"/>
      <c r="BF132" s="288"/>
      <c r="BG132" s="288"/>
      <c r="BH132" s="304"/>
      <c r="BI132" s="276">
        <f t="shared" si="5"/>
        <v>0</v>
      </c>
    </row>
    <row r="133" spans="4:61">
      <c r="D133" s="283" t="s">
        <v>286</v>
      </c>
      <c r="E133" s="293" t="s">
        <v>346</v>
      </c>
      <c r="F133" s="296" t="s">
        <v>96</v>
      </c>
      <c r="G133" s="286" t="s">
        <v>278</v>
      </c>
      <c r="H133" s="286"/>
      <c r="I133" s="286"/>
      <c r="J133" s="286"/>
      <c r="K133" s="284"/>
      <c r="L133" s="277"/>
      <c r="M133" s="312"/>
      <c r="N133" s="304"/>
      <c r="O133" s="304"/>
      <c r="P133" s="304"/>
      <c r="Q133" s="304"/>
      <c r="R133" s="304"/>
      <c r="S133" s="304"/>
      <c r="T133" s="304"/>
      <c r="U133" s="304"/>
      <c r="V133" s="304"/>
      <c r="W133" s="304"/>
      <c r="X133" s="304"/>
      <c r="Y133" s="304"/>
      <c r="Z133" s="304"/>
      <c r="AA133" s="305"/>
      <c r="AB133" s="284"/>
      <c r="AC133" s="277"/>
      <c r="AD133" s="312"/>
      <c r="AE133" s="304"/>
      <c r="AF133" s="304"/>
      <c r="AG133" s="304"/>
      <c r="AH133" s="304"/>
      <c r="AI133" s="304"/>
      <c r="AJ133" s="304"/>
      <c r="AK133" s="304"/>
      <c r="AL133" s="288"/>
      <c r="AM133" s="288"/>
      <c r="AN133" s="288"/>
      <c r="AO133" s="288"/>
      <c r="AP133" s="288"/>
      <c r="AQ133" s="304"/>
      <c r="AR133" s="276">
        <f t="shared" ref="AR133:AR169" si="6">SUM(AI133:AP133)</f>
        <v>0</v>
      </c>
      <c r="AS133" s="284"/>
      <c r="AT133" s="281"/>
      <c r="AU133" s="312"/>
      <c r="AV133" s="304"/>
      <c r="AW133" s="304"/>
      <c r="AX133" s="304"/>
      <c r="AY133" s="304"/>
      <c r="AZ133" s="304"/>
      <c r="BA133" s="304"/>
      <c r="BB133" s="304"/>
      <c r="BC133" s="288"/>
      <c r="BD133" s="288"/>
      <c r="BE133" s="288"/>
      <c r="BF133" s="288"/>
      <c r="BG133" s="288"/>
      <c r="BH133" s="304"/>
      <c r="BI133" s="276">
        <f t="shared" ref="BI133:BI169" si="7">SUM(AZ133:BG133)</f>
        <v>0</v>
      </c>
    </row>
    <row r="134" spans="4:61">
      <c r="D134" s="274" t="s">
        <v>286</v>
      </c>
      <c r="E134" s="274" t="s">
        <v>347</v>
      </c>
      <c r="F134" s="274" t="s">
        <v>96</v>
      </c>
      <c r="G134" s="295" t="s">
        <v>278</v>
      </c>
      <c r="H134" s="286"/>
      <c r="I134" s="286"/>
      <c r="J134" s="286"/>
      <c r="K134" s="284"/>
      <c r="L134" s="277"/>
      <c r="M134" s="312"/>
      <c r="N134" s="304"/>
      <c r="O134" s="304"/>
      <c r="P134" s="304"/>
      <c r="Q134" s="304"/>
      <c r="R134" s="304"/>
      <c r="S134" s="304"/>
      <c r="T134" s="304"/>
      <c r="U134" s="304"/>
      <c r="V134" s="304"/>
      <c r="W134" s="304"/>
      <c r="X134" s="304"/>
      <c r="Y134" s="304"/>
      <c r="Z134" s="304"/>
      <c r="AA134" s="305"/>
      <c r="AB134" s="284"/>
      <c r="AC134" s="277"/>
      <c r="AD134" s="312"/>
      <c r="AE134" s="304"/>
      <c r="AF134" s="304"/>
      <c r="AG134" s="304"/>
      <c r="AH134" s="304"/>
      <c r="AI134" s="304"/>
      <c r="AJ134" s="304"/>
      <c r="AK134" s="304"/>
      <c r="AL134" s="288"/>
      <c r="AM134" s="288"/>
      <c r="AN134" s="288"/>
      <c r="AO134" s="288"/>
      <c r="AP134" s="288"/>
      <c r="AQ134" s="304"/>
      <c r="AR134" s="276">
        <f t="shared" si="6"/>
        <v>0</v>
      </c>
      <c r="AS134" s="284"/>
      <c r="AT134" s="281"/>
      <c r="AU134" s="312"/>
      <c r="AV134" s="304"/>
      <c r="AW134" s="304"/>
      <c r="AX134" s="304"/>
      <c r="AY134" s="304"/>
      <c r="AZ134" s="304"/>
      <c r="BA134" s="304"/>
      <c r="BB134" s="304"/>
      <c r="BC134" s="288"/>
      <c r="BD134" s="288"/>
      <c r="BE134" s="288"/>
      <c r="BF134" s="288"/>
      <c r="BG134" s="288"/>
      <c r="BH134" s="304"/>
      <c r="BI134" s="276">
        <f t="shared" si="7"/>
        <v>0</v>
      </c>
    </row>
    <row r="135" spans="4:61">
      <c r="D135" s="274" t="s">
        <v>286</v>
      </c>
      <c r="E135" s="274" t="s">
        <v>348</v>
      </c>
      <c r="F135" s="274" t="s">
        <v>96</v>
      </c>
      <c r="G135" s="295" t="s">
        <v>278</v>
      </c>
      <c r="H135" s="286"/>
      <c r="I135" s="286"/>
      <c r="J135" s="286"/>
      <c r="K135" s="284"/>
      <c r="L135" s="277"/>
      <c r="M135" s="312"/>
      <c r="N135" s="304"/>
      <c r="O135" s="304"/>
      <c r="P135" s="304"/>
      <c r="Q135" s="304"/>
      <c r="R135" s="304"/>
      <c r="S135" s="304"/>
      <c r="T135" s="304"/>
      <c r="U135" s="304"/>
      <c r="V135" s="304"/>
      <c r="W135" s="304"/>
      <c r="X135" s="304"/>
      <c r="Y135" s="304"/>
      <c r="Z135" s="304"/>
      <c r="AA135" s="305"/>
      <c r="AB135" s="284"/>
      <c r="AC135" s="277"/>
      <c r="AD135" s="312"/>
      <c r="AE135" s="304"/>
      <c r="AF135" s="304"/>
      <c r="AG135" s="304"/>
      <c r="AH135" s="304"/>
      <c r="AI135" s="304"/>
      <c r="AJ135" s="304"/>
      <c r="AK135" s="304"/>
      <c r="AL135" s="288"/>
      <c r="AM135" s="288"/>
      <c r="AN135" s="288"/>
      <c r="AO135" s="288"/>
      <c r="AP135" s="288"/>
      <c r="AQ135" s="304"/>
      <c r="AR135" s="276">
        <f t="shared" si="6"/>
        <v>0</v>
      </c>
      <c r="AS135" s="284"/>
      <c r="AT135" s="281"/>
      <c r="AU135" s="312"/>
      <c r="AV135" s="304"/>
      <c r="AW135" s="304"/>
      <c r="AX135" s="304"/>
      <c r="AY135" s="304"/>
      <c r="AZ135" s="304"/>
      <c r="BA135" s="304"/>
      <c r="BB135" s="304"/>
      <c r="BC135" s="288"/>
      <c r="BD135" s="288"/>
      <c r="BE135" s="288"/>
      <c r="BF135" s="288"/>
      <c r="BG135" s="288"/>
      <c r="BH135" s="304"/>
      <c r="BI135" s="276">
        <f t="shared" si="7"/>
        <v>0</v>
      </c>
    </row>
    <row r="136" spans="4:61">
      <c r="D136" s="283" t="s">
        <v>286</v>
      </c>
      <c r="E136" s="293" t="s">
        <v>349</v>
      </c>
      <c r="F136" s="296" t="s">
        <v>96</v>
      </c>
      <c r="G136" s="286" t="s">
        <v>278</v>
      </c>
      <c r="H136" s="286"/>
      <c r="I136" s="286"/>
      <c r="J136" s="286"/>
      <c r="K136" s="284"/>
      <c r="L136" s="277"/>
      <c r="M136" s="312"/>
      <c r="N136" s="304"/>
      <c r="O136" s="304"/>
      <c r="P136" s="304"/>
      <c r="Q136" s="304"/>
      <c r="R136" s="304"/>
      <c r="S136" s="304"/>
      <c r="T136" s="304"/>
      <c r="U136" s="304"/>
      <c r="V136" s="304"/>
      <c r="W136" s="304"/>
      <c r="X136" s="304"/>
      <c r="Y136" s="304"/>
      <c r="Z136" s="304"/>
      <c r="AA136" s="305"/>
      <c r="AB136" s="284"/>
      <c r="AC136" s="277"/>
      <c r="AD136" s="312"/>
      <c r="AE136" s="304"/>
      <c r="AF136" s="304"/>
      <c r="AG136" s="304"/>
      <c r="AH136" s="304"/>
      <c r="AI136" s="304"/>
      <c r="AJ136" s="304"/>
      <c r="AK136" s="304"/>
      <c r="AL136" s="288"/>
      <c r="AM136" s="288"/>
      <c r="AN136" s="288"/>
      <c r="AO136" s="288"/>
      <c r="AP136" s="288"/>
      <c r="AQ136" s="304"/>
      <c r="AR136" s="276">
        <f t="shared" si="6"/>
        <v>0</v>
      </c>
      <c r="AS136" s="284"/>
      <c r="AT136" s="281"/>
      <c r="AU136" s="312"/>
      <c r="AV136" s="304"/>
      <c r="AW136" s="304"/>
      <c r="AX136" s="304"/>
      <c r="AY136" s="304"/>
      <c r="AZ136" s="304"/>
      <c r="BA136" s="304"/>
      <c r="BB136" s="304"/>
      <c r="BC136" s="288"/>
      <c r="BD136" s="288"/>
      <c r="BE136" s="288"/>
      <c r="BF136" s="288"/>
      <c r="BG136" s="288"/>
      <c r="BH136" s="304"/>
      <c r="BI136" s="276">
        <f t="shared" si="7"/>
        <v>0</v>
      </c>
    </row>
    <row r="137" spans="4:61">
      <c r="D137" s="283" t="s">
        <v>286</v>
      </c>
      <c r="E137" s="293" t="s">
        <v>350</v>
      </c>
      <c r="F137" s="296" t="s">
        <v>96</v>
      </c>
      <c r="G137" s="286" t="s">
        <v>278</v>
      </c>
      <c r="H137" s="286"/>
      <c r="I137" s="286"/>
      <c r="J137" s="286"/>
      <c r="K137" s="284"/>
      <c r="L137" s="277"/>
      <c r="M137" s="312"/>
      <c r="N137" s="304"/>
      <c r="O137" s="304"/>
      <c r="P137" s="304"/>
      <c r="Q137" s="304"/>
      <c r="R137" s="304"/>
      <c r="S137" s="304"/>
      <c r="T137" s="304"/>
      <c r="U137" s="304"/>
      <c r="V137" s="304"/>
      <c r="W137" s="304"/>
      <c r="X137" s="304"/>
      <c r="Y137" s="304"/>
      <c r="Z137" s="304"/>
      <c r="AA137" s="305"/>
      <c r="AB137" s="284"/>
      <c r="AC137" s="277"/>
      <c r="AD137" s="312"/>
      <c r="AE137" s="304"/>
      <c r="AF137" s="304"/>
      <c r="AG137" s="304"/>
      <c r="AH137" s="304"/>
      <c r="AI137" s="304"/>
      <c r="AJ137" s="304"/>
      <c r="AK137" s="304"/>
      <c r="AL137" s="288"/>
      <c r="AM137" s="288"/>
      <c r="AN137" s="288"/>
      <c r="AO137" s="288"/>
      <c r="AP137" s="288"/>
      <c r="AQ137" s="304"/>
      <c r="AR137" s="276">
        <f t="shared" si="6"/>
        <v>0</v>
      </c>
      <c r="AS137" s="284"/>
      <c r="AT137" s="281"/>
      <c r="AU137" s="312"/>
      <c r="AV137" s="304"/>
      <c r="AW137" s="304"/>
      <c r="AX137" s="304"/>
      <c r="AY137" s="304"/>
      <c r="AZ137" s="304"/>
      <c r="BA137" s="304"/>
      <c r="BB137" s="304"/>
      <c r="BC137" s="288"/>
      <c r="BD137" s="288"/>
      <c r="BE137" s="288"/>
      <c r="BF137" s="288"/>
      <c r="BG137" s="288"/>
      <c r="BH137" s="304"/>
      <c r="BI137" s="276">
        <f t="shared" si="7"/>
        <v>0</v>
      </c>
    </row>
    <row r="138" spans="4:61">
      <c r="D138" s="283" t="s">
        <v>286</v>
      </c>
      <c r="E138" s="293" t="s">
        <v>351</v>
      </c>
      <c r="F138" s="296" t="s">
        <v>96</v>
      </c>
      <c r="G138" s="286" t="s">
        <v>278</v>
      </c>
      <c r="H138" s="286"/>
      <c r="I138" s="286"/>
      <c r="J138" s="286"/>
      <c r="K138" s="284"/>
      <c r="L138" s="277"/>
      <c r="M138" s="312"/>
      <c r="N138" s="304"/>
      <c r="O138" s="304"/>
      <c r="P138" s="304"/>
      <c r="Q138" s="304"/>
      <c r="R138" s="304"/>
      <c r="S138" s="304"/>
      <c r="T138" s="304"/>
      <c r="U138" s="304"/>
      <c r="V138" s="304"/>
      <c r="W138" s="304"/>
      <c r="X138" s="304"/>
      <c r="Y138" s="304"/>
      <c r="Z138" s="304"/>
      <c r="AA138" s="305"/>
      <c r="AB138" s="284"/>
      <c r="AC138" s="277"/>
      <c r="AD138" s="312"/>
      <c r="AE138" s="304"/>
      <c r="AF138" s="304"/>
      <c r="AG138" s="304"/>
      <c r="AH138" s="304"/>
      <c r="AI138" s="304"/>
      <c r="AJ138" s="304"/>
      <c r="AK138" s="304"/>
      <c r="AL138" s="288"/>
      <c r="AM138" s="288"/>
      <c r="AN138" s="288"/>
      <c r="AO138" s="288"/>
      <c r="AP138" s="288"/>
      <c r="AQ138" s="304"/>
      <c r="AR138" s="276">
        <f t="shared" si="6"/>
        <v>0</v>
      </c>
      <c r="AS138" s="284"/>
      <c r="AT138" s="281"/>
      <c r="AU138" s="312"/>
      <c r="AV138" s="304"/>
      <c r="AW138" s="304"/>
      <c r="AX138" s="304"/>
      <c r="AY138" s="304"/>
      <c r="AZ138" s="304"/>
      <c r="BA138" s="304"/>
      <c r="BB138" s="304"/>
      <c r="BC138" s="288"/>
      <c r="BD138" s="288"/>
      <c r="BE138" s="288"/>
      <c r="BF138" s="288"/>
      <c r="BG138" s="288"/>
      <c r="BH138" s="304"/>
      <c r="BI138" s="276">
        <f t="shared" si="7"/>
        <v>0</v>
      </c>
    </row>
    <row r="139" spans="4:61">
      <c r="D139" s="283" t="s">
        <v>286</v>
      </c>
      <c r="E139" s="293" t="s">
        <v>352</v>
      </c>
      <c r="F139" s="296" t="s">
        <v>96</v>
      </c>
      <c r="G139" s="286" t="s">
        <v>278</v>
      </c>
      <c r="H139" s="286"/>
      <c r="I139" s="286"/>
      <c r="J139" s="286"/>
      <c r="K139" s="284"/>
      <c r="L139" s="277"/>
      <c r="M139" s="312"/>
      <c r="N139" s="304"/>
      <c r="O139" s="304"/>
      <c r="P139" s="304"/>
      <c r="Q139" s="304"/>
      <c r="R139" s="304"/>
      <c r="S139" s="304"/>
      <c r="T139" s="304"/>
      <c r="U139" s="304"/>
      <c r="V139" s="304"/>
      <c r="W139" s="304"/>
      <c r="X139" s="304"/>
      <c r="Y139" s="304"/>
      <c r="Z139" s="304"/>
      <c r="AA139" s="305"/>
      <c r="AB139" s="284"/>
      <c r="AC139" s="277"/>
      <c r="AD139" s="312"/>
      <c r="AE139" s="304"/>
      <c r="AF139" s="304"/>
      <c r="AG139" s="304"/>
      <c r="AH139" s="304"/>
      <c r="AI139" s="304"/>
      <c r="AJ139" s="304"/>
      <c r="AK139" s="304"/>
      <c r="AL139" s="288"/>
      <c r="AM139" s="288"/>
      <c r="AN139" s="288"/>
      <c r="AO139" s="288"/>
      <c r="AP139" s="288"/>
      <c r="AQ139" s="304"/>
      <c r="AR139" s="276">
        <f t="shared" si="6"/>
        <v>0</v>
      </c>
      <c r="AS139" s="284"/>
      <c r="AT139" s="281"/>
      <c r="AU139" s="312"/>
      <c r="AV139" s="304"/>
      <c r="AW139" s="304"/>
      <c r="AX139" s="304"/>
      <c r="AY139" s="304"/>
      <c r="AZ139" s="304"/>
      <c r="BA139" s="304"/>
      <c r="BB139" s="304"/>
      <c r="BC139" s="288"/>
      <c r="BD139" s="288"/>
      <c r="BE139" s="288"/>
      <c r="BF139" s="288"/>
      <c r="BG139" s="288"/>
      <c r="BH139" s="304"/>
      <c r="BI139" s="276">
        <f t="shared" si="7"/>
        <v>0</v>
      </c>
    </row>
    <row r="140" spans="4:61">
      <c r="D140" s="283" t="s">
        <v>286</v>
      </c>
      <c r="E140" s="293" t="s">
        <v>353</v>
      </c>
      <c r="F140" s="296" t="s">
        <v>96</v>
      </c>
      <c r="G140" s="286" t="s">
        <v>278</v>
      </c>
      <c r="H140" s="286"/>
      <c r="I140" s="286"/>
      <c r="J140" s="286"/>
      <c r="K140" s="284"/>
      <c r="L140" s="277"/>
      <c r="M140" s="312"/>
      <c r="N140" s="304"/>
      <c r="O140" s="304"/>
      <c r="P140" s="304"/>
      <c r="Q140" s="304"/>
      <c r="R140" s="304"/>
      <c r="S140" s="304"/>
      <c r="T140" s="304"/>
      <c r="U140" s="304"/>
      <c r="V140" s="304"/>
      <c r="W140" s="304"/>
      <c r="X140" s="304"/>
      <c r="Y140" s="304"/>
      <c r="Z140" s="304"/>
      <c r="AA140" s="305"/>
      <c r="AB140" s="284"/>
      <c r="AC140" s="277"/>
      <c r="AD140" s="312"/>
      <c r="AE140" s="304"/>
      <c r="AF140" s="304"/>
      <c r="AG140" s="304"/>
      <c r="AH140" s="304"/>
      <c r="AI140" s="304"/>
      <c r="AJ140" s="304"/>
      <c r="AK140" s="304"/>
      <c r="AL140" s="288"/>
      <c r="AM140" s="288"/>
      <c r="AN140" s="288"/>
      <c r="AO140" s="288"/>
      <c r="AP140" s="288"/>
      <c r="AQ140" s="304"/>
      <c r="AR140" s="276">
        <f t="shared" si="6"/>
        <v>0</v>
      </c>
      <c r="AS140" s="284"/>
      <c r="AT140" s="281"/>
      <c r="AU140" s="312"/>
      <c r="AV140" s="304"/>
      <c r="AW140" s="304"/>
      <c r="AX140" s="304"/>
      <c r="AY140" s="304"/>
      <c r="AZ140" s="304"/>
      <c r="BA140" s="304"/>
      <c r="BB140" s="304"/>
      <c r="BC140" s="288"/>
      <c r="BD140" s="288"/>
      <c r="BE140" s="288"/>
      <c r="BF140" s="288"/>
      <c r="BG140" s="288"/>
      <c r="BH140" s="304"/>
      <c r="BI140" s="276">
        <f t="shared" si="7"/>
        <v>0</v>
      </c>
    </row>
    <row r="141" spans="4:61">
      <c r="D141" s="283" t="s">
        <v>306</v>
      </c>
      <c r="E141" s="293" t="s">
        <v>354</v>
      </c>
      <c r="F141" s="296" t="s">
        <v>96</v>
      </c>
      <c r="G141" s="286" t="s">
        <v>278</v>
      </c>
      <c r="H141" s="286"/>
      <c r="I141" s="286"/>
      <c r="J141" s="286"/>
      <c r="K141" s="284"/>
      <c r="L141" s="277"/>
      <c r="M141" s="312"/>
      <c r="N141" s="304"/>
      <c r="O141" s="304"/>
      <c r="P141" s="304"/>
      <c r="Q141" s="304"/>
      <c r="R141" s="304"/>
      <c r="S141" s="304"/>
      <c r="T141" s="304"/>
      <c r="U141" s="304"/>
      <c r="V141" s="304"/>
      <c r="W141" s="304"/>
      <c r="X141" s="304"/>
      <c r="Y141" s="304"/>
      <c r="Z141" s="304"/>
      <c r="AA141" s="305"/>
      <c r="AB141" s="284"/>
      <c r="AC141" s="277"/>
      <c r="AD141" s="312"/>
      <c r="AE141" s="304"/>
      <c r="AF141" s="304"/>
      <c r="AG141" s="304"/>
      <c r="AH141" s="304"/>
      <c r="AI141" s="304"/>
      <c r="AJ141" s="304"/>
      <c r="AK141" s="304"/>
      <c r="AL141" s="288"/>
      <c r="AM141" s="288"/>
      <c r="AN141" s="288"/>
      <c r="AO141" s="288"/>
      <c r="AP141" s="288"/>
      <c r="AQ141" s="304"/>
      <c r="AR141" s="276">
        <f t="shared" si="6"/>
        <v>0</v>
      </c>
      <c r="AS141" s="284"/>
      <c r="AT141" s="281"/>
      <c r="AU141" s="312"/>
      <c r="AV141" s="304"/>
      <c r="AW141" s="304"/>
      <c r="AX141" s="304"/>
      <c r="AY141" s="304"/>
      <c r="AZ141" s="304"/>
      <c r="BA141" s="304"/>
      <c r="BB141" s="304"/>
      <c r="BC141" s="288"/>
      <c r="BD141" s="288"/>
      <c r="BE141" s="288"/>
      <c r="BF141" s="288"/>
      <c r="BG141" s="288"/>
      <c r="BH141" s="304"/>
      <c r="BI141" s="276">
        <f t="shared" si="7"/>
        <v>0</v>
      </c>
    </row>
    <row r="142" spans="4:61">
      <c r="D142" s="274" t="s">
        <v>286</v>
      </c>
      <c r="E142" s="274" t="s">
        <v>355</v>
      </c>
      <c r="F142" s="274" t="s">
        <v>96</v>
      </c>
      <c r="G142" s="295" t="s">
        <v>278</v>
      </c>
      <c r="H142" s="286"/>
      <c r="I142" s="286"/>
      <c r="J142" s="286"/>
      <c r="K142" s="284"/>
      <c r="L142" s="277"/>
      <c r="M142" s="312"/>
      <c r="N142" s="304"/>
      <c r="O142" s="304"/>
      <c r="P142" s="304"/>
      <c r="Q142" s="304"/>
      <c r="R142" s="304"/>
      <c r="S142" s="304"/>
      <c r="T142" s="304"/>
      <c r="U142" s="304"/>
      <c r="V142" s="304"/>
      <c r="W142" s="304"/>
      <c r="X142" s="304"/>
      <c r="Y142" s="304"/>
      <c r="Z142" s="304"/>
      <c r="AA142" s="305"/>
      <c r="AB142" s="284"/>
      <c r="AC142" s="277"/>
      <c r="AD142" s="312"/>
      <c r="AE142" s="304"/>
      <c r="AF142" s="304"/>
      <c r="AG142" s="304"/>
      <c r="AH142" s="304"/>
      <c r="AI142" s="304"/>
      <c r="AJ142" s="304"/>
      <c r="AK142" s="304"/>
      <c r="AL142" s="288"/>
      <c r="AM142" s="288"/>
      <c r="AN142" s="288"/>
      <c r="AO142" s="288"/>
      <c r="AP142" s="288"/>
      <c r="AQ142" s="304"/>
      <c r="AR142" s="276">
        <f t="shared" si="6"/>
        <v>0</v>
      </c>
      <c r="AS142" s="284"/>
      <c r="AT142" s="281"/>
      <c r="AU142" s="312"/>
      <c r="AV142" s="304"/>
      <c r="AW142" s="304"/>
      <c r="AX142" s="304"/>
      <c r="AY142" s="304"/>
      <c r="AZ142" s="304"/>
      <c r="BA142" s="304"/>
      <c r="BB142" s="304"/>
      <c r="BC142" s="288"/>
      <c r="BD142" s="288"/>
      <c r="BE142" s="288"/>
      <c r="BF142" s="288"/>
      <c r="BG142" s="288"/>
      <c r="BH142" s="304"/>
      <c r="BI142" s="276">
        <f t="shared" si="7"/>
        <v>0</v>
      </c>
    </row>
    <row r="143" spans="4:61">
      <c r="D143" s="274" t="s">
        <v>286</v>
      </c>
      <c r="E143" s="274" t="s">
        <v>356</v>
      </c>
      <c r="F143" s="274" t="s">
        <v>96</v>
      </c>
      <c r="G143" s="295" t="s">
        <v>278</v>
      </c>
      <c r="H143" s="286"/>
      <c r="I143" s="286"/>
      <c r="J143" s="286"/>
      <c r="K143" s="284"/>
      <c r="L143" s="277"/>
      <c r="M143" s="312"/>
      <c r="N143" s="304"/>
      <c r="O143" s="304"/>
      <c r="P143" s="304"/>
      <c r="Q143" s="304"/>
      <c r="R143" s="304"/>
      <c r="S143" s="304"/>
      <c r="T143" s="304"/>
      <c r="U143" s="304"/>
      <c r="V143" s="304"/>
      <c r="W143" s="304"/>
      <c r="X143" s="304"/>
      <c r="Y143" s="304"/>
      <c r="Z143" s="304"/>
      <c r="AA143" s="305"/>
      <c r="AB143" s="284"/>
      <c r="AC143" s="277"/>
      <c r="AD143" s="312"/>
      <c r="AE143" s="304"/>
      <c r="AF143" s="304"/>
      <c r="AG143" s="304"/>
      <c r="AH143" s="304"/>
      <c r="AI143" s="304"/>
      <c r="AJ143" s="304"/>
      <c r="AK143" s="304"/>
      <c r="AL143" s="288"/>
      <c r="AM143" s="288"/>
      <c r="AN143" s="288"/>
      <c r="AO143" s="288"/>
      <c r="AP143" s="288"/>
      <c r="AQ143" s="304"/>
      <c r="AR143" s="276">
        <f t="shared" si="6"/>
        <v>0</v>
      </c>
      <c r="AS143" s="284"/>
      <c r="AT143" s="281"/>
      <c r="AU143" s="312"/>
      <c r="AV143" s="304"/>
      <c r="AW143" s="304"/>
      <c r="AX143" s="304"/>
      <c r="AY143" s="304"/>
      <c r="AZ143" s="304"/>
      <c r="BA143" s="304"/>
      <c r="BB143" s="304"/>
      <c r="BC143" s="288"/>
      <c r="BD143" s="288"/>
      <c r="BE143" s="288"/>
      <c r="BF143" s="288"/>
      <c r="BG143" s="288"/>
      <c r="BH143" s="304"/>
      <c r="BI143" s="276">
        <f t="shared" si="7"/>
        <v>0</v>
      </c>
    </row>
    <row r="144" spans="4:61">
      <c r="D144" s="283" t="s">
        <v>286</v>
      </c>
      <c r="E144" s="293" t="s">
        <v>357</v>
      </c>
      <c r="F144" s="296" t="s">
        <v>96</v>
      </c>
      <c r="G144" s="286" t="s">
        <v>278</v>
      </c>
      <c r="H144" s="286"/>
      <c r="I144" s="286"/>
      <c r="J144" s="286"/>
      <c r="K144" s="284"/>
      <c r="L144" s="277"/>
      <c r="M144" s="312"/>
      <c r="N144" s="304"/>
      <c r="O144" s="304"/>
      <c r="P144" s="304"/>
      <c r="Q144" s="304"/>
      <c r="R144" s="304"/>
      <c r="S144" s="304"/>
      <c r="T144" s="304"/>
      <c r="U144" s="304"/>
      <c r="V144" s="304"/>
      <c r="W144" s="304"/>
      <c r="X144" s="304"/>
      <c r="Y144" s="304"/>
      <c r="Z144" s="304"/>
      <c r="AA144" s="305"/>
      <c r="AB144" s="284"/>
      <c r="AC144" s="277"/>
      <c r="AD144" s="312"/>
      <c r="AE144" s="304"/>
      <c r="AF144" s="304"/>
      <c r="AG144" s="304"/>
      <c r="AH144" s="304"/>
      <c r="AI144" s="304"/>
      <c r="AJ144" s="304"/>
      <c r="AK144" s="304"/>
      <c r="AL144" s="288"/>
      <c r="AM144" s="288"/>
      <c r="AN144" s="288"/>
      <c r="AO144" s="288"/>
      <c r="AP144" s="288"/>
      <c r="AQ144" s="304"/>
      <c r="AR144" s="276">
        <f t="shared" si="6"/>
        <v>0</v>
      </c>
      <c r="AS144" s="284"/>
      <c r="AT144" s="281"/>
      <c r="AU144" s="312"/>
      <c r="AV144" s="304"/>
      <c r="AW144" s="304"/>
      <c r="AX144" s="304"/>
      <c r="AY144" s="304"/>
      <c r="AZ144" s="304"/>
      <c r="BA144" s="304"/>
      <c r="BB144" s="304"/>
      <c r="BC144" s="288"/>
      <c r="BD144" s="288"/>
      <c r="BE144" s="288"/>
      <c r="BF144" s="288"/>
      <c r="BG144" s="288"/>
      <c r="BH144" s="304"/>
      <c r="BI144" s="276">
        <f t="shared" si="7"/>
        <v>0</v>
      </c>
    </row>
    <row r="145" spans="3:61">
      <c r="D145" s="283" t="s">
        <v>65</v>
      </c>
      <c r="E145" s="293" t="s">
        <v>358</v>
      </c>
      <c r="F145" s="296" t="s">
        <v>96</v>
      </c>
      <c r="G145" s="286" t="s">
        <v>278</v>
      </c>
      <c r="H145" s="286"/>
      <c r="I145" s="286"/>
      <c r="J145" s="286"/>
      <c r="K145" s="284"/>
      <c r="L145" s="277"/>
      <c r="M145" s="312"/>
      <c r="N145" s="304"/>
      <c r="O145" s="304"/>
      <c r="P145" s="304"/>
      <c r="Q145" s="304"/>
      <c r="R145" s="304"/>
      <c r="S145" s="304"/>
      <c r="T145" s="304"/>
      <c r="U145" s="304"/>
      <c r="V145" s="304"/>
      <c r="W145" s="304"/>
      <c r="X145" s="304"/>
      <c r="Y145" s="304"/>
      <c r="Z145" s="304"/>
      <c r="AA145" s="305"/>
      <c r="AB145" s="284"/>
      <c r="AC145" s="277"/>
      <c r="AD145" s="312"/>
      <c r="AE145" s="304"/>
      <c r="AF145" s="304"/>
      <c r="AG145" s="304"/>
      <c r="AH145" s="304"/>
      <c r="AI145" s="304"/>
      <c r="AJ145" s="304"/>
      <c r="AK145" s="304"/>
      <c r="AL145" s="288"/>
      <c r="AM145" s="288"/>
      <c r="AN145" s="288"/>
      <c r="AO145" s="288"/>
      <c r="AP145" s="288"/>
      <c r="AQ145" s="304"/>
      <c r="AR145" s="276">
        <f t="shared" si="6"/>
        <v>0</v>
      </c>
      <c r="AS145" s="284"/>
      <c r="AT145" s="281"/>
      <c r="AU145" s="312"/>
      <c r="AV145" s="304"/>
      <c r="AW145" s="304"/>
      <c r="AX145" s="304"/>
      <c r="AY145" s="304"/>
      <c r="AZ145" s="304"/>
      <c r="BA145" s="304"/>
      <c r="BB145" s="304"/>
      <c r="BC145" s="288"/>
      <c r="BD145" s="288"/>
      <c r="BE145" s="288"/>
      <c r="BF145" s="288"/>
      <c r="BG145" s="288"/>
      <c r="BH145" s="304"/>
      <c r="BI145" s="276">
        <f t="shared" si="7"/>
        <v>0</v>
      </c>
    </row>
    <row r="146" spans="3:61">
      <c r="D146" s="283" t="s">
        <v>65</v>
      </c>
      <c r="E146" s="293" t="s">
        <v>359</v>
      </c>
      <c r="F146" s="296" t="s">
        <v>96</v>
      </c>
      <c r="G146" s="286" t="s">
        <v>278</v>
      </c>
      <c r="H146" s="286"/>
      <c r="I146" s="286"/>
      <c r="J146" s="286"/>
      <c r="K146" s="284"/>
      <c r="L146" s="277"/>
      <c r="M146" s="312"/>
      <c r="N146" s="304"/>
      <c r="O146" s="304"/>
      <c r="P146" s="304"/>
      <c r="Q146" s="304"/>
      <c r="R146" s="304"/>
      <c r="S146" s="304"/>
      <c r="T146" s="304"/>
      <c r="U146" s="304"/>
      <c r="V146" s="304"/>
      <c r="W146" s="304"/>
      <c r="X146" s="304"/>
      <c r="Y146" s="304"/>
      <c r="Z146" s="304"/>
      <c r="AA146" s="305"/>
      <c r="AB146" s="284"/>
      <c r="AC146" s="277"/>
      <c r="AD146" s="312"/>
      <c r="AE146" s="304"/>
      <c r="AF146" s="304"/>
      <c r="AG146" s="304"/>
      <c r="AH146" s="304"/>
      <c r="AI146" s="304"/>
      <c r="AJ146" s="304"/>
      <c r="AK146" s="304"/>
      <c r="AL146" s="288"/>
      <c r="AM146" s="288"/>
      <c r="AN146" s="288"/>
      <c r="AO146" s="288"/>
      <c r="AP146" s="288"/>
      <c r="AQ146" s="304"/>
      <c r="AR146" s="276">
        <f t="shared" si="6"/>
        <v>0</v>
      </c>
      <c r="AS146" s="284"/>
      <c r="AT146" s="281"/>
      <c r="AU146" s="312"/>
      <c r="AV146" s="304"/>
      <c r="AW146" s="304"/>
      <c r="AX146" s="304"/>
      <c r="AY146" s="304"/>
      <c r="AZ146" s="304"/>
      <c r="BA146" s="304"/>
      <c r="BB146" s="304"/>
      <c r="BC146" s="288"/>
      <c r="BD146" s="288"/>
      <c r="BE146" s="288"/>
      <c r="BF146" s="288"/>
      <c r="BG146" s="288"/>
      <c r="BH146" s="304"/>
      <c r="BI146" s="276">
        <f t="shared" si="7"/>
        <v>0</v>
      </c>
    </row>
    <row r="147" spans="3:61">
      <c r="D147" s="283" t="s">
        <v>65</v>
      </c>
      <c r="E147" s="293" t="s">
        <v>360</v>
      </c>
      <c r="F147" s="296" t="s">
        <v>96</v>
      </c>
      <c r="G147" s="286" t="s">
        <v>278</v>
      </c>
      <c r="H147" s="286"/>
      <c r="I147" s="286"/>
      <c r="J147" s="286"/>
      <c r="K147" s="284"/>
      <c r="L147" s="277"/>
      <c r="M147" s="312"/>
      <c r="N147" s="304"/>
      <c r="O147" s="304"/>
      <c r="P147" s="304"/>
      <c r="Q147" s="304"/>
      <c r="R147" s="304"/>
      <c r="S147" s="304"/>
      <c r="T147" s="304"/>
      <c r="U147" s="304"/>
      <c r="V147" s="304"/>
      <c r="W147" s="304"/>
      <c r="X147" s="304"/>
      <c r="Y147" s="304"/>
      <c r="Z147" s="304"/>
      <c r="AA147" s="305"/>
      <c r="AB147" s="284"/>
      <c r="AC147" s="277"/>
      <c r="AD147" s="312"/>
      <c r="AE147" s="304"/>
      <c r="AF147" s="304"/>
      <c r="AG147" s="304"/>
      <c r="AH147" s="304"/>
      <c r="AI147" s="304"/>
      <c r="AJ147" s="304"/>
      <c r="AK147" s="304"/>
      <c r="AL147" s="288"/>
      <c r="AM147" s="288"/>
      <c r="AN147" s="288"/>
      <c r="AO147" s="288"/>
      <c r="AP147" s="288"/>
      <c r="AQ147" s="304"/>
      <c r="AR147" s="276">
        <f t="shared" si="6"/>
        <v>0</v>
      </c>
      <c r="AS147" s="284"/>
      <c r="AT147" s="281"/>
      <c r="AU147" s="312"/>
      <c r="AV147" s="304"/>
      <c r="AW147" s="304"/>
      <c r="AX147" s="304"/>
      <c r="AY147" s="304"/>
      <c r="AZ147" s="304"/>
      <c r="BA147" s="304"/>
      <c r="BB147" s="304"/>
      <c r="BC147" s="288"/>
      <c r="BD147" s="288"/>
      <c r="BE147" s="288"/>
      <c r="BF147" s="288"/>
      <c r="BG147" s="288"/>
      <c r="BH147" s="304"/>
      <c r="BI147" s="276">
        <f t="shared" si="7"/>
        <v>0</v>
      </c>
    </row>
    <row r="148" spans="3:61">
      <c r="D148" s="283" t="s">
        <v>325</v>
      </c>
      <c r="E148" s="293" t="s">
        <v>361</v>
      </c>
      <c r="F148" s="296" t="s">
        <v>96</v>
      </c>
      <c r="G148" s="286" t="s">
        <v>278</v>
      </c>
      <c r="H148" s="286"/>
      <c r="I148" s="286"/>
      <c r="J148" s="286"/>
      <c r="K148" s="284"/>
      <c r="L148" s="277"/>
      <c r="M148" s="312"/>
      <c r="N148" s="304"/>
      <c r="O148" s="304"/>
      <c r="P148" s="304"/>
      <c r="Q148" s="304"/>
      <c r="R148" s="304"/>
      <c r="S148" s="304"/>
      <c r="T148" s="304"/>
      <c r="U148" s="304"/>
      <c r="V148" s="304"/>
      <c r="W148" s="304"/>
      <c r="X148" s="304"/>
      <c r="Y148" s="304"/>
      <c r="Z148" s="304"/>
      <c r="AA148" s="305"/>
      <c r="AB148" s="284"/>
      <c r="AC148" s="277"/>
      <c r="AD148" s="312"/>
      <c r="AE148" s="304"/>
      <c r="AF148" s="304"/>
      <c r="AG148" s="304"/>
      <c r="AH148" s="304"/>
      <c r="AI148" s="304"/>
      <c r="AJ148" s="304"/>
      <c r="AK148" s="304"/>
      <c r="AL148" s="288"/>
      <c r="AM148" s="288"/>
      <c r="AN148" s="288"/>
      <c r="AO148" s="288"/>
      <c r="AP148" s="288"/>
      <c r="AQ148" s="304"/>
      <c r="AR148" s="276">
        <f t="shared" si="6"/>
        <v>0</v>
      </c>
      <c r="AS148" s="284"/>
      <c r="AT148" s="281"/>
      <c r="AU148" s="312"/>
      <c r="AV148" s="304"/>
      <c r="AW148" s="304"/>
      <c r="AX148" s="304"/>
      <c r="AY148" s="304"/>
      <c r="AZ148" s="304"/>
      <c r="BA148" s="304"/>
      <c r="BB148" s="304"/>
      <c r="BC148" s="288"/>
      <c r="BD148" s="288"/>
      <c r="BE148" s="288"/>
      <c r="BF148" s="288"/>
      <c r="BG148" s="288"/>
      <c r="BH148" s="304"/>
      <c r="BI148" s="276">
        <f t="shared" si="7"/>
        <v>0</v>
      </c>
    </row>
    <row r="149" spans="3:61">
      <c r="D149" s="283" t="s">
        <v>325</v>
      </c>
      <c r="E149" s="293" t="s">
        <v>362</v>
      </c>
      <c r="F149" s="296" t="s">
        <v>96</v>
      </c>
      <c r="G149" s="286" t="s">
        <v>278</v>
      </c>
      <c r="H149" s="283"/>
      <c r="I149" s="286"/>
      <c r="J149" s="286"/>
      <c r="K149" s="284"/>
      <c r="L149" s="277"/>
      <c r="M149" s="312"/>
      <c r="N149" s="304"/>
      <c r="O149" s="304"/>
      <c r="P149" s="304"/>
      <c r="Q149" s="304"/>
      <c r="R149" s="304"/>
      <c r="S149" s="304"/>
      <c r="T149" s="304"/>
      <c r="U149" s="304"/>
      <c r="V149" s="304"/>
      <c r="W149" s="304"/>
      <c r="X149" s="304"/>
      <c r="Y149" s="304"/>
      <c r="Z149" s="304"/>
      <c r="AA149" s="305"/>
      <c r="AB149" s="284"/>
      <c r="AC149" s="277"/>
      <c r="AD149" s="312"/>
      <c r="AE149" s="304"/>
      <c r="AF149" s="304"/>
      <c r="AG149" s="304"/>
      <c r="AH149" s="304"/>
      <c r="AI149" s="304"/>
      <c r="AJ149" s="304"/>
      <c r="AK149" s="304"/>
      <c r="AL149" s="288"/>
      <c r="AM149" s="288"/>
      <c r="AN149" s="288"/>
      <c r="AO149" s="288"/>
      <c r="AP149" s="288"/>
      <c r="AQ149" s="304"/>
      <c r="AR149" s="276">
        <f t="shared" si="6"/>
        <v>0</v>
      </c>
      <c r="AS149" s="284"/>
      <c r="AT149" s="281"/>
      <c r="AU149" s="312"/>
      <c r="AV149" s="304"/>
      <c r="AW149" s="304"/>
      <c r="AX149" s="304"/>
      <c r="AY149" s="304"/>
      <c r="AZ149" s="304"/>
      <c r="BA149" s="304"/>
      <c r="BB149" s="304"/>
      <c r="BC149" s="288"/>
      <c r="BD149" s="288"/>
      <c r="BE149" s="288"/>
      <c r="BF149" s="288"/>
      <c r="BG149" s="288"/>
      <c r="BH149" s="304"/>
      <c r="BI149" s="276">
        <f t="shared" si="7"/>
        <v>0</v>
      </c>
    </row>
    <row r="150" spans="3:61">
      <c r="D150" s="283" t="s">
        <v>275</v>
      </c>
      <c r="E150" s="293" t="s">
        <v>363</v>
      </c>
      <c r="F150" s="296" t="s">
        <v>97</v>
      </c>
      <c r="G150" s="286" t="s">
        <v>94</v>
      </c>
      <c r="H150" s="286"/>
      <c r="I150" s="286"/>
      <c r="J150" s="286"/>
      <c r="K150" s="284"/>
      <c r="L150" s="277"/>
      <c r="M150" s="312"/>
      <c r="N150" s="304"/>
      <c r="O150" s="304"/>
      <c r="P150" s="304"/>
      <c r="Q150" s="304"/>
      <c r="R150" s="304"/>
      <c r="S150" s="304"/>
      <c r="T150" s="304"/>
      <c r="U150" s="304"/>
      <c r="V150" s="304"/>
      <c r="W150" s="304"/>
      <c r="X150" s="304"/>
      <c r="Y150" s="304"/>
      <c r="Z150" s="304"/>
      <c r="AA150" s="305"/>
      <c r="AB150" s="284"/>
      <c r="AC150" s="277"/>
      <c r="AD150" s="312"/>
      <c r="AE150" s="304"/>
      <c r="AF150" s="304"/>
      <c r="AG150" s="304"/>
      <c r="AH150" s="304"/>
      <c r="AI150" s="304"/>
      <c r="AJ150" s="304"/>
      <c r="AK150" s="304"/>
      <c r="AL150" s="288"/>
      <c r="AM150" s="288"/>
      <c r="AN150" s="288"/>
      <c r="AO150" s="288"/>
      <c r="AP150" s="288"/>
      <c r="AQ150" s="304"/>
      <c r="AR150" s="276">
        <f t="shared" si="6"/>
        <v>0</v>
      </c>
      <c r="AS150" s="284"/>
      <c r="AT150" s="281"/>
      <c r="AU150" s="312"/>
      <c r="AV150" s="304"/>
      <c r="AW150" s="304"/>
      <c r="AX150" s="304"/>
      <c r="AY150" s="304"/>
      <c r="AZ150" s="304"/>
      <c r="BA150" s="304"/>
      <c r="BB150" s="304"/>
      <c r="BC150" s="288"/>
      <c r="BD150" s="288"/>
      <c r="BE150" s="288"/>
      <c r="BF150" s="288"/>
      <c r="BG150" s="288"/>
      <c r="BH150" s="304"/>
      <c r="BI150" s="276">
        <f t="shared" si="7"/>
        <v>0</v>
      </c>
    </row>
    <row r="151" spans="3:61">
      <c r="D151" s="283" t="s">
        <v>275</v>
      </c>
      <c r="E151" s="293" t="s">
        <v>364</v>
      </c>
      <c r="F151" s="296" t="s">
        <v>97</v>
      </c>
      <c r="G151" s="286" t="s">
        <v>278</v>
      </c>
      <c r="H151" s="286"/>
      <c r="I151" s="286"/>
      <c r="J151" s="286"/>
      <c r="K151" s="284"/>
      <c r="L151" s="277"/>
      <c r="M151" s="312"/>
      <c r="N151" s="304"/>
      <c r="O151" s="304"/>
      <c r="P151" s="304"/>
      <c r="Q151" s="304"/>
      <c r="R151" s="304"/>
      <c r="S151" s="304"/>
      <c r="T151" s="304"/>
      <c r="U151" s="304"/>
      <c r="V151" s="304"/>
      <c r="W151" s="304"/>
      <c r="X151" s="304"/>
      <c r="Y151" s="304"/>
      <c r="Z151" s="304"/>
      <c r="AA151" s="305"/>
      <c r="AB151" s="284"/>
      <c r="AC151" s="277"/>
      <c r="AD151" s="312"/>
      <c r="AE151" s="304"/>
      <c r="AF151" s="304"/>
      <c r="AG151" s="304"/>
      <c r="AH151" s="304"/>
      <c r="AI151" s="304"/>
      <c r="AJ151" s="304"/>
      <c r="AK151" s="304"/>
      <c r="AL151" s="288"/>
      <c r="AM151" s="288"/>
      <c r="AN151" s="288"/>
      <c r="AO151" s="288"/>
      <c r="AP151" s="288"/>
      <c r="AQ151" s="304"/>
      <c r="AR151" s="276">
        <f t="shared" si="6"/>
        <v>0</v>
      </c>
      <c r="AS151" s="284"/>
      <c r="AT151" s="281"/>
      <c r="AU151" s="312"/>
      <c r="AV151" s="304"/>
      <c r="AW151" s="304"/>
      <c r="AX151" s="304"/>
      <c r="AY151" s="304"/>
      <c r="AZ151" s="304"/>
      <c r="BA151" s="304"/>
      <c r="BB151" s="304"/>
      <c r="BC151" s="288"/>
      <c r="BD151" s="288"/>
      <c r="BE151" s="288"/>
      <c r="BF151" s="288"/>
      <c r="BG151" s="288"/>
      <c r="BH151" s="304"/>
      <c r="BI151" s="276">
        <f t="shared" si="7"/>
        <v>0</v>
      </c>
    </row>
    <row r="152" spans="3:61">
      <c r="D152" s="283" t="s">
        <v>331</v>
      </c>
      <c r="E152" s="293" t="s">
        <v>365</v>
      </c>
      <c r="F152" s="296" t="s">
        <v>97</v>
      </c>
      <c r="G152" s="286" t="s">
        <v>94</v>
      </c>
      <c r="H152" s="286"/>
      <c r="I152" s="286"/>
      <c r="J152" s="286"/>
      <c r="K152" s="284"/>
      <c r="L152" s="277"/>
      <c r="M152" s="312"/>
      <c r="N152" s="304"/>
      <c r="O152" s="304"/>
      <c r="P152" s="304"/>
      <c r="Q152" s="304"/>
      <c r="R152" s="304"/>
      <c r="S152" s="304"/>
      <c r="T152" s="304"/>
      <c r="U152" s="304"/>
      <c r="V152" s="304"/>
      <c r="W152" s="304"/>
      <c r="X152" s="304"/>
      <c r="Y152" s="304"/>
      <c r="Z152" s="304"/>
      <c r="AA152" s="305"/>
      <c r="AB152" s="284"/>
      <c r="AC152" s="277"/>
      <c r="AD152" s="312"/>
      <c r="AE152" s="304"/>
      <c r="AF152" s="304"/>
      <c r="AG152" s="304"/>
      <c r="AH152" s="304"/>
      <c r="AI152" s="304"/>
      <c r="AJ152" s="304"/>
      <c r="AK152" s="304"/>
      <c r="AL152" s="288"/>
      <c r="AM152" s="288"/>
      <c r="AN152" s="288"/>
      <c r="AO152" s="288"/>
      <c r="AP152" s="288"/>
      <c r="AQ152" s="304"/>
      <c r="AR152" s="276">
        <f t="shared" si="6"/>
        <v>0</v>
      </c>
      <c r="AS152" s="284"/>
      <c r="AT152" s="281"/>
      <c r="AU152" s="312"/>
      <c r="AV152" s="304"/>
      <c r="AW152" s="304"/>
      <c r="AX152" s="304"/>
      <c r="AY152" s="304"/>
      <c r="AZ152" s="304"/>
      <c r="BA152" s="304"/>
      <c r="BB152" s="304"/>
      <c r="BC152" s="288"/>
      <c r="BD152" s="288"/>
      <c r="BE152" s="288"/>
      <c r="BF152" s="288"/>
      <c r="BG152" s="288"/>
      <c r="BH152" s="304"/>
      <c r="BI152" s="276">
        <f t="shared" si="7"/>
        <v>0</v>
      </c>
    </row>
    <row r="153" spans="3:61">
      <c r="C153" s="275"/>
      <c r="D153" s="283" t="s">
        <v>331</v>
      </c>
      <c r="E153" s="293" t="s">
        <v>366</v>
      </c>
      <c r="F153" s="296" t="s">
        <v>97</v>
      </c>
      <c r="G153" s="286" t="s">
        <v>278</v>
      </c>
      <c r="H153" s="286"/>
      <c r="I153" s="286"/>
      <c r="J153" s="286"/>
      <c r="K153" s="284"/>
      <c r="L153" s="277"/>
      <c r="M153" s="312"/>
      <c r="N153" s="304"/>
      <c r="O153" s="304"/>
      <c r="P153" s="304"/>
      <c r="Q153" s="304"/>
      <c r="R153" s="304"/>
      <c r="S153" s="304"/>
      <c r="T153" s="304"/>
      <c r="U153" s="304"/>
      <c r="V153" s="304"/>
      <c r="W153" s="304"/>
      <c r="X153" s="304"/>
      <c r="Y153" s="304"/>
      <c r="Z153" s="304"/>
      <c r="AA153" s="305"/>
      <c r="AB153" s="284"/>
      <c r="AC153" s="277"/>
      <c r="AD153" s="312"/>
      <c r="AE153" s="304"/>
      <c r="AF153" s="304"/>
      <c r="AG153" s="304"/>
      <c r="AH153" s="304"/>
      <c r="AI153" s="304"/>
      <c r="AJ153" s="304"/>
      <c r="AK153" s="304"/>
      <c r="AL153" s="288"/>
      <c r="AM153" s="288"/>
      <c r="AN153" s="288"/>
      <c r="AO153" s="288"/>
      <c r="AP153" s="288"/>
      <c r="AQ153" s="304"/>
      <c r="AR153" s="276">
        <f t="shared" si="6"/>
        <v>0</v>
      </c>
      <c r="AS153" s="284"/>
      <c r="AT153" s="281"/>
      <c r="AU153" s="312"/>
      <c r="AV153" s="304"/>
      <c r="AW153" s="304"/>
      <c r="AX153" s="304"/>
      <c r="AY153" s="304"/>
      <c r="AZ153" s="304"/>
      <c r="BA153" s="304"/>
      <c r="BB153" s="304"/>
      <c r="BC153" s="288"/>
      <c r="BD153" s="288"/>
      <c r="BE153" s="288"/>
      <c r="BF153" s="288"/>
      <c r="BG153" s="288"/>
      <c r="BH153" s="304"/>
      <c r="BI153" s="276">
        <f t="shared" si="7"/>
        <v>0</v>
      </c>
    </row>
    <row r="154" spans="3:61">
      <c r="C154" s="275"/>
      <c r="D154" s="283" t="s">
        <v>331</v>
      </c>
      <c r="E154" s="293" t="s">
        <v>367</v>
      </c>
      <c r="F154" s="296" t="s">
        <v>97</v>
      </c>
      <c r="G154" s="286" t="s">
        <v>278</v>
      </c>
      <c r="H154" s="286"/>
      <c r="I154" s="286"/>
      <c r="J154" s="286"/>
      <c r="K154" s="284"/>
      <c r="L154" s="277"/>
      <c r="M154" s="312"/>
      <c r="N154" s="304"/>
      <c r="O154" s="304"/>
      <c r="P154" s="304"/>
      <c r="Q154" s="304"/>
      <c r="R154" s="304"/>
      <c r="S154" s="304"/>
      <c r="T154" s="304"/>
      <c r="U154" s="304"/>
      <c r="V154" s="304"/>
      <c r="W154" s="304"/>
      <c r="X154" s="304"/>
      <c r="Y154" s="304"/>
      <c r="Z154" s="304"/>
      <c r="AA154" s="305"/>
      <c r="AB154" s="284"/>
      <c r="AC154" s="277"/>
      <c r="AD154" s="312"/>
      <c r="AE154" s="304"/>
      <c r="AF154" s="304"/>
      <c r="AG154" s="304"/>
      <c r="AH154" s="304"/>
      <c r="AI154" s="304"/>
      <c r="AJ154" s="304"/>
      <c r="AK154" s="304"/>
      <c r="AL154" s="288"/>
      <c r="AM154" s="288"/>
      <c r="AN154" s="288"/>
      <c r="AO154" s="288"/>
      <c r="AP154" s="288"/>
      <c r="AQ154" s="304"/>
      <c r="AR154" s="276">
        <f t="shared" si="6"/>
        <v>0</v>
      </c>
      <c r="AS154" s="284"/>
      <c r="AT154" s="281"/>
      <c r="AU154" s="312"/>
      <c r="AV154" s="304"/>
      <c r="AW154" s="304"/>
      <c r="AX154" s="304"/>
      <c r="AY154" s="304"/>
      <c r="AZ154" s="304"/>
      <c r="BA154" s="304"/>
      <c r="BB154" s="304"/>
      <c r="BC154" s="288"/>
      <c r="BD154" s="288"/>
      <c r="BE154" s="288"/>
      <c r="BF154" s="288"/>
      <c r="BG154" s="288"/>
      <c r="BH154" s="304"/>
      <c r="BI154" s="276">
        <f t="shared" si="7"/>
        <v>0</v>
      </c>
    </row>
    <row r="155" spans="3:61">
      <c r="C155" s="275"/>
      <c r="D155" s="283" t="s">
        <v>66</v>
      </c>
      <c r="E155" s="283" t="s">
        <v>368</v>
      </c>
      <c r="F155" s="283" t="s">
        <v>97</v>
      </c>
      <c r="G155" s="290" t="s">
        <v>94</v>
      </c>
      <c r="H155" s="286"/>
      <c r="I155" s="286"/>
      <c r="J155" s="286"/>
      <c r="K155" s="284"/>
      <c r="L155" s="277"/>
      <c r="M155" s="312"/>
      <c r="N155" s="304"/>
      <c r="O155" s="304"/>
      <c r="P155" s="304"/>
      <c r="Q155" s="304"/>
      <c r="R155" s="304"/>
      <c r="S155" s="304"/>
      <c r="T155" s="304"/>
      <c r="U155" s="304"/>
      <c r="V155" s="304"/>
      <c r="W155" s="304"/>
      <c r="X155" s="304"/>
      <c r="Y155" s="304"/>
      <c r="Z155" s="304"/>
      <c r="AA155" s="305"/>
      <c r="AB155" s="284"/>
      <c r="AC155" s="277"/>
      <c r="AD155" s="312"/>
      <c r="AE155" s="304"/>
      <c r="AF155" s="304"/>
      <c r="AG155" s="304"/>
      <c r="AH155" s="304"/>
      <c r="AI155" s="304"/>
      <c r="AJ155" s="304"/>
      <c r="AK155" s="304"/>
      <c r="AL155" s="288"/>
      <c r="AM155" s="288"/>
      <c r="AN155" s="288"/>
      <c r="AO155" s="288"/>
      <c r="AP155" s="288"/>
      <c r="AQ155" s="304"/>
      <c r="AR155" s="276">
        <f t="shared" si="6"/>
        <v>0</v>
      </c>
      <c r="AS155" s="284"/>
      <c r="AT155" s="281"/>
      <c r="AU155" s="312"/>
      <c r="AV155" s="304"/>
      <c r="AW155" s="304"/>
      <c r="AX155" s="304"/>
      <c r="AY155" s="304"/>
      <c r="AZ155" s="304"/>
      <c r="BA155" s="304"/>
      <c r="BB155" s="304"/>
      <c r="BC155" s="288"/>
      <c r="BD155" s="288"/>
      <c r="BE155" s="288"/>
      <c r="BF155" s="288"/>
      <c r="BG155" s="288"/>
      <c r="BH155" s="304"/>
      <c r="BI155" s="276">
        <f t="shared" si="7"/>
        <v>0</v>
      </c>
    </row>
    <row r="156" spans="3:61">
      <c r="C156" s="275"/>
      <c r="D156" s="283" t="s">
        <v>66</v>
      </c>
      <c r="E156" s="293" t="s">
        <v>369</v>
      </c>
      <c r="F156" s="296" t="s">
        <v>97</v>
      </c>
      <c r="G156" s="286" t="s">
        <v>94</v>
      </c>
      <c r="H156" s="286"/>
      <c r="I156" s="286"/>
      <c r="J156" s="286"/>
      <c r="K156" s="284"/>
      <c r="L156" s="277"/>
      <c r="M156" s="312"/>
      <c r="N156" s="304"/>
      <c r="O156" s="304"/>
      <c r="P156" s="304"/>
      <c r="Q156" s="304"/>
      <c r="R156" s="304"/>
      <c r="S156" s="304"/>
      <c r="T156" s="304"/>
      <c r="U156" s="304"/>
      <c r="V156" s="304"/>
      <c r="W156" s="304"/>
      <c r="X156" s="304"/>
      <c r="Y156" s="304"/>
      <c r="Z156" s="304"/>
      <c r="AA156" s="305"/>
      <c r="AB156" s="284"/>
      <c r="AC156" s="277"/>
      <c r="AD156" s="312"/>
      <c r="AE156" s="304"/>
      <c r="AF156" s="304"/>
      <c r="AG156" s="304"/>
      <c r="AH156" s="304"/>
      <c r="AI156" s="304"/>
      <c r="AJ156" s="304"/>
      <c r="AK156" s="304"/>
      <c r="AL156" s="288"/>
      <c r="AM156" s="288"/>
      <c r="AN156" s="288"/>
      <c r="AO156" s="288"/>
      <c r="AP156" s="288"/>
      <c r="AQ156" s="304"/>
      <c r="AR156" s="276">
        <f t="shared" si="6"/>
        <v>0</v>
      </c>
      <c r="AS156" s="284"/>
      <c r="AT156" s="281"/>
      <c r="AU156" s="312"/>
      <c r="AV156" s="304"/>
      <c r="AW156" s="304"/>
      <c r="AX156" s="304"/>
      <c r="AY156" s="304"/>
      <c r="AZ156" s="304"/>
      <c r="BA156" s="304"/>
      <c r="BB156" s="304"/>
      <c r="BC156" s="288"/>
      <c r="BD156" s="288"/>
      <c r="BE156" s="288"/>
      <c r="BF156" s="288"/>
      <c r="BG156" s="288"/>
      <c r="BH156" s="304"/>
      <c r="BI156" s="276">
        <f t="shared" si="7"/>
        <v>0</v>
      </c>
    </row>
    <row r="157" spans="3:61">
      <c r="C157" s="275"/>
      <c r="D157" s="283" t="s">
        <v>66</v>
      </c>
      <c r="E157" s="293" t="s">
        <v>370</v>
      </c>
      <c r="F157" s="296" t="s">
        <v>97</v>
      </c>
      <c r="G157" s="286" t="s">
        <v>94</v>
      </c>
      <c r="H157" s="286"/>
      <c r="I157" s="286"/>
      <c r="J157" s="286"/>
      <c r="K157" s="284"/>
      <c r="L157" s="277"/>
      <c r="M157" s="312"/>
      <c r="N157" s="304"/>
      <c r="O157" s="304"/>
      <c r="P157" s="304"/>
      <c r="Q157" s="304"/>
      <c r="R157" s="304"/>
      <c r="S157" s="304"/>
      <c r="T157" s="304"/>
      <c r="U157" s="304"/>
      <c r="V157" s="304"/>
      <c r="W157" s="304"/>
      <c r="X157" s="304"/>
      <c r="Y157" s="304"/>
      <c r="Z157" s="304"/>
      <c r="AA157" s="305"/>
      <c r="AB157" s="284"/>
      <c r="AC157" s="277"/>
      <c r="AD157" s="312"/>
      <c r="AE157" s="304"/>
      <c r="AF157" s="304"/>
      <c r="AG157" s="304"/>
      <c r="AH157" s="304"/>
      <c r="AI157" s="304"/>
      <c r="AJ157" s="304"/>
      <c r="AK157" s="304"/>
      <c r="AL157" s="288"/>
      <c r="AM157" s="288"/>
      <c r="AN157" s="288"/>
      <c r="AO157" s="288"/>
      <c r="AP157" s="288"/>
      <c r="AQ157" s="304"/>
      <c r="AR157" s="276">
        <f t="shared" si="6"/>
        <v>0</v>
      </c>
      <c r="AS157" s="284"/>
      <c r="AT157" s="281"/>
      <c r="AU157" s="312"/>
      <c r="AV157" s="304"/>
      <c r="AW157" s="304"/>
      <c r="AX157" s="304"/>
      <c r="AY157" s="304"/>
      <c r="AZ157" s="304"/>
      <c r="BA157" s="304"/>
      <c r="BB157" s="304"/>
      <c r="BC157" s="288"/>
      <c r="BD157" s="288"/>
      <c r="BE157" s="288"/>
      <c r="BF157" s="288"/>
      <c r="BG157" s="288"/>
      <c r="BH157" s="304"/>
      <c r="BI157" s="276">
        <f t="shared" si="7"/>
        <v>0</v>
      </c>
    </row>
    <row r="158" spans="3:61">
      <c r="C158" s="275"/>
      <c r="D158" s="283" t="s">
        <v>66</v>
      </c>
      <c r="E158" s="293" t="s">
        <v>371</v>
      </c>
      <c r="F158" s="296" t="s">
        <v>97</v>
      </c>
      <c r="G158" s="286" t="s">
        <v>94</v>
      </c>
      <c r="H158" s="286"/>
      <c r="I158" s="286"/>
      <c r="J158" s="286"/>
      <c r="K158" s="284"/>
      <c r="L158" s="277"/>
      <c r="M158" s="312"/>
      <c r="N158" s="304"/>
      <c r="O158" s="304"/>
      <c r="P158" s="304"/>
      <c r="Q158" s="304"/>
      <c r="R158" s="304"/>
      <c r="S158" s="304"/>
      <c r="T158" s="304"/>
      <c r="U158" s="304"/>
      <c r="V158" s="304"/>
      <c r="W158" s="304"/>
      <c r="X158" s="304"/>
      <c r="Y158" s="304"/>
      <c r="Z158" s="304"/>
      <c r="AA158" s="305"/>
      <c r="AB158" s="284"/>
      <c r="AC158" s="277"/>
      <c r="AD158" s="312"/>
      <c r="AE158" s="304"/>
      <c r="AF158" s="304"/>
      <c r="AG158" s="304"/>
      <c r="AH158" s="304"/>
      <c r="AI158" s="304"/>
      <c r="AJ158" s="304"/>
      <c r="AK158" s="304"/>
      <c r="AL158" s="288"/>
      <c r="AM158" s="288"/>
      <c r="AN158" s="288"/>
      <c r="AO158" s="288"/>
      <c r="AP158" s="288"/>
      <c r="AQ158" s="304"/>
      <c r="AR158" s="276">
        <f t="shared" si="6"/>
        <v>0</v>
      </c>
      <c r="AS158" s="284"/>
      <c r="AT158" s="281"/>
      <c r="AU158" s="312"/>
      <c r="AV158" s="304"/>
      <c r="AW158" s="304"/>
      <c r="AX158" s="304"/>
      <c r="AY158" s="304"/>
      <c r="AZ158" s="304"/>
      <c r="BA158" s="304"/>
      <c r="BB158" s="304"/>
      <c r="BC158" s="288"/>
      <c r="BD158" s="288"/>
      <c r="BE158" s="288"/>
      <c r="BF158" s="288"/>
      <c r="BG158" s="288"/>
      <c r="BH158" s="304"/>
      <c r="BI158" s="276">
        <f t="shared" si="7"/>
        <v>0</v>
      </c>
    </row>
    <row r="159" spans="3:61">
      <c r="C159" s="275"/>
      <c r="D159" s="283" t="s">
        <v>286</v>
      </c>
      <c r="E159" s="293" t="s">
        <v>372</v>
      </c>
      <c r="F159" s="296" t="s">
        <v>97</v>
      </c>
      <c r="G159" s="286" t="s">
        <v>278</v>
      </c>
      <c r="H159" s="286"/>
      <c r="I159" s="286"/>
      <c r="J159" s="286"/>
      <c r="K159" s="284"/>
      <c r="L159" s="277"/>
      <c r="M159" s="312"/>
      <c r="N159" s="304"/>
      <c r="O159" s="304"/>
      <c r="P159" s="304"/>
      <c r="Q159" s="304"/>
      <c r="R159" s="304"/>
      <c r="S159" s="304"/>
      <c r="T159" s="304"/>
      <c r="U159" s="304"/>
      <c r="V159" s="304"/>
      <c r="W159" s="304"/>
      <c r="X159" s="304"/>
      <c r="Y159" s="304"/>
      <c r="Z159" s="304"/>
      <c r="AA159" s="305"/>
      <c r="AB159" s="284"/>
      <c r="AC159" s="277"/>
      <c r="AD159" s="312"/>
      <c r="AE159" s="304"/>
      <c r="AF159" s="304"/>
      <c r="AG159" s="304"/>
      <c r="AH159" s="304"/>
      <c r="AI159" s="304"/>
      <c r="AJ159" s="304"/>
      <c r="AK159" s="304"/>
      <c r="AL159" s="288"/>
      <c r="AM159" s="288"/>
      <c r="AN159" s="288"/>
      <c r="AO159" s="288"/>
      <c r="AP159" s="288"/>
      <c r="AQ159" s="304"/>
      <c r="AR159" s="276">
        <f t="shared" si="6"/>
        <v>0</v>
      </c>
      <c r="AS159" s="284"/>
      <c r="AT159" s="281"/>
      <c r="AU159" s="312"/>
      <c r="AV159" s="304"/>
      <c r="AW159" s="304"/>
      <c r="AX159" s="304"/>
      <c r="AY159" s="304"/>
      <c r="AZ159" s="304"/>
      <c r="BA159" s="304"/>
      <c r="BB159" s="304"/>
      <c r="BC159" s="288"/>
      <c r="BD159" s="288"/>
      <c r="BE159" s="288"/>
      <c r="BF159" s="288"/>
      <c r="BG159" s="288"/>
      <c r="BH159" s="304"/>
      <c r="BI159" s="276">
        <f t="shared" si="7"/>
        <v>0</v>
      </c>
    </row>
    <row r="160" spans="3:61">
      <c r="C160" s="275"/>
      <c r="D160" s="283" t="s">
        <v>286</v>
      </c>
      <c r="E160" s="293" t="s">
        <v>373</v>
      </c>
      <c r="F160" s="296" t="s">
        <v>97</v>
      </c>
      <c r="G160" s="286" t="s">
        <v>278</v>
      </c>
      <c r="H160" s="286"/>
      <c r="I160" s="286"/>
      <c r="J160" s="286"/>
      <c r="K160" s="284"/>
      <c r="L160" s="277"/>
      <c r="M160" s="312"/>
      <c r="N160" s="304"/>
      <c r="O160" s="304"/>
      <c r="P160" s="304"/>
      <c r="Q160" s="304"/>
      <c r="R160" s="304"/>
      <c r="S160" s="304"/>
      <c r="T160" s="304"/>
      <c r="U160" s="304"/>
      <c r="V160" s="304"/>
      <c r="W160" s="304"/>
      <c r="X160" s="304"/>
      <c r="Y160" s="304"/>
      <c r="Z160" s="304"/>
      <c r="AA160" s="305"/>
      <c r="AB160" s="284"/>
      <c r="AC160" s="277"/>
      <c r="AD160" s="312"/>
      <c r="AE160" s="304"/>
      <c r="AF160" s="304"/>
      <c r="AG160" s="304"/>
      <c r="AH160" s="304"/>
      <c r="AI160" s="304"/>
      <c r="AJ160" s="304"/>
      <c r="AK160" s="304"/>
      <c r="AL160" s="288"/>
      <c r="AM160" s="288"/>
      <c r="AN160" s="288"/>
      <c r="AO160" s="288"/>
      <c r="AP160" s="288"/>
      <c r="AQ160" s="304"/>
      <c r="AR160" s="276">
        <f t="shared" si="6"/>
        <v>0</v>
      </c>
      <c r="AS160" s="284"/>
      <c r="AT160" s="281"/>
      <c r="AU160" s="312"/>
      <c r="AV160" s="304"/>
      <c r="AW160" s="304"/>
      <c r="AX160" s="304"/>
      <c r="AY160" s="304"/>
      <c r="AZ160" s="304"/>
      <c r="BA160" s="304"/>
      <c r="BB160" s="304"/>
      <c r="BC160" s="288"/>
      <c r="BD160" s="288"/>
      <c r="BE160" s="288"/>
      <c r="BF160" s="288"/>
      <c r="BG160" s="288"/>
      <c r="BH160" s="304"/>
      <c r="BI160" s="276">
        <f t="shared" si="7"/>
        <v>0</v>
      </c>
    </row>
    <row r="161" spans="2:61">
      <c r="C161" s="275"/>
      <c r="D161" s="283" t="s">
        <v>286</v>
      </c>
      <c r="E161" s="293" t="s">
        <v>374</v>
      </c>
      <c r="F161" s="296" t="s">
        <v>97</v>
      </c>
      <c r="G161" s="286" t="s">
        <v>278</v>
      </c>
      <c r="H161" s="286"/>
      <c r="I161" s="286"/>
      <c r="J161" s="286"/>
      <c r="K161" s="284"/>
      <c r="L161" s="277"/>
      <c r="M161" s="312"/>
      <c r="N161" s="304"/>
      <c r="O161" s="304"/>
      <c r="P161" s="304"/>
      <c r="Q161" s="304"/>
      <c r="R161" s="304"/>
      <c r="S161" s="304"/>
      <c r="T161" s="304"/>
      <c r="U161" s="304"/>
      <c r="V161" s="304"/>
      <c r="W161" s="304"/>
      <c r="X161" s="304"/>
      <c r="Y161" s="304"/>
      <c r="Z161" s="304"/>
      <c r="AA161" s="305"/>
      <c r="AB161" s="284"/>
      <c r="AC161" s="277"/>
      <c r="AD161" s="312"/>
      <c r="AE161" s="304"/>
      <c r="AF161" s="304"/>
      <c r="AG161" s="304"/>
      <c r="AH161" s="304"/>
      <c r="AI161" s="304"/>
      <c r="AJ161" s="304"/>
      <c r="AK161" s="304"/>
      <c r="AL161" s="288"/>
      <c r="AM161" s="288"/>
      <c r="AN161" s="288"/>
      <c r="AO161" s="288"/>
      <c r="AP161" s="288"/>
      <c r="AQ161" s="304"/>
      <c r="AR161" s="276">
        <f t="shared" si="6"/>
        <v>0</v>
      </c>
      <c r="AS161" s="284"/>
      <c r="AT161" s="281"/>
      <c r="AU161" s="312"/>
      <c r="AV161" s="304"/>
      <c r="AW161" s="304"/>
      <c r="AX161" s="304"/>
      <c r="AY161" s="304"/>
      <c r="AZ161" s="304"/>
      <c r="BA161" s="304"/>
      <c r="BB161" s="304"/>
      <c r="BC161" s="288"/>
      <c r="BD161" s="288"/>
      <c r="BE161" s="288"/>
      <c r="BF161" s="288"/>
      <c r="BG161" s="288"/>
      <c r="BH161" s="304"/>
      <c r="BI161" s="276">
        <f t="shared" si="7"/>
        <v>0</v>
      </c>
    </row>
    <row r="162" spans="2:61">
      <c r="C162" s="275"/>
      <c r="D162" s="283" t="s">
        <v>286</v>
      </c>
      <c r="E162" s="293" t="s">
        <v>375</v>
      </c>
      <c r="F162" s="296" t="s">
        <v>97</v>
      </c>
      <c r="G162" s="286" t="s">
        <v>278</v>
      </c>
      <c r="H162" s="286"/>
      <c r="I162" s="286"/>
      <c r="J162" s="286"/>
      <c r="K162" s="284"/>
      <c r="L162" s="277"/>
      <c r="M162" s="312"/>
      <c r="N162" s="304"/>
      <c r="O162" s="304"/>
      <c r="P162" s="304"/>
      <c r="Q162" s="304"/>
      <c r="R162" s="304"/>
      <c r="S162" s="304"/>
      <c r="T162" s="304"/>
      <c r="U162" s="304"/>
      <c r="V162" s="304"/>
      <c r="W162" s="304"/>
      <c r="X162" s="304"/>
      <c r="Y162" s="304"/>
      <c r="Z162" s="304"/>
      <c r="AA162" s="305"/>
      <c r="AB162" s="284"/>
      <c r="AC162" s="277"/>
      <c r="AD162" s="312"/>
      <c r="AE162" s="304"/>
      <c r="AF162" s="304"/>
      <c r="AG162" s="304"/>
      <c r="AH162" s="304"/>
      <c r="AI162" s="304"/>
      <c r="AJ162" s="304"/>
      <c r="AK162" s="304"/>
      <c r="AL162" s="288"/>
      <c r="AM162" s="288"/>
      <c r="AN162" s="288"/>
      <c r="AO162" s="288"/>
      <c r="AP162" s="288"/>
      <c r="AQ162" s="304"/>
      <c r="AR162" s="276">
        <f t="shared" si="6"/>
        <v>0</v>
      </c>
      <c r="AS162" s="284"/>
      <c r="AT162" s="281"/>
      <c r="AU162" s="312"/>
      <c r="AV162" s="304"/>
      <c r="AW162" s="304"/>
      <c r="AX162" s="304"/>
      <c r="AY162" s="304"/>
      <c r="AZ162" s="304"/>
      <c r="BA162" s="304"/>
      <c r="BB162" s="304"/>
      <c r="BC162" s="288"/>
      <c r="BD162" s="288"/>
      <c r="BE162" s="288"/>
      <c r="BF162" s="288"/>
      <c r="BG162" s="288"/>
      <c r="BH162" s="304"/>
      <c r="BI162" s="276">
        <f t="shared" si="7"/>
        <v>0</v>
      </c>
    </row>
    <row r="163" spans="2:61">
      <c r="C163" s="275"/>
      <c r="D163" s="283" t="s">
        <v>286</v>
      </c>
      <c r="E163" s="293" t="s">
        <v>376</v>
      </c>
      <c r="F163" s="296" t="s">
        <v>97</v>
      </c>
      <c r="G163" s="286" t="s">
        <v>278</v>
      </c>
      <c r="H163" s="286"/>
      <c r="I163" s="286"/>
      <c r="J163" s="286"/>
      <c r="K163" s="284"/>
      <c r="L163" s="277"/>
      <c r="M163" s="312"/>
      <c r="N163" s="304"/>
      <c r="O163" s="304"/>
      <c r="P163" s="304"/>
      <c r="Q163" s="304"/>
      <c r="R163" s="304"/>
      <c r="S163" s="304"/>
      <c r="T163" s="304"/>
      <c r="U163" s="304"/>
      <c r="V163" s="304"/>
      <c r="W163" s="304"/>
      <c r="X163" s="304"/>
      <c r="Y163" s="304"/>
      <c r="Z163" s="304"/>
      <c r="AA163" s="305"/>
      <c r="AB163" s="284"/>
      <c r="AC163" s="277"/>
      <c r="AD163" s="312"/>
      <c r="AE163" s="304"/>
      <c r="AF163" s="304"/>
      <c r="AG163" s="304"/>
      <c r="AH163" s="304"/>
      <c r="AI163" s="304"/>
      <c r="AJ163" s="304"/>
      <c r="AK163" s="304"/>
      <c r="AL163" s="288"/>
      <c r="AM163" s="288"/>
      <c r="AN163" s="288"/>
      <c r="AO163" s="288"/>
      <c r="AP163" s="288"/>
      <c r="AQ163" s="304"/>
      <c r="AR163" s="276">
        <f t="shared" si="6"/>
        <v>0</v>
      </c>
      <c r="AS163" s="284"/>
      <c r="AT163" s="281"/>
      <c r="AU163" s="312"/>
      <c r="AV163" s="304"/>
      <c r="AW163" s="304"/>
      <c r="AX163" s="304"/>
      <c r="AY163" s="304"/>
      <c r="AZ163" s="304"/>
      <c r="BA163" s="304"/>
      <c r="BB163" s="304"/>
      <c r="BC163" s="288"/>
      <c r="BD163" s="288"/>
      <c r="BE163" s="288"/>
      <c r="BF163" s="288"/>
      <c r="BG163" s="288"/>
      <c r="BH163" s="304"/>
      <c r="BI163" s="276">
        <f t="shared" si="7"/>
        <v>0</v>
      </c>
    </row>
    <row r="164" spans="2:61">
      <c r="C164" s="275"/>
      <c r="D164" s="283" t="s">
        <v>65</v>
      </c>
      <c r="E164" s="293" t="s">
        <v>377</v>
      </c>
      <c r="F164" s="296" t="s">
        <v>97</v>
      </c>
      <c r="G164" s="286" t="s">
        <v>278</v>
      </c>
      <c r="H164" s="286"/>
      <c r="I164" s="286"/>
      <c r="J164" s="286"/>
      <c r="K164" s="284"/>
      <c r="L164" s="277"/>
      <c r="M164" s="312"/>
      <c r="N164" s="304"/>
      <c r="O164" s="304"/>
      <c r="P164" s="304"/>
      <c r="Q164" s="304"/>
      <c r="R164" s="304"/>
      <c r="S164" s="304"/>
      <c r="T164" s="304"/>
      <c r="U164" s="304"/>
      <c r="V164" s="304"/>
      <c r="W164" s="304"/>
      <c r="X164" s="304"/>
      <c r="Y164" s="304"/>
      <c r="Z164" s="304"/>
      <c r="AA164" s="305"/>
      <c r="AB164" s="284"/>
      <c r="AC164" s="277"/>
      <c r="AD164" s="312"/>
      <c r="AE164" s="304"/>
      <c r="AF164" s="304"/>
      <c r="AG164" s="304"/>
      <c r="AH164" s="304"/>
      <c r="AI164" s="304"/>
      <c r="AJ164" s="304"/>
      <c r="AK164" s="304"/>
      <c r="AL164" s="288"/>
      <c r="AM164" s="288"/>
      <c r="AN164" s="288"/>
      <c r="AO164" s="288"/>
      <c r="AP164" s="288"/>
      <c r="AQ164" s="304"/>
      <c r="AR164" s="276">
        <f t="shared" si="6"/>
        <v>0</v>
      </c>
      <c r="AS164" s="284"/>
      <c r="AT164" s="281"/>
      <c r="AU164" s="312"/>
      <c r="AV164" s="304"/>
      <c r="AW164" s="304"/>
      <c r="AX164" s="304"/>
      <c r="AY164" s="304"/>
      <c r="AZ164" s="304"/>
      <c r="BA164" s="304"/>
      <c r="BB164" s="304"/>
      <c r="BC164" s="288"/>
      <c r="BD164" s="288"/>
      <c r="BE164" s="288"/>
      <c r="BF164" s="288"/>
      <c r="BG164" s="288"/>
      <c r="BH164" s="304"/>
      <c r="BI164" s="276">
        <f t="shared" si="7"/>
        <v>0</v>
      </c>
    </row>
    <row r="165" spans="2:61">
      <c r="C165" s="275"/>
      <c r="D165" s="283" t="s">
        <v>325</v>
      </c>
      <c r="E165" s="293" t="s">
        <v>378</v>
      </c>
      <c r="F165" s="296" t="s">
        <v>97</v>
      </c>
      <c r="G165" s="286" t="s">
        <v>278</v>
      </c>
      <c r="H165" s="286"/>
      <c r="I165" s="286"/>
      <c r="J165" s="286"/>
      <c r="K165" s="284"/>
      <c r="L165" s="277"/>
      <c r="M165" s="312"/>
      <c r="N165" s="304"/>
      <c r="O165" s="304"/>
      <c r="P165" s="304"/>
      <c r="Q165" s="304"/>
      <c r="R165" s="304"/>
      <c r="S165" s="304"/>
      <c r="T165" s="304"/>
      <c r="U165" s="304"/>
      <c r="V165" s="304"/>
      <c r="W165" s="304"/>
      <c r="X165" s="304"/>
      <c r="Y165" s="304"/>
      <c r="Z165" s="304"/>
      <c r="AA165" s="305"/>
      <c r="AB165" s="284"/>
      <c r="AC165" s="277"/>
      <c r="AD165" s="312"/>
      <c r="AE165" s="304"/>
      <c r="AF165" s="304"/>
      <c r="AG165" s="304"/>
      <c r="AH165" s="304"/>
      <c r="AI165" s="304"/>
      <c r="AJ165" s="304"/>
      <c r="AK165" s="304"/>
      <c r="AL165" s="288"/>
      <c r="AM165" s="288"/>
      <c r="AN165" s="288"/>
      <c r="AO165" s="288"/>
      <c r="AP165" s="288"/>
      <c r="AQ165" s="304"/>
      <c r="AR165" s="276">
        <f t="shared" si="6"/>
        <v>0</v>
      </c>
      <c r="AS165" s="284"/>
      <c r="AT165" s="281"/>
      <c r="AU165" s="312"/>
      <c r="AV165" s="304"/>
      <c r="AW165" s="304"/>
      <c r="AX165" s="304"/>
      <c r="AY165" s="304"/>
      <c r="AZ165" s="304"/>
      <c r="BA165" s="304"/>
      <c r="BB165" s="304"/>
      <c r="BC165" s="288"/>
      <c r="BD165" s="288"/>
      <c r="BE165" s="288"/>
      <c r="BF165" s="288"/>
      <c r="BG165" s="288"/>
      <c r="BH165" s="304"/>
      <c r="BI165" s="276">
        <f t="shared" si="7"/>
        <v>0</v>
      </c>
    </row>
    <row r="166" spans="2:61">
      <c r="C166" s="275"/>
      <c r="D166" s="283" t="s">
        <v>325</v>
      </c>
      <c r="E166" s="293" t="s">
        <v>379</v>
      </c>
      <c r="F166" s="296" t="s">
        <v>380</v>
      </c>
      <c r="G166" s="286" t="s">
        <v>94</v>
      </c>
      <c r="H166" s="283"/>
      <c r="I166" s="286"/>
      <c r="J166" s="286"/>
      <c r="K166" s="284"/>
      <c r="L166" s="277"/>
      <c r="M166" s="312"/>
      <c r="N166" s="304"/>
      <c r="O166" s="304"/>
      <c r="P166" s="304"/>
      <c r="Q166" s="304"/>
      <c r="R166" s="304"/>
      <c r="S166" s="304"/>
      <c r="T166" s="304"/>
      <c r="U166" s="304"/>
      <c r="V166" s="304"/>
      <c r="W166" s="304"/>
      <c r="X166" s="304"/>
      <c r="Y166" s="304"/>
      <c r="Z166" s="304"/>
      <c r="AA166" s="305"/>
      <c r="AB166" s="284"/>
      <c r="AC166" s="277"/>
      <c r="AD166" s="312"/>
      <c r="AE166" s="304"/>
      <c r="AF166" s="304"/>
      <c r="AG166" s="304"/>
      <c r="AH166" s="304"/>
      <c r="AI166" s="304"/>
      <c r="AJ166" s="304"/>
      <c r="AK166" s="304"/>
      <c r="AL166" s="288"/>
      <c r="AM166" s="288"/>
      <c r="AN166" s="288"/>
      <c r="AO166" s="288"/>
      <c r="AP166" s="288"/>
      <c r="AQ166" s="304"/>
      <c r="AR166" s="276">
        <f t="shared" si="6"/>
        <v>0</v>
      </c>
      <c r="AS166" s="284"/>
      <c r="AT166" s="281"/>
      <c r="AU166" s="312"/>
      <c r="AV166" s="304"/>
      <c r="AW166" s="304"/>
      <c r="AX166" s="304"/>
      <c r="AY166" s="304"/>
      <c r="AZ166" s="304"/>
      <c r="BA166" s="304"/>
      <c r="BB166" s="304"/>
      <c r="BC166" s="288"/>
      <c r="BD166" s="288"/>
      <c r="BE166" s="288"/>
      <c r="BF166" s="288"/>
      <c r="BG166" s="288"/>
      <c r="BH166" s="304"/>
      <c r="BI166" s="276">
        <f t="shared" si="7"/>
        <v>0</v>
      </c>
    </row>
    <row r="167" spans="2:61">
      <c r="C167" s="275"/>
      <c r="D167" s="283" t="s">
        <v>325</v>
      </c>
      <c r="E167" s="293" t="s">
        <v>381</v>
      </c>
      <c r="F167" s="296" t="s">
        <v>380</v>
      </c>
      <c r="G167" s="286" t="s">
        <v>94</v>
      </c>
      <c r="H167" s="283"/>
      <c r="I167" s="286"/>
      <c r="J167" s="286"/>
      <c r="K167" s="284"/>
      <c r="L167" s="277"/>
      <c r="M167" s="312"/>
      <c r="N167" s="304"/>
      <c r="O167" s="304"/>
      <c r="P167" s="304"/>
      <c r="Q167" s="304"/>
      <c r="R167" s="304"/>
      <c r="S167" s="304"/>
      <c r="T167" s="304"/>
      <c r="U167" s="304"/>
      <c r="V167" s="304"/>
      <c r="W167" s="304"/>
      <c r="X167" s="304"/>
      <c r="Y167" s="304"/>
      <c r="Z167" s="304"/>
      <c r="AA167" s="305"/>
      <c r="AB167" s="284"/>
      <c r="AC167" s="277"/>
      <c r="AD167" s="312"/>
      <c r="AE167" s="304"/>
      <c r="AF167" s="304"/>
      <c r="AG167" s="304"/>
      <c r="AH167" s="304"/>
      <c r="AI167" s="304"/>
      <c r="AJ167" s="304"/>
      <c r="AK167" s="304"/>
      <c r="AL167" s="288"/>
      <c r="AM167" s="288"/>
      <c r="AN167" s="288"/>
      <c r="AO167" s="288"/>
      <c r="AP167" s="288"/>
      <c r="AQ167" s="304"/>
      <c r="AR167" s="276">
        <f t="shared" si="6"/>
        <v>0</v>
      </c>
      <c r="AS167" s="284"/>
      <c r="AT167" s="281"/>
      <c r="AU167" s="312"/>
      <c r="AV167" s="304"/>
      <c r="AW167" s="304"/>
      <c r="AX167" s="304"/>
      <c r="AY167" s="304"/>
      <c r="AZ167" s="304"/>
      <c r="BA167" s="304"/>
      <c r="BB167" s="304"/>
      <c r="BC167" s="288"/>
      <c r="BD167" s="288"/>
      <c r="BE167" s="288"/>
      <c r="BF167" s="288"/>
      <c r="BG167" s="288"/>
      <c r="BH167" s="304"/>
      <c r="BI167" s="276">
        <f t="shared" si="7"/>
        <v>0</v>
      </c>
    </row>
    <row r="168" spans="2:61">
      <c r="C168" s="283"/>
      <c r="D168" s="306" t="s">
        <v>382</v>
      </c>
      <c r="E168" s="283"/>
      <c r="F168" s="307" t="s">
        <v>383</v>
      </c>
      <c r="G168" s="297" t="s">
        <v>5</v>
      </c>
      <c r="H168" s="283"/>
      <c r="I168" s="283"/>
      <c r="J168" s="272"/>
      <c r="K168" s="272"/>
      <c r="L168" s="277"/>
      <c r="M168" s="312"/>
      <c r="N168" s="304"/>
      <c r="O168" s="304"/>
      <c r="P168" s="304"/>
      <c r="Q168" s="304"/>
      <c r="R168" s="304"/>
      <c r="S168" s="304"/>
      <c r="T168" s="304"/>
      <c r="U168" s="304"/>
      <c r="V168" s="304"/>
      <c r="W168" s="304"/>
      <c r="X168" s="304"/>
      <c r="Y168" s="304"/>
      <c r="Z168" s="304"/>
      <c r="AA168" s="305"/>
      <c r="AB168" s="272"/>
      <c r="AC168" s="277"/>
      <c r="AD168" s="312"/>
      <c r="AE168" s="304"/>
      <c r="AF168" s="304"/>
      <c r="AG168" s="304"/>
      <c r="AH168" s="304"/>
      <c r="AI168" s="304"/>
      <c r="AJ168" s="304"/>
      <c r="AK168" s="304"/>
      <c r="AL168" s="300"/>
      <c r="AM168" s="299"/>
      <c r="AN168" s="299"/>
      <c r="AO168" s="299"/>
      <c r="AP168" s="299"/>
      <c r="AQ168" s="304"/>
      <c r="AR168" s="276">
        <f t="shared" si="6"/>
        <v>0</v>
      </c>
      <c r="AS168" s="272"/>
      <c r="AT168" s="281"/>
      <c r="AU168" s="312"/>
      <c r="AV168" s="304"/>
      <c r="AW168" s="304"/>
      <c r="AX168" s="304"/>
      <c r="AY168" s="304"/>
      <c r="AZ168" s="304"/>
      <c r="BA168" s="304"/>
      <c r="BB168" s="304"/>
      <c r="BC168" s="300"/>
      <c r="BD168" s="299"/>
      <c r="BE168" s="299"/>
      <c r="BF168" s="299"/>
      <c r="BG168" s="299"/>
      <c r="BH168" s="304"/>
      <c r="BI168" s="276">
        <f t="shared" si="7"/>
        <v>0</v>
      </c>
    </row>
    <row r="169" spans="2:61">
      <c r="B169" s="272"/>
      <c r="C169" s="283"/>
      <c r="D169" s="306" t="s">
        <v>384</v>
      </c>
      <c r="E169" s="283"/>
      <c r="F169" s="307" t="s">
        <v>383</v>
      </c>
      <c r="G169" s="297" t="s">
        <v>5</v>
      </c>
      <c r="H169" s="283"/>
      <c r="I169" s="283"/>
      <c r="J169" s="272"/>
      <c r="K169" s="272"/>
      <c r="L169" s="277"/>
      <c r="M169" s="312"/>
      <c r="N169" s="304"/>
      <c r="O169" s="304"/>
      <c r="P169" s="304"/>
      <c r="Q169" s="304"/>
      <c r="R169" s="304"/>
      <c r="S169" s="304"/>
      <c r="T169" s="304"/>
      <c r="U169" s="304"/>
      <c r="V169" s="304"/>
      <c r="W169" s="304"/>
      <c r="X169" s="304"/>
      <c r="Y169" s="304"/>
      <c r="Z169" s="304"/>
      <c r="AA169" s="305"/>
      <c r="AB169" s="272"/>
      <c r="AC169" s="277"/>
      <c r="AD169" s="312"/>
      <c r="AE169" s="304"/>
      <c r="AF169" s="304"/>
      <c r="AG169" s="304"/>
      <c r="AH169" s="304"/>
      <c r="AI169" s="304"/>
      <c r="AJ169" s="304"/>
      <c r="AK169" s="304"/>
      <c r="AL169" s="300"/>
      <c r="AM169" s="299"/>
      <c r="AN169" s="299"/>
      <c r="AO169" s="299"/>
      <c r="AP169" s="299"/>
      <c r="AQ169" s="304"/>
      <c r="AR169" s="276">
        <f t="shared" si="6"/>
        <v>0</v>
      </c>
      <c r="AS169" s="272"/>
      <c r="AT169" s="281"/>
      <c r="AU169" s="312"/>
      <c r="AV169" s="304"/>
      <c r="AW169" s="304"/>
      <c r="AX169" s="304"/>
      <c r="AY169" s="304"/>
      <c r="AZ169" s="304"/>
      <c r="BA169" s="304"/>
      <c r="BB169" s="304"/>
      <c r="BC169" s="300"/>
      <c r="BD169" s="299"/>
      <c r="BE169" s="299"/>
      <c r="BF169" s="299"/>
      <c r="BG169" s="299"/>
      <c r="BH169" s="304"/>
      <c r="BI169" s="276">
        <f t="shared" si="7"/>
        <v>0</v>
      </c>
    </row>
    <row r="170" spans="2:61">
      <c r="B170" s="275"/>
      <c r="C170" s="275"/>
      <c r="D170" s="306" t="s">
        <v>385</v>
      </c>
      <c r="E170" s="283"/>
      <c r="F170" s="296" t="s">
        <v>380</v>
      </c>
      <c r="G170" s="286" t="s">
        <v>278</v>
      </c>
      <c r="H170" s="286"/>
      <c r="I170" s="286"/>
      <c r="J170" s="286"/>
      <c r="K170" s="284"/>
      <c r="L170" s="277"/>
      <c r="M170" s="311"/>
      <c r="N170" s="308"/>
      <c r="O170" s="308"/>
      <c r="P170" s="308"/>
      <c r="Q170" s="308"/>
      <c r="R170" s="308"/>
      <c r="S170" s="308"/>
      <c r="T170" s="308"/>
      <c r="U170" s="308"/>
      <c r="V170" s="308"/>
      <c r="W170" s="308"/>
      <c r="X170" s="308"/>
      <c r="Y170" s="308"/>
      <c r="Z170" s="308"/>
      <c r="AA170" s="309"/>
      <c r="AB170" s="284"/>
      <c r="AC170" s="277"/>
      <c r="AD170" s="311"/>
      <c r="AE170" s="308"/>
      <c r="AF170" s="308"/>
      <c r="AG170" s="308"/>
      <c r="AH170" s="308"/>
      <c r="AI170" s="308"/>
      <c r="AJ170" s="308"/>
      <c r="AK170" s="308"/>
      <c r="AL170" s="288"/>
      <c r="AM170" s="288"/>
      <c r="AN170" s="288"/>
      <c r="AO170" s="288"/>
      <c r="AP170" s="288"/>
      <c r="AQ170" s="310"/>
      <c r="AR170" s="276">
        <f>SUM(AI170:AP170)</f>
        <v>0</v>
      </c>
      <c r="AS170" s="284"/>
      <c r="AT170" s="281"/>
      <c r="AU170" s="311"/>
      <c r="AV170" s="308"/>
      <c r="AW170" s="308"/>
      <c r="AX170" s="308"/>
      <c r="AY170" s="308"/>
      <c r="AZ170" s="308"/>
      <c r="BA170" s="308"/>
      <c r="BB170" s="308"/>
      <c r="BC170" s="288"/>
      <c r="BD170" s="288"/>
      <c r="BE170" s="288"/>
      <c r="BF170" s="288"/>
      <c r="BG170" s="288"/>
      <c r="BH170" s="310"/>
      <c r="BI170" s="276">
        <f>SUM(AZ170:BG170)</f>
        <v>0</v>
      </c>
    </row>
    <row r="171" spans="2:61">
      <c r="E171" s="283"/>
      <c r="F171" s="293"/>
      <c r="G171" s="296"/>
      <c r="H171" s="286"/>
      <c r="M171" s="98"/>
      <c r="N171" s="98"/>
      <c r="O171" s="98"/>
      <c r="P171" s="98"/>
      <c r="Q171" s="98"/>
      <c r="R171" s="98"/>
      <c r="S171" s="98"/>
      <c r="T171" s="98"/>
      <c r="U171" s="98"/>
      <c r="V171" s="98"/>
      <c r="W171" s="98"/>
      <c r="X171" s="98"/>
      <c r="Y171" s="98"/>
      <c r="Z171" s="98"/>
      <c r="AA171" s="98"/>
      <c r="AD171" s="98"/>
      <c r="AE171" s="98"/>
      <c r="AF171" s="98"/>
      <c r="AG171" s="98"/>
      <c r="AH171" s="98"/>
      <c r="AI171" s="98"/>
      <c r="AJ171" s="98"/>
      <c r="AK171" s="98"/>
      <c r="AL171" s="98"/>
      <c r="AM171" s="98"/>
      <c r="AN171" s="98"/>
      <c r="AO171" s="98"/>
      <c r="AP171" s="98"/>
      <c r="AQ171" s="98"/>
      <c r="AR171" s="98"/>
    </row>
    <row r="172" spans="2:61">
      <c r="M172" s="98"/>
      <c r="N172" s="98"/>
      <c r="O172" s="98"/>
      <c r="P172" s="98"/>
      <c r="Q172" s="98"/>
      <c r="R172" s="98"/>
      <c r="S172" s="98"/>
      <c r="T172" s="98"/>
      <c r="U172" s="98"/>
      <c r="V172" s="98"/>
      <c r="W172" s="98"/>
      <c r="X172" s="98"/>
      <c r="Y172" s="98"/>
      <c r="Z172" s="98"/>
      <c r="AA172" s="98"/>
      <c r="AD172" s="98"/>
      <c r="AE172" s="98"/>
      <c r="AF172" s="98"/>
      <c r="AG172" s="98"/>
      <c r="AH172" s="98"/>
      <c r="AI172" s="98"/>
      <c r="AJ172" s="98"/>
      <c r="AK172" s="98"/>
      <c r="AL172" s="98"/>
      <c r="AM172" s="98"/>
      <c r="AN172" s="98"/>
      <c r="AO172" s="98"/>
      <c r="AP172" s="98"/>
      <c r="AQ172" s="98"/>
      <c r="AR172" s="98"/>
    </row>
    <row r="173" spans="2:61">
      <c r="M173" s="98"/>
      <c r="N173" s="98"/>
      <c r="O173" s="98"/>
      <c r="P173" s="98"/>
      <c r="Q173" s="98"/>
      <c r="R173" s="98"/>
      <c r="S173" s="98"/>
      <c r="T173" s="98"/>
      <c r="U173" s="98"/>
      <c r="V173" s="98"/>
      <c r="W173" s="98"/>
      <c r="X173" s="98"/>
      <c r="Y173" s="98"/>
      <c r="Z173" s="98"/>
      <c r="AA173" s="98"/>
      <c r="AD173" s="98"/>
      <c r="AE173" s="98"/>
      <c r="AF173" s="98"/>
      <c r="AG173" s="98"/>
      <c r="AH173" s="98"/>
      <c r="AI173" s="98"/>
      <c r="AJ173" s="98"/>
      <c r="AK173" s="98"/>
      <c r="AL173" s="98"/>
      <c r="AM173" s="98"/>
      <c r="AN173" s="98"/>
      <c r="AO173" s="98"/>
      <c r="AP173" s="98"/>
      <c r="AQ173" s="98"/>
      <c r="AR173" s="98"/>
    </row>
    <row r="174" spans="2:61">
      <c r="M174" s="98"/>
      <c r="N174" s="98"/>
      <c r="O174" s="98"/>
      <c r="P174" s="98"/>
      <c r="Q174" s="98"/>
      <c r="R174" s="98"/>
      <c r="S174" s="98"/>
      <c r="T174" s="98"/>
      <c r="U174" s="98"/>
      <c r="V174" s="98"/>
      <c r="W174" s="98"/>
      <c r="X174" s="98"/>
      <c r="Y174" s="98"/>
      <c r="Z174" s="98"/>
      <c r="AA174" s="98"/>
      <c r="AD174" s="98"/>
      <c r="AE174" s="98"/>
      <c r="AF174" s="98"/>
      <c r="AG174" s="98"/>
      <c r="AH174" s="98"/>
      <c r="AI174" s="98"/>
      <c r="AJ174" s="98"/>
      <c r="AK174" s="98"/>
      <c r="AL174" s="98"/>
      <c r="AM174" s="98"/>
      <c r="AN174" s="98"/>
      <c r="AO174" s="98"/>
      <c r="AP174" s="98"/>
      <c r="AQ174" s="98"/>
      <c r="AR174" s="98"/>
    </row>
    <row r="175" spans="2:61">
      <c r="M175" s="98"/>
      <c r="N175" s="98"/>
      <c r="O175" s="98"/>
      <c r="P175" s="98"/>
      <c r="Q175" s="98"/>
      <c r="R175" s="98"/>
      <c r="S175" s="98"/>
      <c r="T175" s="98"/>
      <c r="U175" s="98"/>
      <c r="V175" s="98"/>
      <c r="W175" s="98"/>
      <c r="X175" s="98"/>
      <c r="Y175" s="98"/>
      <c r="Z175" s="98"/>
      <c r="AA175" s="98"/>
      <c r="AD175" s="98"/>
      <c r="AE175" s="98"/>
      <c r="AF175" s="98"/>
      <c r="AG175" s="98"/>
      <c r="AH175" s="98"/>
      <c r="AI175" s="98"/>
      <c r="AJ175" s="98"/>
      <c r="AK175" s="98"/>
      <c r="AL175" s="98"/>
      <c r="AM175" s="98"/>
      <c r="AN175" s="98"/>
      <c r="AO175" s="98"/>
      <c r="AP175" s="98"/>
      <c r="AQ175" s="98"/>
      <c r="AR175" s="98"/>
    </row>
    <row r="176" spans="2:61">
      <c r="M176" s="98"/>
      <c r="N176" s="98"/>
      <c r="O176" s="98"/>
      <c r="P176" s="98"/>
      <c r="Q176" s="98"/>
      <c r="R176" s="98"/>
      <c r="S176" s="98"/>
      <c r="T176" s="98"/>
      <c r="U176" s="98"/>
      <c r="V176" s="98"/>
      <c r="W176" s="98"/>
      <c r="X176" s="98"/>
      <c r="Y176" s="98"/>
      <c r="Z176" s="98"/>
      <c r="AA176" s="98"/>
      <c r="AD176" s="98"/>
      <c r="AE176" s="98"/>
      <c r="AF176" s="98"/>
      <c r="AG176" s="98"/>
      <c r="AH176" s="98"/>
      <c r="AI176" s="98"/>
      <c r="AJ176" s="98"/>
      <c r="AK176" s="98"/>
      <c r="AL176" s="98"/>
      <c r="AM176" s="98"/>
      <c r="AN176" s="98"/>
      <c r="AO176" s="98"/>
      <c r="AP176" s="98"/>
      <c r="AQ176" s="98"/>
      <c r="AR176" s="98"/>
    </row>
    <row r="177" spans="13:44">
      <c r="M177" s="98"/>
      <c r="N177" s="98"/>
      <c r="O177" s="98"/>
      <c r="P177" s="98"/>
      <c r="Q177" s="98"/>
      <c r="R177" s="98"/>
      <c r="S177" s="98"/>
      <c r="T177" s="98"/>
      <c r="U177" s="98"/>
      <c r="V177" s="98"/>
      <c r="W177" s="98"/>
      <c r="X177" s="98"/>
      <c r="Y177" s="98"/>
      <c r="Z177" s="98"/>
      <c r="AA177" s="98"/>
      <c r="AD177" s="98"/>
      <c r="AE177" s="98"/>
      <c r="AF177" s="98"/>
      <c r="AG177" s="98"/>
      <c r="AH177" s="98"/>
      <c r="AI177" s="98"/>
      <c r="AJ177" s="98"/>
      <c r="AK177" s="98"/>
      <c r="AL177" s="98"/>
      <c r="AM177" s="98"/>
      <c r="AN177" s="98"/>
      <c r="AO177" s="98"/>
      <c r="AP177" s="98"/>
      <c r="AQ177" s="98"/>
      <c r="AR177" s="98"/>
    </row>
    <row r="178" spans="13:44">
      <c r="M178" s="98"/>
      <c r="N178" s="98"/>
      <c r="O178" s="98"/>
      <c r="P178" s="98"/>
      <c r="Q178" s="98"/>
      <c r="R178" s="98"/>
      <c r="S178" s="98"/>
      <c r="T178" s="98"/>
      <c r="U178" s="98"/>
      <c r="V178" s="98"/>
      <c r="W178" s="98"/>
      <c r="X178" s="98"/>
      <c r="Y178" s="98"/>
      <c r="Z178" s="98"/>
      <c r="AA178" s="98"/>
    </row>
    <row r="179" spans="13:44">
      <c r="M179" s="98"/>
      <c r="N179" s="98"/>
      <c r="O179" s="98"/>
      <c r="P179" s="98"/>
      <c r="Q179" s="98"/>
      <c r="R179" s="98"/>
      <c r="S179" s="98"/>
      <c r="T179" s="98"/>
      <c r="U179" s="98"/>
      <c r="V179" s="98"/>
      <c r="W179" s="98"/>
      <c r="X179" s="98"/>
      <c r="Y179" s="98"/>
      <c r="Z179" s="98"/>
      <c r="AA179" s="98"/>
    </row>
    <row r="180" spans="13:44">
      <c r="M180" s="98"/>
      <c r="N180" s="98"/>
      <c r="O180" s="98"/>
      <c r="P180" s="98"/>
      <c r="Q180" s="98"/>
      <c r="R180" s="98"/>
      <c r="S180" s="98"/>
      <c r="T180" s="98"/>
      <c r="U180" s="98"/>
      <c r="V180" s="98"/>
      <c r="W180" s="98"/>
      <c r="X180" s="98"/>
      <c r="Y180" s="98"/>
      <c r="Z180" s="98"/>
      <c r="AA180" s="98"/>
    </row>
    <row r="181" spans="13:44">
      <c r="M181" s="98"/>
      <c r="N181" s="98"/>
      <c r="O181" s="98"/>
      <c r="P181" s="98"/>
      <c r="Q181" s="98"/>
      <c r="R181" s="98"/>
      <c r="S181" s="98"/>
      <c r="T181" s="98"/>
      <c r="U181" s="98"/>
      <c r="V181" s="98"/>
      <c r="W181" s="98"/>
      <c r="X181" s="98"/>
      <c r="Y181" s="98"/>
      <c r="Z181" s="98"/>
      <c r="AA181" s="98"/>
    </row>
    <row r="182" spans="13:44">
      <c r="M182" s="98"/>
      <c r="N182" s="98"/>
      <c r="O182" s="98"/>
      <c r="P182" s="98"/>
      <c r="Q182" s="98"/>
      <c r="R182" s="98"/>
      <c r="S182" s="98"/>
      <c r="T182" s="98"/>
      <c r="U182" s="98"/>
      <c r="V182" s="98"/>
      <c r="W182" s="98"/>
      <c r="X182" s="98"/>
      <c r="Y182" s="98"/>
      <c r="Z182" s="98"/>
      <c r="AA182" s="98"/>
    </row>
    <row r="183" spans="13:44">
      <c r="M183" s="98"/>
      <c r="N183" s="98"/>
      <c r="O183" s="98"/>
      <c r="P183" s="98"/>
      <c r="Q183" s="98"/>
      <c r="R183" s="98"/>
      <c r="S183" s="98"/>
      <c r="T183" s="98"/>
      <c r="U183" s="98"/>
      <c r="V183" s="98"/>
      <c r="W183" s="98"/>
      <c r="X183" s="98"/>
      <c r="Y183" s="98"/>
      <c r="Z183" s="98"/>
      <c r="AA183" s="98"/>
    </row>
    <row r="184" spans="13:44">
      <c r="M184" s="98"/>
      <c r="N184" s="98"/>
      <c r="O184" s="98"/>
      <c r="P184" s="98"/>
      <c r="Q184" s="98"/>
      <c r="R184" s="98"/>
      <c r="S184" s="98"/>
      <c r="T184" s="98"/>
      <c r="U184" s="98"/>
      <c r="V184" s="98"/>
      <c r="W184" s="98"/>
      <c r="X184" s="98"/>
      <c r="Y184" s="98"/>
      <c r="Z184" s="98"/>
      <c r="AA184" s="98"/>
    </row>
    <row r="185" spans="13:44">
      <c r="M185" s="98"/>
      <c r="N185" s="98"/>
      <c r="O185" s="98"/>
      <c r="P185" s="98"/>
      <c r="Q185" s="98"/>
      <c r="R185" s="98"/>
      <c r="S185" s="98"/>
      <c r="T185" s="98"/>
      <c r="U185" s="98"/>
      <c r="V185" s="98"/>
      <c r="W185" s="98"/>
      <c r="X185" s="98"/>
      <c r="Y185" s="98"/>
      <c r="Z185" s="98"/>
      <c r="AA185" s="98"/>
    </row>
    <row r="186" spans="13:44">
      <c r="M186" s="98"/>
      <c r="N186" s="98"/>
      <c r="O186" s="98"/>
      <c r="P186" s="98"/>
      <c r="Q186" s="98"/>
      <c r="R186" s="98"/>
      <c r="S186" s="98"/>
      <c r="T186" s="98"/>
      <c r="U186" s="98"/>
      <c r="V186" s="98"/>
      <c r="W186" s="98"/>
      <c r="X186" s="98"/>
      <c r="Y186" s="98"/>
      <c r="Z186" s="98"/>
      <c r="AA186" s="98"/>
    </row>
    <row r="187" spans="13:44">
      <c r="M187" s="98"/>
      <c r="N187" s="98"/>
      <c r="O187" s="98"/>
      <c r="P187" s="98"/>
      <c r="Q187" s="98"/>
      <c r="R187" s="98"/>
      <c r="S187" s="98"/>
      <c r="T187" s="98"/>
      <c r="U187" s="98"/>
      <c r="V187" s="98"/>
      <c r="W187" s="98"/>
      <c r="X187" s="98"/>
      <c r="Y187" s="98"/>
      <c r="Z187" s="98"/>
      <c r="AA187" s="98"/>
    </row>
    <row r="188" spans="13:44">
      <c r="M188" s="98"/>
      <c r="N188" s="98"/>
      <c r="O188" s="98"/>
      <c r="P188" s="98"/>
      <c r="Q188" s="98"/>
      <c r="R188" s="98"/>
      <c r="S188" s="98"/>
      <c r="T188" s="98"/>
      <c r="U188" s="98"/>
      <c r="V188" s="98"/>
      <c r="W188" s="98"/>
      <c r="X188" s="98"/>
      <c r="Y188" s="98"/>
      <c r="Z188" s="98"/>
      <c r="AA188" s="98"/>
    </row>
    <row r="189" spans="13:44">
      <c r="M189" s="98"/>
      <c r="N189" s="98"/>
      <c r="O189" s="98"/>
      <c r="P189" s="98"/>
      <c r="Q189" s="98"/>
      <c r="R189" s="98"/>
      <c r="S189" s="98"/>
      <c r="T189" s="98"/>
      <c r="U189" s="98"/>
      <c r="V189" s="98"/>
      <c r="W189" s="98"/>
      <c r="X189" s="98"/>
      <c r="Y189" s="98"/>
      <c r="Z189" s="98"/>
      <c r="AA189" s="98"/>
    </row>
    <row r="190" spans="13:44">
      <c r="M190" s="98"/>
      <c r="N190" s="98"/>
      <c r="O190" s="98"/>
      <c r="P190" s="98"/>
      <c r="Q190" s="98"/>
      <c r="R190" s="98"/>
      <c r="S190" s="98"/>
      <c r="T190" s="98"/>
      <c r="U190" s="98"/>
      <c r="V190" s="98"/>
      <c r="W190" s="98"/>
      <c r="X190" s="98"/>
      <c r="Y190" s="98"/>
      <c r="Z190" s="98"/>
      <c r="AA190" s="98"/>
    </row>
    <row r="191" spans="13:44">
      <c r="M191" s="98"/>
      <c r="N191" s="98"/>
      <c r="O191" s="98"/>
      <c r="P191" s="98"/>
      <c r="Q191" s="98"/>
      <c r="R191" s="98"/>
      <c r="S191" s="98"/>
      <c r="T191" s="98"/>
      <c r="U191" s="98"/>
      <c r="V191" s="98"/>
      <c r="W191" s="98"/>
      <c r="X191" s="98"/>
      <c r="Y191" s="98"/>
      <c r="Z191" s="98"/>
      <c r="AA191" s="98"/>
    </row>
    <row r="192" spans="13:44">
      <c r="M192" s="98"/>
      <c r="N192" s="98"/>
      <c r="O192" s="98"/>
      <c r="P192" s="98"/>
      <c r="Q192" s="98"/>
      <c r="R192" s="98"/>
      <c r="S192" s="98"/>
      <c r="T192" s="98"/>
      <c r="U192" s="98"/>
      <c r="V192" s="98"/>
      <c r="W192" s="98"/>
      <c r="X192" s="98"/>
      <c r="Y192" s="98"/>
      <c r="Z192" s="98"/>
      <c r="AA192" s="98"/>
    </row>
    <row r="193" spans="13:27">
      <c r="M193" s="98"/>
      <c r="N193" s="98"/>
      <c r="O193" s="98"/>
      <c r="P193" s="98"/>
      <c r="Q193" s="98"/>
      <c r="R193" s="98"/>
      <c r="S193" s="98"/>
      <c r="T193" s="98"/>
      <c r="U193" s="98"/>
      <c r="V193" s="98"/>
      <c r="W193" s="98"/>
      <c r="X193" s="98"/>
      <c r="Y193" s="98"/>
      <c r="Z193" s="98"/>
      <c r="AA193" s="98"/>
    </row>
    <row r="194" spans="13:27">
      <c r="M194" s="98"/>
      <c r="N194" s="98"/>
      <c r="O194" s="98"/>
      <c r="P194" s="98"/>
      <c r="Q194" s="98"/>
      <c r="R194" s="98"/>
      <c r="S194" s="98"/>
      <c r="T194" s="98"/>
      <c r="U194" s="98"/>
      <c r="V194" s="98"/>
      <c r="W194" s="98"/>
      <c r="X194" s="98"/>
      <c r="Y194" s="98"/>
      <c r="Z194" s="98"/>
      <c r="AA194" s="98"/>
    </row>
    <row r="195" spans="13:27">
      <c r="M195" s="98"/>
      <c r="N195" s="98"/>
      <c r="O195" s="98"/>
      <c r="P195" s="98"/>
      <c r="Q195" s="98"/>
      <c r="R195" s="98"/>
      <c r="S195" s="98"/>
      <c r="T195" s="98"/>
      <c r="U195" s="98"/>
      <c r="V195" s="98"/>
      <c r="W195" s="98"/>
      <c r="X195" s="98"/>
      <c r="Y195" s="98"/>
      <c r="Z195" s="98"/>
      <c r="AA195" s="98"/>
    </row>
    <row r="196" spans="13:27">
      <c r="M196" s="98"/>
      <c r="N196" s="98"/>
      <c r="O196" s="98"/>
      <c r="P196" s="98"/>
      <c r="Q196" s="98"/>
      <c r="R196" s="98"/>
      <c r="S196" s="98"/>
      <c r="T196" s="98"/>
      <c r="U196" s="98"/>
      <c r="V196" s="98"/>
      <c r="W196" s="98"/>
      <c r="X196" s="98"/>
      <c r="Y196" s="98"/>
      <c r="Z196" s="98"/>
      <c r="AA196" s="98"/>
    </row>
    <row r="197" spans="13:27">
      <c r="M197" s="98"/>
      <c r="N197" s="98"/>
      <c r="O197" s="98"/>
      <c r="P197" s="98"/>
      <c r="Q197" s="98"/>
      <c r="R197" s="98"/>
      <c r="S197" s="98"/>
      <c r="T197" s="98"/>
      <c r="U197" s="98"/>
      <c r="V197" s="98"/>
      <c r="W197" s="98"/>
      <c r="X197" s="98"/>
      <c r="Y197" s="98"/>
      <c r="Z197" s="98"/>
      <c r="AA197" s="98"/>
    </row>
    <row r="198" spans="13:27">
      <c r="M198" s="98"/>
      <c r="N198" s="98"/>
      <c r="O198" s="98"/>
      <c r="P198" s="98"/>
      <c r="Q198" s="98"/>
      <c r="R198" s="98"/>
      <c r="S198" s="98"/>
      <c r="T198" s="98"/>
      <c r="U198" s="98"/>
      <c r="V198" s="98"/>
      <c r="W198" s="98"/>
      <c r="X198" s="98"/>
      <c r="Y198" s="98"/>
      <c r="Z198" s="98"/>
      <c r="AA198" s="98"/>
    </row>
    <row r="199" spans="13:27">
      <c r="M199" s="98"/>
      <c r="N199" s="98"/>
      <c r="O199" s="98"/>
      <c r="P199" s="98"/>
      <c r="Q199" s="98"/>
      <c r="R199" s="98"/>
      <c r="S199" s="98"/>
      <c r="T199" s="98"/>
      <c r="U199" s="98"/>
      <c r="V199" s="98"/>
      <c r="W199" s="98"/>
      <c r="X199" s="98"/>
      <c r="Y199" s="98"/>
      <c r="Z199" s="98"/>
      <c r="AA199" s="98"/>
    </row>
    <row r="200" spans="13:27">
      <c r="M200" s="98"/>
      <c r="N200" s="98"/>
      <c r="O200" s="98"/>
      <c r="P200" s="98"/>
      <c r="Q200" s="98"/>
      <c r="R200" s="98"/>
      <c r="S200" s="98"/>
      <c r="T200" s="98"/>
      <c r="U200" s="98"/>
      <c r="V200" s="98"/>
      <c r="W200" s="98"/>
      <c r="X200" s="98"/>
      <c r="Y200" s="98"/>
      <c r="Z200" s="98"/>
      <c r="AA200" s="98"/>
    </row>
    <row r="201" spans="13:27">
      <c r="M201" s="98"/>
      <c r="N201" s="98"/>
      <c r="O201" s="98"/>
      <c r="P201" s="98"/>
      <c r="Q201" s="98"/>
      <c r="R201" s="98"/>
      <c r="S201" s="98"/>
      <c r="T201" s="98"/>
      <c r="U201" s="98"/>
      <c r="V201" s="98"/>
      <c r="W201" s="98"/>
      <c r="X201" s="98"/>
      <c r="Y201" s="98"/>
      <c r="Z201" s="98"/>
      <c r="AA201" s="98"/>
    </row>
    <row r="202" spans="13:27">
      <c r="M202" s="98"/>
      <c r="N202" s="98"/>
      <c r="O202" s="98"/>
      <c r="P202" s="98"/>
      <c r="Q202" s="98"/>
      <c r="R202" s="98"/>
      <c r="S202" s="98"/>
      <c r="T202" s="98"/>
      <c r="U202" s="98"/>
      <c r="V202" s="98"/>
      <c r="W202" s="98"/>
      <c r="X202" s="98"/>
      <c r="Y202" s="98"/>
      <c r="Z202" s="98"/>
      <c r="AA202" s="98"/>
    </row>
    <row r="203" spans="13:27">
      <c r="M203" s="98"/>
      <c r="N203" s="98"/>
      <c r="O203" s="98"/>
      <c r="P203" s="98"/>
      <c r="Q203" s="98"/>
      <c r="R203" s="98"/>
      <c r="S203" s="98"/>
      <c r="T203" s="98"/>
      <c r="U203" s="98"/>
      <c r="V203" s="98"/>
      <c r="W203" s="98"/>
      <c r="X203" s="98"/>
      <c r="Y203" s="98"/>
      <c r="Z203" s="98"/>
      <c r="AA203" s="98"/>
    </row>
    <row r="204" spans="13:27">
      <c r="M204" s="98"/>
      <c r="N204" s="98"/>
      <c r="O204" s="98"/>
      <c r="P204" s="98"/>
      <c r="Q204" s="98"/>
      <c r="R204" s="98"/>
      <c r="S204" s="98"/>
      <c r="T204" s="98"/>
      <c r="U204" s="98"/>
      <c r="V204" s="98"/>
      <c r="W204" s="98"/>
      <c r="X204" s="98"/>
      <c r="Y204" s="98"/>
      <c r="Z204" s="98"/>
      <c r="AA204" s="98"/>
    </row>
    <row r="205" spans="13:27">
      <c r="M205" s="98"/>
      <c r="N205" s="98"/>
      <c r="O205" s="98"/>
      <c r="P205" s="98"/>
      <c r="Q205" s="98"/>
      <c r="R205" s="98"/>
      <c r="S205" s="98"/>
      <c r="T205" s="98"/>
      <c r="U205" s="98"/>
      <c r="V205" s="98"/>
      <c r="W205" s="98"/>
      <c r="X205" s="98"/>
      <c r="Y205" s="98"/>
      <c r="Z205" s="98"/>
      <c r="AA205" s="98"/>
    </row>
    <row r="206" spans="13:27">
      <c r="M206" s="98"/>
      <c r="N206" s="98"/>
      <c r="O206" s="98"/>
      <c r="P206" s="98"/>
      <c r="Q206" s="98"/>
      <c r="R206" s="98"/>
      <c r="S206" s="98"/>
      <c r="T206" s="98"/>
      <c r="U206" s="98"/>
      <c r="V206" s="98"/>
      <c r="W206" s="98"/>
      <c r="X206" s="98"/>
      <c r="Y206" s="98"/>
      <c r="Z206" s="98"/>
      <c r="AA206" s="98"/>
    </row>
    <row r="207" spans="13:27">
      <c r="M207" s="98"/>
      <c r="N207" s="98"/>
      <c r="O207" s="98"/>
      <c r="P207" s="98"/>
      <c r="Q207" s="98"/>
      <c r="R207" s="98"/>
      <c r="S207" s="98"/>
      <c r="T207" s="98"/>
      <c r="U207" s="98"/>
      <c r="V207" s="98"/>
      <c r="W207" s="98"/>
      <c r="X207" s="98"/>
      <c r="Y207" s="98"/>
      <c r="Z207" s="98"/>
      <c r="AA207" s="98"/>
    </row>
    <row r="208" spans="13:27">
      <c r="M208" s="98"/>
      <c r="N208" s="98"/>
      <c r="O208" s="98"/>
      <c r="P208" s="98"/>
      <c r="Q208" s="98"/>
      <c r="R208" s="98"/>
      <c r="S208" s="98"/>
      <c r="T208" s="98"/>
      <c r="U208" s="98"/>
      <c r="V208" s="98"/>
      <c r="W208" s="98"/>
      <c r="X208" s="98"/>
      <c r="Y208" s="98"/>
      <c r="Z208" s="98"/>
      <c r="AA208" s="98"/>
    </row>
    <row r="209" spans="13:27">
      <c r="M209" s="98"/>
      <c r="N209" s="98"/>
      <c r="O209" s="98"/>
      <c r="P209" s="98"/>
      <c r="Q209" s="98"/>
      <c r="R209" s="98"/>
      <c r="S209" s="98"/>
      <c r="T209" s="98"/>
      <c r="U209" s="98"/>
      <c r="V209" s="98"/>
      <c r="W209" s="98"/>
      <c r="X209" s="98"/>
      <c r="Y209" s="98"/>
      <c r="Z209" s="98"/>
      <c r="AA209" s="98"/>
    </row>
    <row r="210" spans="13:27">
      <c r="M210" s="98"/>
      <c r="N210" s="98"/>
      <c r="O210" s="98"/>
      <c r="P210" s="98"/>
      <c r="Q210" s="98"/>
      <c r="R210" s="98"/>
      <c r="S210" s="98"/>
      <c r="T210" s="98"/>
      <c r="U210" s="98"/>
      <c r="V210" s="98"/>
      <c r="W210" s="98"/>
      <c r="X210" s="98"/>
      <c r="Y210" s="98"/>
      <c r="Z210" s="98"/>
      <c r="AA210" s="98"/>
    </row>
    <row r="211" spans="13:27">
      <c r="M211" s="98"/>
      <c r="N211" s="98"/>
      <c r="O211" s="98"/>
      <c r="P211" s="98"/>
      <c r="Q211" s="98"/>
      <c r="R211" s="98"/>
      <c r="S211" s="98"/>
      <c r="T211" s="98"/>
      <c r="U211" s="98"/>
      <c r="V211" s="98"/>
      <c r="W211" s="98"/>
      <c r="X211" s="98"/>
      <c r="Y211" s="98"/>
      <c r="Z211" s="98"/>
      <c r="AA211" s="98"/>
    </row>
    <row r="212" spans="13:27">
      <c r="M212" s="98"/>
      <c r="N212" s="98"/>
      <c r="O212" s="98"/>
      <c r="P212" s="98"/>
      <c r="Q212" s="98"/>
      <c r="R212" s="98"/>
      <c r="S212" s="98"/>
      <c r="T212" s="98"/>
      <c r="U212" s="98"/>
      <c r="V212" s="98"/>
      <c r="W212" s="98"/>
      <c r="X212" s="98"/>
      <c r="Y212" s="98"/>
      <c r="Z212" s="98"/>
      <c r="AA212" s="98"/>
    </row>
    <row r="213" spans="13:27">
      <c r="M213" s="98"/>
      <c r="N213" s="98"/>
      <c r="O213" s="98"/>
      <c r="P213" s="98"/>
      <c r="Q213" s="98"/>
      <c r="R213" s="98"/>
      <c r="S213" s="98"/>
      <c r="T213" s="98"/>
      <c r="U213" s="98"/>
      <c r="V213" s="98"/>
      <c r="W213" s="98"/>
      <c r="X213" s="98"/>
      <c r="Y213" s="98"/>
      <c r="Z213" s="98"/>
      <c r="AA213" s="98"/>
    </row>
    <row r="214" spans="13:27">
      <c r="M214" s="98"/>
      <c r="N214" s="98"/>
      <c r="O214" s="98"/>
      <c r="P214" s="98"/>
      <c r="Q214" s="98"/>
      <c r="R214" s="98"/>
      <c r="S214" s="98"/>
      <c r="T214" s="98"/>
      <c r="U214" s="98"/>
      <c r="V214" s="98"/>
      <c r="W214" s="98"/>
      <c r="X214" s="98"/>
      <c r="Y214" s="98"/>
      <c r="Z214" s="98"/>
      <c r="AA214" s="98"/>
    </row>
    <row r="215" spans="13:27">
      <c r="M215" s="98"/>
      <c r="N215" s="98"/>
      <c r="O215" s="98"/>
      <c r="P215" s="98"/>
      <c r="Q215" s="98"/>
      <c r="R215" s="98"/>
      <c r="S215" s="98"/>
      <c r="T215" s="98"/>
      <c r="U215" s="98"/>
      <c r="V215" s="98"/>
      <c r="W215" s="98"/>
      <c r="X215" s="98"/>
      <c r="Y215" s="98"/>
      <c r="Z215" s="98"/>
      <c r="AA215" s="98"/>
    </row>
    <row r="216" spans="13:27">
      <c r="M216" s="98"/>
      <c r="N216" s="98"/>
      <c r="O216" s="98"/>
      <c r="P216" s="98"/>
      <c r="Q216" s="98"/>
      <c r="R216" s="98"/>
      <c r="S216" s="98"/>
      <c r="T216" s="98"/>
      <c r="U216" s="98"/>
      <c r="V216" s="98"/>
      <c r="W216" s="98"/>
      <c r="X216" s="98"/>
      <c r="Y216" s="98"/>
      <c r="Z216" s="98"/>
      <c r="AA216" s="98"/>
    </row>
    <row r="217" spans="13:27">
      <c r="M217" s="98"/>
      <c r="N217" s="98"/>
      <c r="O217" s="98"/>
      <c r="P217" s="98"/>
      <c r="Q217" s="98"/>
      <c r="R217" s="98"/>
      <c r="S217" s="98"/>
      <c r="T217" s="98"/>
      <c r="U217" s="98"/>
      <c r="V217" s="98"/>
      <c r="W217" s="98"/>
      <c r="X217" s="98"/>
      <c r="Y217" s="98"/>
      <c r="Z217" s="98"/>
      <c r="AA217" s="98"/>
    </row>
    <row r="218" spans="13:27">
      <c r="M218" s="98"/>
      <c r="N218" s="98"/>
      <c r="O218" s="98"/>
      <c r="P218" s="98"/>
      <c r="Q218" s="98"/>
      <c r="R218" s="98"/>
      <c r="S218" s="98"/>
      <c r="T218" s="98"/>
      <c r="U218" s="98"/>
      <c r="V218" s="98"/>
      <c r="W218" s="98"/>
      <c r="X218" s="98"/>
      <c r="Y218" s="98"/>
      <c r="Z218" s="98"/>
      <c r="AA218" s="98"/>
    </row>
    <row r="219" spans="13:27">
      <c r="M219" s="98"/>
      <c r="N219" s="98"/>
      <c r="O219" s="98"/>
      <c r="P219" s="98"/>
      <c r="Q219" s="98"/>
      <c r="R219" s="98"/>
      <c r="S219" s="98"/>
      <c r="T219" s="98"/>
      <c r="U219" s="98"/>
      <c r="V219" s="98"/>
      <c r="W219" s="98"/>
      <c r="X219" s="98"/>
      <c r="Y219" s="98"/>
      <c r="Z219" s="98"/>
      <c r="AA219" s="98"/>
    </row>
    <row r="220" spans="13:27">
      <c r="M220" s="98"/>
      <c r="N220" s="98"/>
      <c r="O220" s="98"/>
      <c r="P220" s="98"/>
      <c r="Q220" s="98"/>
      <c r="R220" s="98"/>
      <c r="S220" s="98"/>
      <c r="T220" s="98"/>
      <c r="U220" s="98"/>
      <c r="V220" s="98"/>
      <c r="W220" s="98"/>
      <c r="X220" s="98"/>
      <c r="Y220" s="98"/>
      <c r="Z220" s="98"/>
      <c r="AA220" s="98"/>
    </row>
    <row r="221" spans="13:27">
      <c r="M221" s="98"/>
      <c r="N221" s="98"/>
      <c r="O221" s="98"/>
      <c r="P221" s="98"/>
      <c r="Q221" s="98"/>
      <c r="R221" s="98"/>
      <c r="S221" s="98"/>
      <c r="T221" s="98"/>
      <c r="U221" s="98"/>
      <c r="V221" s="98"/>
      <c r="W221" s="98"/>
      <c r="X221" s="98"/>
      <c r="Y221" s="98"/>
      <c r="Z221" s="98"/>
      <c r="AA221" s="98"/>
    </row>
    <row r="222" spans="13:27">
      <c r="M222" s="98"/>
      <c r="N222" s="98"/>
      <c r="O222" s="98"/>
      <c r="P222" s="98"/>
      <c r="Q222" s="98"/>
      <c r="R222" s="98"/>
      <c r="S222" s="98"/>
      <c r="T222" s="98"/>
      <c r="U222" s="98"/>
      <c r="V222" s="98"/>
      <c r="W222" s="98"/>
      <c r="X222" s="98"/>
      <c r="Y222" s="98"/>
      <c r="Z222" s="98"/>
      <c r="AA222" s="98"/>
    </row>
    <row r="223" spans="13:27">
      <c r="M223" s="98"/>
      <c r="N223" s="98"/>
      <c r="O223" s="98"/>
      <c r="P223" s="98"/>
      <c r="Q223" s="98"/>
      <c r="R223" s="98"/>
      <c r="S223" s="98"/>
      <c r="T223" s="98"/>
      <c r="U223" s="98"/>
      <c r="V223" s="98"/>
      <c r="W223" s="98"/>
      <c r="X223" s="98"/>
      <c r="Y223" s="98"/>
      <c r="Z223" s="98"/>
      <c r="AA223" s="98"/>
    </row>
    <row r="224" spans="13:27">
      <c r="M224" s="98"/>
      <c r="N224" s="98"/>
      <c r="O224" s="98"/>
      <c r="P224" s="98"/>
      <c r="Q224" s="98"/>
      <c r="R224" s="98"/>
      <c r="S224" s="98"/>
      <c r="T224" s="98"/>
      <c r="U224" s="98"/>
      <c r="V224" s="98"/>
      <c r="W224" s="98"/>
      <c r="X224" s="98"/>
      <c r="Y224" s="98"/>
      <c r="Z224" s="98"/>
      <c r="AA224" s="98"/>
    </row>
    <row r="225" spans="13:27">
      <c r="M225" s="98"/>
      <c r="N225" s="98"/>
      <c r="O225" s="98"/>
      <c r="P225" s="98"/>
      <c r="Q225" s="98"/>
      <c r="R225" s="98"/>
      <c r="S225" s="98"/>
      <c r="T225" s="98"/>
      <c r="U225" s="98"/>
      <c r="V225" s="98"/>
      <c r="W225" s="98"/>
      <c r="X225" s="98"/>
      <c r="Y225" s="98"/>
      <c r="Z225" s="98"/>
      <c r="AA225" s="98"/>
    </row>
    <row r="226" spans="13:27">
      <c r="M226" s="98"/>
      <c r="N226" s="98"/>
      <c r="O226" s="98"/>
      <c r="P226" s="98"/>
      <c r="Q226" s="98"/>
      <c r="R226" s="98"/>
      <c r="S226" s="98"/>
      <c r="T226" s="98"/>
      <c r="U226" s="98"/>
      <c r="V226" s="98"/>
      <c r="W226" s="98"/>
      <c r="X226" s="98"/>
      <c r="Y226" s="98"/>
      <c r="Z226" s="98"/>
      <c r="AA226" s="98"/>
    </row>
    <row r="227" spans="13:27">
      <c r="M227" s="98"/>
      <c r="N227" s="98"/>
      <c r="O227" s="98"/>
      <c r="P227" s="98"/>
      <c r="Q227" s="98"/>
      <c r="R227" s="98"/>
      <c r="S227" s="98"/>
      <c r="T227" s="98"/>
      <c r="U227" s="98"/>
      <c r="V227" s="98"/>
      <c r="W227" s="98"/>
      <c r="X227" s="98"/>
      <c r="Y227" s="98"/>
      <c r="Z227" s="98"/>
      <c r="AA227" s="98"/>
    </row>
    <row r="228" spans="13:27">
      <c r="M228" s="98"/>
      <c r="N228" s="98"/>
      <c r="O228" s="98"/>
      <c r="P228" s="98"/>
      <c r="Q228" s="98"/>
      <c r="R228" s="98"/>
      <c r="S228" s="98"/>
      <c r="T228" s="98"/>
      <c r="U228" s="98"/>
      <c r="V228" s="98"/>
      <c r="W228" s="98"/>
      <c r="X228" s="98"/>
      <c r="Y228" s="98"/>
      <c r="Z228" s="98"/>
      <c r="AA228" s="98"/>
    </row>
    <row r="229" spans="13:27">
      <c r="M229" s="98"/>
      <c r="N229" s="98"/>
      <c r="O229" s="98"/>
      <c r="P229" s="98"/>
      <c r="Q229" s="98"/>
      <c r="R229" s="98"/>
      <c r="S229" s="98"/>
      <c r="T229" s="98"/>
      <c r="U229" s="98"/>
      <c r="V229" s="98"/>
      <c r="W229" s="98"/>
      <c r="X229" s="98"/>
      <c r="Y229" s="98"/>
      <c r="Z229" s="98"/>
      <c r="AA229" s="98"/>
    </row>
    <row r="230" spans="13:27">
      <c r="M230" s="98"/>
      <c r="N230" s="98"/>
      <c r="O230" s="98"/>
      <c r="P230" s="98"/>
      <c r="Q230" s="98"/>
      <c r="R230" s="98"/>
      <c r="S230" s="98"/>
      <c r="T230" s="98"/>
      <c r="U230" s="98"/>
      <c r="V230" s="98"/>
      <c r="W230" s="98"/>
      <c r="X230" s="98"/>
      <c r="Y230" s="98"/>
      <c r="Z230" s="98"/>
      <c r="AA230" s="98"/>
    </row>
    <row r="231" spans="13:27">
      <c r="M231" s="98"/>
      <c r="N231" s="98"/>
      <c r="O231" s="98"/>
      <c r="P231" s="98"/>
      <c r="Q231" s="98"/>
      <c r="R231" s="98"/>
      <c r="S231" s="98"/>
      <c r="T231" s="98"/>
      <c r="U231" s="98"/>
      <c r="V231" s="98"/>
      <c r="W231" s="98"/>
      <c r="X231" s="98"/>
      <c r="Y231" s="98"/>
      <c r="Z231" s="98"/>
      <c r="AA231" s="98"/>
    </row>
    <row r="232" spans="13:27">
      <c r="M232" s="98"/>
      <c r="N232" s="98"/>
      <c r="O232" s="98"/>
      <c r="P232" s="98"/>
      <c r="Q232" s="98"/>
      <c r="R232" s="98"/>
      <c r="S232" s="98"/>
      <c r="T232" s="98"/>
      <c r="U232" s="98"/>
      <c r="V232" s="98"/>
      <c r="W232" s="98"/>
      <c r="X232" s="98"/>
      <c r="Y232" s="98"/>
      <c r="Z232" s="98"/>
      <c r="AA232" s="98"/>
    </row>
    <row r="233" spans="13:27">
      <c r="M233" s="98"/>
      <c r="N233" s="98"/>
      <c r="O233" s="98"/>
      <c r="P233" s="98"/>
      <c r="Q233" s="98"/>
      <c r="R233" s="98"/>
      <c r="S233" s="98"/>
      <c r="T233" s="98"/>
      <c r="U233" s="98"/>
      <c r="V233" s="98"/>
      <c r="W233" s="98"/>
      <c r="X233" s="98"/>
      <c r="Y233" s="98"/>
      <c r="Z233" s="98"/>
      <c r="AA233" s="98"/>
    </row>
    <row r="234" spans="13:27">
      <c r="M234" s="98"/>
      <c r="N234" s="98"/>
      <c r="O234" s="98"/>
      <c r="P234" s="98"/>
      <c r="Q234" s="98"/>
      <c r="R234" s="98"/>
      <c r="S234" s="98"/>
      <c r="T234" s="98"/>
      <c r="U234" s="98"/>
      <c r="V234" s="98"/>
      <c r="W234" s="98"/>
      <c r="X234" s="98"/>
      <c r="Y234" s="98"/>
      <c r="Z234" s="98"/>
      <c r="AA234" s="98"/>
    </row>
    <row r="235" spans="13:27">
      <c r="M235" s="98"/>
      <c r="N235" s="98"/>
      <c r="O235" s="98"/>
      <c r="P235" s="98"/>
      <c r="Q235" s="98"/>
      <c r="R235" s="98"/>
      <c r="S235" s="98"/>
      <c r="T235" s="98"/>
      <c r="U235" s="98"/>
      <c r="V235" s="98"/>
      <c r="W235" s="98"/>
      <c r="X235" s="98"/>
      <c r="Y235" s="98"/>
      <c r="Z235" s="98"/>
      <c r="AA235" s="98"/>
    </row>
    <row r="236" spans="13:27">
      <c r="M236" s="98"/>
      <c r="N236" s="98"/>
      <c r="O236" s="98"/>
      <c r="P236" s="98"/>
      <c r="Q236" s="98"/>
      <c r="R236" s="98"/>
      <c r="S236" s="98"/>
      <c r="T236" s="98"/>
      <c r="U236" s="98"/>
      <c r="V236" s="98"/>
      <c r="W236" s="98"/>
      <c r="X236" s="98"/>
      <c r="Y236" s="98"/>
      <c r="Z236" s="98"/>
      <c r="AA236" s="98"/>
    </row>
    <row r="237" spans="13:27">
      <c r="M237" s="98"/>
      <c r="N237" s="98"/>
      <c r="O237" s="98"/>
      <c r="P237" s="98"/>
      <c r="Q237" s="98"/>
      <c r="R237" s="98"/>
      <c r="S237" s="98"/>
      <c r="T237" s="98"/>
      <c r="U237" s="98"/>
      <c r="V237" s="98"/>
      <c r="W237" s="98"/>
      <c r="X237" s="98"/>
      <c r="Y237" s="98"/>
      <c r="Z237" s="98"/>
      <c r="AA237" s="98"/>
    </row>
    <row r="238" spans="13:27">
      <c r="M238" s="98"/>
      <c r="N238" s="98"/>
      <c r="O238" s="98"/>
      <c r="P238" s="98"/>
      <c r="Q238" s="98"/>
      <c r="R238" s="98"/>
      <c r="S238" s="98"/>
      <c r="T238" s="98"/>
      <c r="U238" s="98"/>
      <c r="V238" s="98"/>
      <c r="W238" s="98"/>
      <c r="X238" s="98"/>
      <c r="Y238" s="98"/>
      <c r="Z238" s="98"/>
      <c r="AA238" s="98"/>
    </row>
    <row r="239" spans="13:27">
      <c r="M239" s="98"/>
      <c r="N239" s="98"/>
      <c r="O239" s="98"/>
      <c r="P239" s="98"/>
      <c r="Q239" s="98"/>
      <c r="R239" s="98"/>
      <c r="S239" s="98"/>
      <c r="T239" s="98"/>
      <c r="U239" s="98"/>
      <c r="V239" s="98"/>
      <c r="W239" s="98"/>
      <c r="X239" s="98"/>
      <c r="Y239" s="98"/>
      <c r="Z239" s="98"/>
      <c r="AA239" s="98"/>
    </row>
    <row r="240" spans="13:27">
      <c r="M240" s="98"/>
      <c r="N240" s="98"/>
      <c r="O240" s="98"/>
      <c r="P240" s="98"/>
      <c r="Q240" s="98"/>
      <c r="R240" s="98"/>
      <c r="S240" s="98"/>
      <c r="T240" s="98"/>
      <c r="U240" s="98"/>
      <c r="V240" s="98"/>
      <c r="W240" s="98"/>
      <c r="X240" s="98"/>
      <c r="Y240" s="98"/>
      <c r="Z240" s="98"/>
      <c r="AA240" s="98"/>
    </row>
    <row r="241" spans="13:27">
      <c r="M241" s="98"/>
      <c r="N241" s="98"/>
      <c r="O241" s="98"/>
      <c r="P241" s="98"/>
      <c r="Q241" s="98"/>
      <c r="R241" s="98"/>
      <c r="S241" s="98"/>
      <c r="T241" s="98"/>
      <c r="U241" s="98"/>
      <c r="V241" s="98"/>
      <c r="W241" s="98"/>
      <c r="X241" s="98"/>
      <c r="Y241" s="98"/>
      <c r="Z241" s="98"/>
      <c r="AA241" s="98"/>
    </row>
    <row r="242" spans="13:27">
      <c r="M242" s="98"/>
      <c r="N242" s="98"/>
      <c r="O242" s="98"/>
      <c r="P242" s="98"/>
      <c r="Q242" s="98"/>
      <c r="R242" s="98"/>
      <c r="S242" s="98"/>
      <c r="T242" s="98"/>
      <c r="U242" s="98"/>
      <c r="V242" s="98"/>
      <c r="W242" s="98"/>
      <c r="X242" s="98"/>
      <c r="Y242" s="98"/>
      <c r="Z242" s="98"/>
      <c r="AA242" s="98"/>
    </row>
    <row r="243" spans="13:27">
      <c r="M243" s="98"/>
      <c r="N243" s="98"/>
      <c r="O243" s="98"/>
      <c r="P243" s="98"/>
      <c r="Q243" s="98"/>
      <c r="R243" s="98"/>
      <c r="S243" s="98"/>
      <c r="T243" s="98"/>
      <c r="U243" s="98"/>
      <c r="V243" s="98"/>
      <c r="W243" s="98"/>
      <c r="X243" s="98"/>
      <c r="Y243" s="98"/>
      <c r="Z243" s="98"/>
      <c r="AA243" s="98"/>
    </row>
    <row r="244" spans="13:27">
      <c r="M244" s="98"/>
      <c r="N244" s="98"/>
      <c r="O244" s="98"/>
      <c r="P244" s="98"/>
      <c r="Q244" s="98"/>
      <c r="R244" s="98"/>
      <c r="S244" s="98"/>
      <c r="T244" s="98"/>
      <c r="U244" s="98"/>
      <c r="V244" s="98"/>
      <c r="W244" s="98"/>
      <c r="X244" s="98"/>
      <c r="Y244" s="98"/>
      <c r="Z244" s="98"/>
      <c r="AA244" s="98"/>
    </row>
    <row r="245" spans="13:27">
      <c r="M245" s="98"/>
      <c r="N245" s="98"/>
      <c r="O245" s="98"/>
      <c r="P245" s="98"/>
      <c r="Q245" s="98"/>
      <c r="R245" s="98"/>
      <c r="S245" s="98"/>
      <c r="T245" s="98"/>
      <c r="U245" s="98"/>
      <c r="V245" s="98"/>
      <c r="W245" s="98"/>
      <c r="X245" s="98"/>
      <c r="Y245" s="98"/>
      <c r="Z245" s="98"/>
      <c r="AA245" s="98"/>
    </row>
    <row r="246" spans="13:27">
      <c r="M246" s="98"/>
      <c r="N246" s="98"/>
      <c r="O246" s="98"/>
      <c r="P246" s="98"/>
      <c r="Q246" s="98"/>
      <c r="R246" s="98"/>
      <c r="S246" s="98"/>
      <c r="T246" s="98"/>
      <c r="U246" s="98"/>
      <c r="V246" s="98"/>
      <c r="W246" s="98"/>
      <c r="X246" s="98"/>
      <c r="Y246" s="98"/>
      <c r="Z246" s="98"/>
      <c r="AA246" s="98"/>
    </row>
    <row r="247" spans="13:27">
      <c r="M247" s="98"/>
      <c r="N247" s="98"/>
      <c r="O247" s="98"/>
      <c r="P247" s="98"/>
      <c r="Q247" s="98"/>
      <c r="R247" s="98"/>
      <c r="S247" s="98"/>
      <c r="T247" s="98"/>
      <c r="U247" s="98"/>
      <c r="V247" s="98"/>
      <c r="W247" s="98"/>
      <c r="X247" s="98"/>
      <c r="Y247" s="98"/>
      <c r="Z247" s="98"/>
      <c r="AA247" s="98"/>
    </row>
    <row r="248" spans="13:27">
      <c r="M248" s="98"/>
      <c r="N248" s="98"/>
      <c r="O248" s="98"/>
      <c r="P248" s="98"/>
      <c r="Q248" s="98"/>
      <c r="R248" s="98"/>
      <c r="S248" s="98"/>
      <c r="T248" s="98"/>
      <c r="U248" s="98"/>
      <c r="V248" s="98"/>
      <c r="W248" s="98"/>
      <c r="X248" s="98"/>
      <c r="Y248" s="98"/>
      <c r="Z248" s="98"/>
      <c r="AA248" s="98"/>
    </row>
    <row r="249" spans="13:27">
      <c r="M249" s="98"/>
      <c r="N249" s="98"/>
      <c r="O249" s="98"/>
      <c r="P249" s="98"/>
      <c r="Q249" s="98"/>
      <c r="R249" s="98"/>
      <c r="S249" s="98"/>
      <c r="T249" s="98"/>
      <c r="U249" s="98"/>
      <c r="V249" s="98"/>
      <c r="W249" s="98"/>
      <c r="X249" s="98"/>
      <c r="Y249" s="98"/>
      <c r="Z249" s="98"/>
      <c r="AA249" s="98"/>
    </row>
    <row r="250" spans="13:27">
      <c r="M250" s="98"/>
      <c r="N250" s="98"/>
      <c r="O250" s="98"/>
      <c r="P250" s="98"/>
      <c r="Q250" s="98"/>
      <c r="R250" s="98"/>
      <c r="S250" s="98"/>
      <c r="T250" s="98"/>
      <c r="U250" s="98"/>
      <c r="V250" s="98"/>
      <c r="W250" s="98"/>
      <c r="X250" s="98"/>
      <c r="Y250" s="98"/>
      <c r="Z250" s="98"/>
      <c r="AA250" s="98"/>
    </row>
    <row r="251" spans="13:27">
      <c r="M251" s="98"/>
      <c r="N251" s="98"/>
      <c r="O251" s="98"/>
      <c r="P251" s="98"/>
      <c r="Q251" s="98"/>
      <c r="R251" s="98"/>
      <c r="S251" s="98"/>
      <c r="T251" s="98"/>
      <c r="U251" s="98"/>
      <c r="V251" s="98"/>
      <c r="W251" s="98"/>
      <c r="X251" s="98"/>
      <c r="Y251" s="98"/>
      <c r="Z251" s="98"/>
      <c r="AA251" s="98"/>
    </row>
    <row r="252" spans="13:27">
      <c r="M252" s="98"/>
      <c r="N252" s="98"/>
      <c r="O252" s="98"/>
      <c r="P252" s="98"/>
      <c r="Q252" s="98"/>
      <c r="R252" s="98"/>
      <c r="S252" s="98"/>
      <c r="T252" s="98"/>
      <c r="U252" s="98"/>
      <c r="V252" s="98"/>
      <c r="W252" s="98"/>
      <c r="X252" s="98"/>
      <c r="Y252" s="98"/>
      <c r="Z252" s="98"/>
      <c r="AA252" s="98"/>
    </row>
    <row r="253" spans="13:27">
      <c r="M253" s="98"/>
      <c r="N253" s="98"/>
      <c r="O253" s="98"/>
      <c r="P253" s="98"/>
      <c r="Q253" s="98"/>
      <c r="R253" s="98"/>
      <c r="S253" s="98"/>
      <c r="T253" s="98"/>
      <c r="U253" s="98"/>
      <c r="V253" s="98"/>
      <c r="W253" s="98"/>
      <c r="X253" s="98"/>
      <c r="Y253" s="98"/>
      <c r="Z253" s="98"/>
      <c r="AA253" s="98"/>
    </row>
    <row r="254" spans="13:27">
      <c r="M254" s="98"/>
      <c r="N254" s="98"/>
      <c r="O254" s="98"/>
      <c r="P254" s="98"/>
      <c r="Q254" s="98"/>
      <c r="R254" s="98"/>
      <c r="S254" s="98"/>
      <c r="T254" s="98"/>
      <c r="U254" s="98"/>
      <c r="V254" s="98"/>
      <c r="W254" s="98"/>
      <c r="X254" s="98"/>
      <c r="Y254" s="98"/>
      <c r="Z254" s="98"/>
      <c r="AA254" s="98"/>
    </row>
    <row r="255" spans="13:27">
      <c r="M255" s="98"/>
      <c r="N255" s="98"/>
      <c r="O255" s="98"/>
      <c r="P255" s="98"/>
      <c r="Q255" s="98"/>
      <c r="R255" s="98"/>
      <c r="S255" s="98"/>
      <c r="T255" s="98"/>
      <c r="U255" s="98"/>
      <c r="V255" s="98"/>
      <c r="W255" s="98"/>
      <c r="X255" s="98"/>
      <c r="Y255" s="98"/>
      <c r="Z255" s="98"/>
      <c r="AA255" s="98"/>
    </row>
    <row r="256" spans="13:27">
      <c r="M256" s="98"/>
      <c r="N256" s="98"/>
      <c r="O256" s="98"/>
      <c r="P256" s="98"/>
      <c r="Q256" s="98"/>
      <c r="R256" s="98"/>
      <c r="S256" s="98"/>
      <c r="T256" s="98"/>
      <c r="U256" s="98"/>
      <c r="V256" s="98"/>
      <c r="W256" s="98"/>
      <c r="X256" s="98"/>
      <c r="Y256" s="98"/>
      <c r="Z256" s="98"/>
      <c r="AA256" s="98"/>
    </row>
    <row r="257" spans="13:27">
      <c r="M257" s="98"/>
      <c r="N257" s="98"/>
      <c r="O257" s="98"/>
      <c r="P257" s="98"/>
      <c r="Q257" s="98"/>
      <c r="R257" s="98"/>
      <c r="S257" s="98"/>
      <c r="T257" s="98"/>
      <c r="U257" s="98"/>
      <c r="V257" s="98"/>
      <c r="W257" s="98"/>
      <c r="X257" s="98"/>
      <c r="Y257" s="98"/>
      <c r="Z257" s="98"/>
      <c r="AA257" s="98"/>
    </row>
    <row r="258" spans="13:27">
      <c r="M258" s="98"/>
      <c r="N258" s="98"/>
      <c r="O258" s="98"/>
      <c r="P258" s="98"/>
      <c r="Q258" s="98"/>
      <c r="R258" s="98"/>
      <c r="S258" s="98"/>
      <c r="T258" s="98"/>
      <c r="U258" s="98"/>
      <c r="V258" s="98"/>
      <c r="W258" s="98"/>
      <c r="X258" s="98"/>
      <c r="Y258" s="98"/>
      <c r="Z258" s="98"/>
      <c r="AA258" s="98"/>
    </row>
    <row r="259" spans="13:27">
      <c r="M259" s="98"/>
      <c r="N259" s="98"/>
      <c r="O259" s="98"/>
      <c r="P259" s="98"/>
      <c r="Q259" s="98"/>
      <c r="R259" s="98"/>
      <c r="S259" s="98"/>
      <c r="T259" s="98"/>
      <c r="U259" s="98"/>
      <c r="V259" s="98"/>
      <c r="W259" s="98"/>
      <c r="X259" s="98"/>
      <c r="Y259" s="98"/>
      <c r="Z259" s="98"/>
      <c r="AA259" s="98"/>
    </row>
    <row r="260" spans="13:27">
      <c r="M260" s="98"/>
      <c r="N260" s="98"/>
      <c r="O260" s="98"/>
      <c r="P260" s="98"/>
      <c r="Q260" s="98"/>
      <c r="R260" s="98"/>
      <c r="S260" s="98"/>
      <c r="T260" s="98"/>
      <c r="U260" s="98"/>
      <c r="V260" s="98"/>
      <c r="W260" s="98"/>
      <c r="X260" s="98"/>
      <c r="Y260" s="98"/>
      <c r="Z260" s="98"/>
      <c r="AA260" s="98"/>
    </row>
    <row r="261" spans="13:27">
      <c r="M261" s="98"/>
      <c r="N261" s="98"/>
      <c r="O261" s="98"/>
      <c r="P261" s="98"/>
      <c r="Q261" s="98"/>
      <c r="R261" s="98"/>
      <c r="S261" s="98"/>
      <c r="T261" s="98"/>
      <c r="U261" s="98"/>
      <c r="V261" s="98"/>
      <c r="W261" s="98"/>
      <c r="X261" s="98"/>
      <c r="Y261" s="98"/>
      <c r="Z261" s="98"/>
      <c r="AA261" s="98"/>
    </row>
    <row r="262" spans="13:27">
      <c r="M262" s="98"/>
      <c r="N262" s="98"/>
      <c r="O262" s="98"/>
      <c r="P262" s="98"/>
      <c r="Q262" s="98"/>
      <c r="R262" s="98"/>
      <c r="S262" s="98"/>
      <c r="T262" s="98"/>
      <c r="U262" s="98"/>
      <c r="V262" s="98"/>
      <c r="W262" s="98"/>
      <c r="X262" s="98"/>
      <c r="Y262" s="98"/>
      <c r="Z262" s="98"/>
      <c r="AA262" s="98"/>
    </row>
    <row r="263" spans="13:27">
      <c r="M263" s="98"/>
      <c r="N263" s="98"/>
      <c r="O263" s="98"/>
      <c r="P263" s="98"/>
      <c r="Q263" s="98"/>
      <c r="R263" s="98"/>
      <c r="S263" s="98"/>
      <c r="T263" s="98"/>
      <c r="U263" s="98"/>
      <c r="V263" s="98"/>
      <c r="W263" s="98"/>
      <c r="X263" s="98"/>
      <c r="Y263" s="98"/>
      <c r="Z263" s="98"/>
      <c r="AA263" s="98"/>
    </row>
    <row r="264" spans="13:27">
      <c r="M264" s="98"/>
      <c r="N264" s="98"/>
      <c r="O264" s="98"/>
      <c r="P264" s="98"/>
      <c r="Q264" s="98"/>
      <c r="R264" s="98"/>
      <c r="S264" s="98"/>
      <c r="T264" s="98"/>
      <c r="U264" s="98"/>
      <c r="V264" s="98"/>
      <c r="W264" s="98"/>
      <c r="X264" s="98"/>
      <c r="Y264" s="98"/>
      <c r="Z264" s="98"/>
      <c r="AA264" s="98"/>
    </row>
    <row r="265" spans="13:27">
      <c r="M265" s="98"/>
      <c r="N265" s="98"/>
      <c r="O265" s="98"/>
      <c r="P265" s="98"/>
      <c r="Q265" s="98"/>
      <c r="R265" s="98"/>
      <c r="S265" s="98"/>
      <c r="T265" s="98"/>
      <c r="U265" s="98"/>
      <c r="V265" s="98"/>
      <c r="W265" s="98"/>
      <c r="X265" s="98"/>
      <c r="Y265" s="98"/>
      <c r="Z265" s="98"/>
      <c r="AA265" s="98"/>
    </row>
    <row r="266" spans="13:27">
      <c r="M266" s="98"/>
      <c r="N266" s="98"/>
      <c r="O266" s="98"/>
      <c r="P266" s="98"/>
      <c r="Q266" s="98"/>
      <c r="R266" s="98"/>
      <c r="S266" s="98"/>
      <c r="T266" s="98"/>
      <c r="U266" s="98"/>
      <c r="V266" s="98"/>
      <c r="W266" s="98"/>
      <c r="X266" s="98"/>
      <c r="Y266" s="98"/>
      <c r="Z266" s="98"/>
      <c r="AA266" s="98"/>
    </row>
    <row r="267" spans="13:27">
      <c r="M267" s="98"/>
      <c r="N267" s="98"/>
      <c r="O267" s="98"/>
      <c r="P267" s="98"/>
      <c r="Q267" s="98"/>
      <c r="R267" s="98"/>
      <c r="S267" s="98"/>
      <c r="T267" s="98"/>
      <c r="U267" s="98"/>
      <c r="V267" s="98"/>
      <c r="W267" s="98"/>
      <c r="X267" s="98"/>
      <c r="Y267" s="98"/>
      <c r="Z267" s="98"/>
      <c r="AA267" s="98"/>
    </row>
    <row r="268" spans="13:27">
      <c r="M268" s="98"/>
      <c r="N268" s="98"/>
      <c r="O268" s="98"/>
      <c r="P268" s="98"/>
      <c r="Q268" s="98"/>
      <c r="R268" s="98"/>
      <c r="S268" s="98"/>
      <c r="T268" s="98"/>
      <c r="U268" s="98"/>
      <c r="V268" s="98"/>
      <c r="W268" s="98"/>
      <c r="X268" s="98"/>
      <c r="Y268" s="98"/>
      <c r="Z268" s="98"/>
      <c r="AA268" s="98"/>
    </row>
    <row r="269" spans="13:27">
      <c r="M269" s="98"/>
      <c r="N269" s="98"/>
      <c r="O269" s="98"/>
      <c r="P269" s="98"/>
      <c r="Q269" s="98"/>
      <c r="R269" s="98"/>
      <c r="S269" s="98"/>
      <c r="T269" s="98"/>
      <c r="U269" s="98"/>
      <c r="V269" s="98"/>
      <c r="W269" s="98"/>
      <c r="X269" s="98"/>
      <c r="Y269" s="98"/>
      <c r="Z269" s="98"/>
      <c r="AA269" s="98"/>
    </row>
    <row r="270" spans="13:27">
      <c r="M270" s="98"/>
      <c r="N270" s="98"/>
      <c r="O270" s="98"/>
      <c r="P270" s="98"/>
      <c r="Q270" s="98"/>
      <c r="R270" s="98"/>
      <c r="S270" s="98"/>
      <c r="T270" s="98"/>
      <c r="U270" s="98"/>
      <c r="V270" s="98"/>
      <c r="W270" s="98"/>
      <c r="X270" s="98"/>
      <c r="Y270" s="98"/>
      <c r="Z270" s="98"/>
      <c r="AA270" s="98"/>
    </row>
    <row r="271" spans="13:27">
      <c r="M271" s="98"/>
      <c r="N271" s="98"/>
      <c r="O271" s="98"/>
      <c r="P271" s="98"/>
      <c r="Q271" s="98"/>
      <c r="R271" s="98"/>
      <c r="S271" s="98"/>
      <c r="T271" s="98"/>
      <c r="U271" s="98"/>
      <c r="V271" s="98"/>
      <c r="W271" s="98"/>
      <c r="X271" s="98"/>
      <c r="Y271" s="98"/>
      <c r="Z271" s="98"/>
      <c r="AA271" s="98"/>
    </row>
    <row r="272" spans="13:27">
      <c r="M272" s="98"/>
      <c r="N272" s="98"/>
      <c r="O272" s="98"/>
      <c r="P272" s="98"/>
      <c r="Q272" s="98"/>
      <c r="R272" s="98"/>
      <c r="S272" s="98"/>
      <c r="T272" s="98"/>
      <c r="U272" s="98"/>
      <c r="V272" s="98"/>
      <c r="W272" s="98"/>
      <c r="X272" s="98"/>
      <c r="Y272" s="98"/>
      <c r="Z272" s="98"/>
      <c r="AA272" s="98"/>
    </row>
    <row r="273" spans="13:27">
      <c r="M273" s="98"/>
      <c r="N273" s="98"/>
      <c r="O273" s="98"/>
      <c r="P273" s="98"/>
      <c r="Q273" s="98"/>
      <c r="R273" s="98"/>
      <c r="S273" s="98"/>
      <c r="T273" s="98"/>
      <c r="U273" s="98"/>
      <c r="V273" s="98"/>
      <c r="W273" s="98"/>
      <c r="X273" s="98"/>
      <c r="Y273" s="98"/>
      <c r="Z273" s="98"/>
      <c r="AA273" s="98"/>
    </row>
    <row r="274" spans="13:27">
      <c r="M274" s="98"/>
      <c r="N274" s="98"/>
      <c r="O274" s="98"/>
      <c r="P274" s="98"/>
      <c r="Q274" s="98"/>
      <c r="R274" s="98"/>
      <c r="S274" s="98"/>
      <c r="T274" s="98"/>
      <c r="U274" s="98"/>
      <c r="V274" s="98"/>
      <c r="W274" s="98"/>
      <c r="X274" s="98"/>
      <c r="Y274" s="98"/>
      <c r="Z274" s="98"/>
      <c r="AA274" s="98"/>
    </row>
    <row r="275" spans="13:27">
      <c r="M275" s="98"/>
      <c r="N275" s="98"/>
      <c r="O275" s="98"/>
      <c r="P275" s="98"/>
      <c r="Q275" s="98"/>
      <c r="R275" s="98"/>
      <c r="S275" s="98"/>
      <c r="T275" s="98"/>
      <c r="U275" s="98"/>
      <c r="V275" s="98"/>
      <c r="W275" s="98"/>
      <c r="X275" s="98"/>
      <c r="Y275" s="98"/>
      <c r="Z275" s="98"/>
      <c r="AA275" s="98"/>
    </row>
    <row r="276" spans="13:27">
      <c r="M276" s="98"/>
      <c r="N276" s="98"/>
      <c r="O276" s="98"/>
      <c r="P276" s="98"/>
      <c r="Q276" s="98"/>
      <c r="R276" s="98"/>
      <c r="S276" s="98"/>
      <c r="T276" s="98"/>
      <c r="U276" s="98"/>
      <c r="V276" s="98"/>
      <c r="W276" s="98"/>
      <c r="X276" s="98"/>
      <c r="Y276" s="98"/>
      <c r="Z276" s="98"/>
      <c r="AA276" s="98"/>
    </row>
    <row r="277" spans="13:27">
      <c r="M277" s="98"/>
      <c r="N277" s="98"/>
      <c r="O277" s="98"/>
      <c r="P277" s="98"/>
      <c r="Q277" s="98"/>
      <c r="R277" s="98"/>
      <c r="S277" s="98"/>
      <c r="T277" s="98"/>
      <c r="U277" s="98"/>
      <c r="V277" s="98"/>
      <c r="W277" s="98"/>
      <c r="X277" s="98"/>
      <c r="Y277" s="98"/>
      <c r="Z277" s="98"/>
      <c r="AA277" s="98"/>
    </row>
    <row r="278" spans="13:27">
      <c r="M278" s="98"/>
      <c r="N278" s="98"/>
      <c r="O278" s="98"/>
      <c r="P278" s="98"/>
      <c r="Q278" s="98"/>
      <c r="R278" s="98"/>
      <c r="S278" s="98"/>
      <c r="T278" s="98"/>
      <c r="U278" s="98"/>
      <c r="V278" s="98"/>
      <c r="W278" s="98"/>
      <c r="X278" s="98"/>
      <c r="Y278" s="98"/>
      <c r="Z278" s="98"/>
      <c r="AA278" s="98"/>
    </row>
    <row r="279" spans="13:27">
      <c r="M279" s="98"/>
      <c r="N279" s="98"/>
      <c r="O279" s="98"/>
      <c r="P279" s="98"/>
      <c r="Q279" s="98"/>
      <c r="R279" s="98"/>
      <c r="S279" s="98"/>
      <c r="T279" s="98"/>
      <c r="U279" s="98"/>
      <c r="V279" s="98"/>
      <c r="W279" s="98"/>
      <c r="X279" s="98"/>
      <c r="Y279" s="98"/>
      <c r="Z279" s="98"/>
      <c r="AA279" s="98"/>
    </row>
    <row r="280" spans="13:27">
      <c r="M280" s="98"/>
      <c r="N280" s="98"/>
      <c r="O280" s="98"/>
      <c r="P280" s="98"/>
      <c r="Q280" s="98"/>
      <c r="R280" s="98"/>
      <c r="S280" s="98"/>
      <c r="T280" s="98"/>
      <c r="U280" s="98"/>
      <c r="V280" s="98"/>
      <c r="W280" s="98"/>
      <c r="X280" s="98"/>
      <c r="Y280" s="98"/>
      <c r="Z280" s="98"/>
      <c r="AA280" s="98"/>
    </row>
    <row r="281" spans="13:27">
      <c r="M281" s="98"/>
      <c r="N281" s="98"/>
      <c r="O281" s="98"/>
      <c r="P281" s="98"/>
      <c r="Q281" s="98"/>
      <c r="R281" s="98"/>
      <c r="S281" s="98"/>
      <c r="T281" s="98"/>
      <c r="U281" s="98"/>
      <c r="V281" s="98"/>
      <c r="W281" s="98"/>
      <c r="X281" s="98"/>
      <c r="Y281" s="98"/>
      <c r="Z281" s="98"/>
      <c r="AA281" s="98"/>
    </row>
    <row r="282" spans="13:27">
      <c r="M282" s="98"/>
      <c r="N282" s="98"/>
      <c r="O282" s="98"/>
      <c r="P282" s="98"/>
      <c r="Q282" s="98"/>
      <c r="R282" s="98"/>
      <c r="S282" s="98"/>
      <c r="T282" s="98"/>
      <c r="U282" s="98"/>
      <c r="V282" s="98"/>
      <c r="W282" s="98"/>
      <c r="X282" s="98"/>
      <c r="Y282" s="98"/>
      <c r="Z282" s="98"/>
      <c r="AA282" s="98"/>
    </row>
    <row r="283" spans="13:27">
      <c r="M283" s="98"/>
      <c r="N283" s="98"/>
      <c r="O283" s="98"/>
      <c r="P283" s="98"/>
      <c r="Q283" s="98"/>
      <c r="R283" s="98"/>
      <c r="S283" s="98"/>
      <c r="T283" s="98"/>
      <c r="U283" s="98"/>
      <c r="V283" s="98"/>
      <c r="W283" s="98"/>
      <c r="X283" s="98"/>
      <c r="Y283" s="98"/>
      <c r="Z283" s="98"/>
      <c r="AA283" s="98"/>
    </row>
    <row r="284" spans="13:27">
      <c r="M284" s="98"/>
      <c r="N284" s="98"/>
      <c r="O284" s="98"/>
      <c r="P284" s="98"/>
      <c r="Q284" s="98"/>
      <c r="R284" s="98"/>
      <c r="S284" s="98"/>
      <c r="T284" s="98"/>
      <c r="U284" s="98"/>
      <c r="V284" s="98"/>
      <c r="W284" s="98"/>
      <c r="X284" s="98"/>
      <c r="Y284" s="98"/>
      <c r="Z284" s="98"/>
      <c r="AA284" s="98"/>
    </row>
    <row r="285" spans="13:27">
      <c r="M285" s="98"/>
      <c r="N285" s="98"/>
      <c r="O285" s="98"/>
      <c r="P285" s="98"/>
      <c r="Q285" s="98"/>
      <c r="R285" s="98"/>
      <c r="S285" s="98"/>
      <c r="T285" s="98"/>
      <c r="U285" s="98"/>
      <c r="V285" s="98"/>
      <c r="W285" s="98"/>
      <c r="X285" s="98"/>
      <c r="Y285" s="98"/>
      <c r="Z285" s="98"/>
      <c r="AA285" s="98"/>
    </row>
    <row r="286" spans="13:27">
      <c r="M286" s="98"/>
      <c r="N286" s="98"/>
      <c r="O286" s="98"/>
      <c r="P286" s="98"/>
      <c r="Q286" s="98"/>
      <c r="R286" s="98"/>
      <c r="S286" s="98"/>
      <c r="T286" s="98"/>
      <c r="U286" s="98"/>
      <c r="V286" s="98"/>
      <c r="W286" s="98"/>
      <c r="X286" s="98"/>
      <c r="Y286" s="98"/>
      <c r="Z286" s="98"/>
      <c r="AA286" s="98"/>
    </row>
    <row r="287" spans="13:27">
      <c r="M287" s="98"/>
      <c r="N287" s="98"/>
      <c r="O287" s="98"/>
      <c r="P287" s="98"/>
      <c r="Q287" s="98"/>
      <c r="R287" s="98"/>
      <c r="S287" s="98"/>
      <c r="T287" s="98"/>
      <c r="U287" s="98"/>
      <c r="V287" s="98"/>
      <c r="W287" s="98"/>
      <c r="X287" s="98"/>
      <c r="Y287" s="98"/>
      <c r="Z287" s="98"/>
      <c r="AA287" s="98"/>
    </row>
    <row r="288" spans="13:27">
      <c r="M288" s="98"/>
      <c r="N288" s="98"/>
      <c r="O288" s="98"/>
      <c r="P288" s="98"/>
      <c r="Q288" s="98"/>
      <c r="R288" s="98"/>
      <c r="S288" s="98"/>
      <c r="T288" s="98"/>
      <c r="U288" s="98"/>
      <c r="V288" s="98"/>
      <c r="W288" s="98"/>
      <c r="X288" s="98"/>
      <c r="Y288" s="98"/>
      <c r="Z288" s="98"/>
      <c r="AA288" s="98"/>
    </row>
    <row r="289" spans="13:27">
      <c r="M289" s="98"/>
      <c r="N289" s="98"/>
      <c r="O289" s="98"/>
      <c r="P289" s="98"/>
      <c r="Q289" s="98"/>
      <c r="R289" s="98"/>
      <c r="S289" s="98"/>
      <c r="T289" s="98"/>
      <c r="U289" s="98"/>
      <c r="V289" s="98"/>
      <c r="W289" s="98"/>
      <c r="X289" s="98"/>
      <c r="Y289" s="98"/>
      <c r="Z289" s="98"/>
      <c r="AA289" s="98"/>
    </row>
    <row r="290" spans="13:27">
      <c r="M290" s="98"/>
      <c r="N290" s="98"/>
      <c r="O290" s="98"/>
      <c r="P290" s="98"/>
      <c r="Q290" s="98"/>
      <c r="R290" s="98"/>
      <c r="S290" s="98"/>
      <c r="T290" s="98"/>
      <c r="U290" s="98"/>
      <c r="V290" s="98"/>
      <c r="W290" s="98"/>
      <c r="X290" s="98"/>
      <c r="Y290" s="98"/>
      <c r="Z290" s="98"/>
      <c r="AA290" s="98"/>
    </row>
    <row r="291" spans="13:27">
      <c r="M291" s="98"/>
      <c r="N291" s="98"/>
      <c r="O291" s="98"/>
      <c r="P291" s="98"/>
      <c r="Q291" s="98"/>
      <c r="R291" s="98"/>
      <c r="S291" s="98"/>
      <c r="T291" s="98"/>
      <c r="U291" s="98"/>
      <c r="V291" s="98"/>
      <c r="W291" s="98"/>
      <c r="X291" s="98"/>
      <c r="Y291" s="98"/>
      <c r="Z291" s="98"/>
      <c r="AA291" s="98"/>
    </row>
    <row r="292" spans="13:27">
      <c r="M292" s="98"/>
      <c r="N292" s="98"/>
      <c r="O292" s="98"/>
      <c r="P292" s="98"/>
      <c r="Q292" s="98"/>
      <c r="R292" s="98"/>
      <c r="S292" s="98"/>
      <c r="T292" s="98"/>
      <c r="U292" s="98"/>
      <c r="V292" s="98"/>
      <c r="W292" s="98"/>
      <c r="X292" s="98"/>
      <c r="Y292" s="98"/>
      <c r="Z292" s="98"/>
      <c r="AA292" s="98"/>
    </row>
    <row r="293" spans="13:27">
      <c r="M293" s="98"/>
      <c r="N293" s="98"/>
      <c r="O293" s="98"/>
      <c r="P293" s="98"/>
      <c r="Q293" s="98"/>
      <c r="R293" s="98"/>
      <c r="S293" s="98"/>
      <c r="T293" s="98"/>
      <c r="U293" s="98"/>
      <c r="V293" s="98"/>
      <c r="W293" s="98"/>
      <c r="X293" s="98"/>
      <c r="Y293" s="98"/>
      <c r="Z293" s="98"/>
      <c r="AA293" s="98"/>
    </row>
    <row r="294" spans="13:27">
      <c r="M294" s="98"/>
      <c r="N294" s="98"/>
      <c r="O294" s="98"/>
      <c r="P294" s="98"/>
      <c r="Q294" s="98"/>
      <c r="R294" s="98"/>
      <c r="S294" s="98"/>
      <c r="T294" s="98"/>
      <c r="U294" s="98"/>
      <c r="V294" s="98"/>
      <c r="W294" s="98"/>
      <c r="X294" s="98"/>
      <c r="Y294" s="98"/>
      <c r="Z294" s="98"/>
      <c r="AA294" s="98"/>
    </row>
    <row r="295" spans="13:27">
      <c r="M295" s="98"/>
      <c r="N295" s="98"/>
      <c r="O295" s="98"/>
      <c r="P295" s="98"/>
      <c r="Q295" s="98"/>
      <c r="R295" s="98"/>
      <c r="S295" s="98"/>
      <c r="T295" s="98"/>
      <c r="U295" s="98"/>
      <c r="V295" s="98"/>
      <c r="W295" s="98"/>
      <c r="X295" s="98"/>
      <c r="Y295" s="98"/>
      <c r="Z295" s="98"/>
      <c r="AA295" s="98"/>
    </row>
    <row r="296" spans="13:27">
      <c r="M296" s="98"/>
      <c r="N296" s="98"/>
      <c r="O296" s="98"/>
      <c r="P296" s="98"/>
      <c r="Q296" s="98"/>
      <c r="R296" s="98"/>
      <c r="S296" s="98"/>
      <c r="T296" s="98"/>
      <c r="U296" s="98"/>
      <c r="V296" s="98"/>
      <c r="W296" s="98"/>
      <c r="X296" s="98"/>
      <c r="Y296" s="98"/>
      <c r="Z296" s="98"/>
      <c r="AA296" s="98"/>
    </row>
    <row r="297" spans="13:27">
      <c r="M297" s="98"/>
      <c r="N297" s="98"/>
      <c r="O297" s="98"/>
      <c r="P297" s="98"/>
      <c r="Q297" s="98"/>
      <c r="R297" s="98"/>
      <c r="S297" s="98"/>
      <c r="T297" s="98"/>
      <c r="U297" s="98"/>
      <c r="V297" s="98"/>
      <c r="W297" s="98"/>
      <c r="X297" s="98"/>
      <c r="Y297" s="98"/>
      <c r="Z297" s="98"/>
      <c r="AA297" s="98"/>
    </row>
    <row r="298" spans="13:27">
      <c r="M298" s="98"/>
      <c r="N298" s="98"/>
      <c r="O298" s="98"/>
      <c r="P298" s="98"/>
      <c r="Q298" s="98"/>
      <c r="R298" s="98"/>
      <c r="S298" s="98"/>
      <c r="T298" s="98"/>
      <c r="U298" s="98"/>
      <c r="V298" s="98"/>
      <c r="W298" s="98"/>
      <c r="X298" s="98"/>
      <c r="Y298" s="98"/>
      <c r="Z298" s="98"/>
      <c r="AA298" s="98"/>
    </row>
    <row r="299" spans="13:27">
      <c r="M299" s="98"/>
      <c r="N299" s="98"/>
      <c r="O299" s="98"/>
      <c r="P299" s="98"/>
      <c r="Q299" s="98"/>
      <c r="R299" s="98"/>
      <c r="S299" s="98"/>
      <c r="T299" s="98"/>
      <c r="U299" s="98"/>
      <c r="V299" s="98"/>
      <c r="W299" s="98"/>
      <c r="X299" s="98"/>
      <c r="Y299" s="98"/>
      <c r="Z299" s="98"/>
      <c r="AA299" s="98"/>
    </row>
    <row r="300" spans="13:27">
      <c r="M300" s="98"/>
      <c r="N300" s="98"/>
      <c r="O300" s="98"/>
      <c r="P300" s="98"/>
      <c r="Q300" s="98"/>
      <c r="R300" s="98"/>
      <c r="S300" s="98"/>
      <c r="T300" s="98"/>
      <c r="U300" s="98"/>
      <c r="V300" s="98"/>
      <c r="W300" s="98"/>
      <c r="X300" s="98"/>
      <c r="Y300" s="98"/>
      <c r="Z300" s="98"/>
      <c r="AA300" s="98"/>
    </row>
    <row r="301" spans="13:27">
      <c r="M301" s="98"/>
      <c r="N301" s="98"/>
      <c r="O301" s="98"/>
      <c r="P301" s="98"/>
      <c r="Q301" s="98"/>
      <c r="R301" s="98"/>
      <c r="S301" s="98"/>
      <c r="T301" s="98"/>
      <c r="U301" s="98"/>
      <c r="V301" s="98"/>
      <c r="W301" s="98"/>
      <c r="X301" s="98"/>
      <c r="Y301" s="98"/>
      <c r="Z301" s="98"/>
      <c r="AA301" s="98"/>
    </row>
    <row r="302" spans="13:27">
      <c r="M302" s="98"/>
      <c r="N302" s="98"/>
      <c r="O302" s="98"/>
      <c r="P302" s="98"/>
      <c r="Q302" s="98"/>
      <c r="R302" s="98"/>
      <c r="S302" s="98"/>
      <c r="T302" s="98"/>
      <c r="U302" s="98"/>
      <c r="V302" s="98"/>
      <c r="W302" s="98"/>
      <c r="X302" s="98"/>
      <c r="Y302" s="98"/>
      <c r="Z302" s="98"/>
      <c r="AA302" s="98"/>
    </row>
    <row r="303" spans="13:27">
      <c r="M303" s="98"/>
      <c r="N303" s="98"/>
      <c r="O303" s="98"/>
      <c r="P303" s="98"/>
      <c r="Q303" s="98"/>
      <c r="R303" s="98"/>
      <c r="S303" s="98"/>
      <c r="T303" s="98"/>
      <c r="U303" s="98"/>
      <c r="V303" s="98"/>
      <c r="W303" s="98"/>
      <c r="X303" s="98"/>
      <c r="Y303" s="98"/>
      <c r="Z303" s="98"/>
      <c r="AA303" s="98"/>
    </row>
    <row r="304" spans="13:27">
      <c r="M304" s="98"/>
      <c r="N304" s="98"/>
      <c r="O304" s="98"/>
      <c r="P304" s="98"/>
      <c r="Q304" s="98"/>
      <c r="R304" s="98"/>
      <c r="S304" s="98"/>
      <c r="T304" s="98"/>
      <c r="U304" s="98"/>
      <c r="V304" s="98"/>
      <c r="W304" s="98"/>
      <c r="X304" s="98"/>
      <c r="Y304" s="98"/>
      <c r="Z304" s="98"/>
      <c r="AA304" s="98"/>
    </row>
    <row r="305" spans="13:27">
      <c r="M305" s="98"/>
      <c r="N305" s="98"/>
      <c r="O305" s="98"/>
      <c r="P305" s="98"/>
      <c r="Q305" s="98"/>
      <c r="R305" s="98"/>
      <c r="S305" s="98"/>
      <c r="T305" s="98"/>
      <c r="U305" s="98"/>
      <c r="V305" s="98"/>
      <c r="W305" s="98"/>
      <c r="X305" s="98"/>
      <c r="Y305" s="98"/>
      <c r="Z305" s="98"/>
      <c r="AA305" s="98"/>
    </row>
    <row r="306" spans="13:27">
      <c r="M306" s="98"/>
      <c r="N306" s="98"/>
      <c r="O306" s="98"/>
      <c r="P306" s="98"/>
      <c r="Q306" s="98"/>
      <c r="R306" s="98"/>
      <c r="S306" s="98"/>
      <c r="T306" s="98"/>
      <c r="U306" s="98"/>
      <c r="V306" s="98"/>
      <c r="W306" s="98"/>
      <c r="X306" s="98"/>
      <c r="Y306" s="98"/>
      <c r="Z306" s="98"/>
      <c r="AA306" s="98"/>
    </row>
    <row r="307" spans="13:27">
      <c r="M307" s="98"/>
      <c r="N307" s="98"/>
      <c r="O307" s="98"/>
      <c r="P307" s="98"/>
      <c r="Q307" s="98"/>
      <c r="R307" s="98"/>
      <c r="S307" s="98"/>
      <c r="T307" s="98"/>
      <c r="U307" s="98"/>
      <c r="V307" s="98"/>
      <c r="W307" s="98"/>
      <c r="X307" s="98"/>
      <c r="Y307" s="98"/>
      <c r="Z307" s="98"/>
      <c r="AA307" s="98"/>
    </row>
    <row r="308" spans="13:27">
      <c r="M308" s="98"/>
      <c r="N308" s="98"/>
      <c r="O308" s="98"/>
      <c r="P308" s="98"/>
      <c r="Q308" s="98"/>
      <c r="R308" s="98"/>
      <c r="S308" s="98"/>
      <c r="T308" s="98"/>
      <c r="U308" s="98"/>
      <c r="V308" s="98"/>
      <c r="W308" s="98"/>
      <c r="X308" s="98"/>
      <c r="Y308" s="98"/>
      <c r="Z308" s="98"/>
      <c r="AA308" s="98"/>
    </row>
    <row r="309" spans="13:27">
      <c r="M309" s="98"/>
      <c r="N309" s="98"/>
      <c r="O309" s="98"/>
      <c r="P309" s="98"/>
      <c r="Q309" s="98"/>
      <c r="R309" s="98"/>
      <c r="S309" s="98"/>
      <c r="T309" s="98"/>
      <c r="U309" s="98"/>
      <c r="V309" s="98"/>
      <c r="W309" s="98"/>
      <c r="X309" s="98"/>
      <c r="Y309" s="98"/>
      <c r="Z309" s="98"/>
      <c r="AA309" s="98"/>
    </row>
    <row r="310" spans="13:27">
      <c r="M310" s="98"/>
      <c r="N310" s="98"/>
      <c r="O310" s="98"/>
      <c r="P310" s="98"/>
      <c r="Q310" s="98"/>
      <c r="R310" s="98"/>
      <c r="S310" s="98"/>
      <c r="T310" s="98"/>
      <c r="U310" s="98"/>
      <c r="V310" s="98"/>
      <c r="W310" s="98"/>
      <c r="X310" s="98"/>
      <c r="Y310" s="98"/>
      <c r="Z310" s="98"/>
      <c r="AA310" s="98"/>
    </row>
    <row r="311" spans="13:27">
      <c r="M311" s="98"/>
      <c r="N311" s="98"/>
      <c r="O311" s="98"/>
      <c r="P311" s="98"/>
      <c r="Q311" s="98"/>
      <c r="R311" s="98"/>
      <c r="S311" s="98"/>
      <c r="T311" s="98"/>
      <c r="U311" s="98"/>
      <c r="V311" s="98"/>
      <c r="W311" s="98"/>
      <c r="X311" s="98"/>
      <c r="Y311" s="98"/>
      <c r="Z311" s="98"/>
      <c r="AA311" s="98"/>
    </row>
    <row r="312" spans="13:27">
      <c r="M312" s="98"/>
      <c r="N312" s="98"/>
      <c r="O312" s="98"/>
      <c r="P312" s="98"/>
      <c r="Q312" s="98"/>
      <c r="R312" s="98"/>
      <c r="S312" s="98"/>
      <c r="T312" s="98"/>
      <c r="U312" s="98"/>
      <c r="V312" s="98"/>
      <c r="W312" s="98"/>
      <c r="X312" s="98"/>
      <c r="Y312" s="98"/>
      <c r="Z312" s="98"/>
      <c r="AA312" s="98"/>
    </row>
    <row r="313" spans="13:27">
      <c r="M313" s="98"/>
      <c r="N313" s="98"/>
      <c r="O313" s="98"/>
      <c r="P313" s="98"/>
      <c r="Q313" s="98"/>
      <c r="R313" s="98"/>
      <c r="S313" s="98"/>
      <c r="T313" s="98"/>
      <c r="U313" s="98"/>
      <c r="V313" s="98"/>
      <c r="W313" s="98"/>
      <c r="X313" s="98"/>
      <c r="Y313" s="98"/>
      <c r="Z313" s="98"/>
      <c r="AA313" s="98"/>
    </row>
    <row r="314" spans="13:27">
      <c r="M314" s="98"/>
      <c r="N314" s="98"/>
      <c r="O314" s="98"/>
      <c r="P314" s="98"/>
      <c r="Q314" s="98"/>
      <c r="R314" s="98"/>
      <c r="S314" s="98"/>
      <c r="T314" s="98"/>
      <c r="U314" s="98"/>
      <c r="V314" s="98"/>
      <c r="W314" s="98"/>
      <c r="X314" s="98"/>
      <c r="Y314" s="98"/>
      <c r="Z314" s="98"/>
      <c r="AA314" s="98"/>
    </row>
    <row r="315" spans="13:27">
      <c r="M315" s="98"/>
      <c r="N315" s="98"/>
      <c r="O315" s="98"/>
      <c r="P315" s="98"/>
      <c r="Q315" s="98"/>
      <c r="R315" s="98"/>
      <c r="S315" s="98"/>
      <c r="T315" s="98"/>
      <c r="U315" s="98"/>
      <c r="V315" s="98"/>
      <c r="W315" s="98"/>
      <c r="X315" s="98"/>
      <c r="Y315" s="98"/>
      <c r="Z315" s="98"/>
      <c r="AA315" s="98"/>
    </row>
    <row r="316" spans="13:27">
      <c r="M316" s="98"/>
      <c r="N316" s="98"/>
      <c r="O316" s="98"/>
      <c r="P316" s="98"/>
      <c r="Q316" s="98"/>
      <c r="R316" s="98"/>
      <c r="S316" s="98"/>
      <c r="T316" s="98"/>
      <c r="U316" s="98"/>
      <c r="V316" s="98"/>
      <c r="W316" s="98"/>
      <c r="X316" s="98"/>
      <c r="Y316" s="98"/>
      <c r="Z316" s="98"/>
      <c r="AA316" s="98"/>
    </row>
    <row r="317" spans="13:27">
      <c r="M317" s="98"/>
      <c r="N317" s="98"/>
      <c r="O317" s="98"/>
      <c r="P317" s="98"/>
      <c r="Q317" s="98"/>
      <c r="R317" s="98"/>
      <c r="S317" s="98"/>
      <c r="T317" s="98"/>
      <c r="U317" s="98"/>
      <c r="V317" s="98"/>
      <c r="W317" s="98"/>
      <c r="X317" s="98"/>
      <c r="Y317" s="98"/>
      <c r="Z317" s="98"/>
      <c r="AA317" s="98"/>
    </row>
    <row r="318" spans="13:27">
      <c r="M318" s="98"/>
      <c r="N318" s="98"/>
      <c r="O318" s="98"/>
      <c r="P318" s="98"/>
      <c r="Q318" s="98"/>
      <c r="R318" s="98"/>
      <c r="S318" s="98"/>
      <c r="T318" s="98"/>
      <c r="U318" s="98"/>
      <c r="V318" s="98"/>
      <c r="W318" s="98"/>
      <c r="X318" s="98"/>
      <c r="Y318" s="98"/>
      <c r="Z318" s="98"/>
      <c r="AA318" s="98"/>
    </row>
    <row r="319" spans="13:27">
      <c r="M319" s="98"/>
      <c r="N319" s="98"/>
      <c r="O319" s="98"/>
      <c r="P319" s="98"/>
      <c r="Q319" s="98"/>
      <c r="R319" s="98"/>
      <c r="S319" s="98"/>
      <c r="T319" s="98"/>
      <c r="U319" s="98"/>
      <c r="V319" s="98"/>
      <c r="W319" s="98"/>
      <c r="X319" s="98"/>
      <c r="Y319" s="98"/>
      <c r="Z319" s="98"/>
      <c r="AA319" s="98"/>
    </row>
    <row r="320" spans="13:27">
      <c r="M320" s="98"/>
      <c r="N320" s="98"/>
      <c r="O320" s="98"/>
      <c r="P320" s="98"/>
      <c r="Q320" s="98"/>
      <c r="R320" s="98"/>
      <c r="S320" s="98"/>
      <c r="T320" s="98"/>
      <c r="U320" s="98"/>
      <c r="V320" s="98"/>
      <c r="W320" s="98"/>
      <c r="X320" s="98"/>
      <c r="Y320" s="98"/>
      <c r="Z320" s="98"/>
      <c r="AA320" s="98"/>
    </row>
    <row r="321" spans="13:27">
      <c r="M321" s="98"/>
      <c r="N321" s="98"/>
      <c r="O321" s="98"/>
      <c r="P321" s="98"/>
      <c r="Q321" s="98"/>
      <c r="R321" s="98"/>
      <c r="S321" s="98"/>
      <c r="T321" s="98"/>
      <c r="U321" s="98"/>
      <c r="V321" s="98"/>
      <c r="W321" s="98"/>
      <c r="X321" s="98"/>
      <c r="Y321" s="98"/>
      <c r="Z321" s="98"/>
      <c r="AA321" s="98"/>
    </row>
    <row r="322" spans="13:27">
      <c r="M322" s="98"/>
      <c r="N322" s="98"/>
      <c r="O322" s="98"/>
      <c r="P322" s="98"/>
      <c r="Q322" s="98"/>
      <c r="R322" s="98"/>
      <c r="S322" s="98"/>
      <c r="T322" s="98"/>
      <c r="U322" s="98"/>
      <c r="V322" s="98"/>
      <c r="W322" s="98"/>
      <c r="X322" s="98"/>
      <c r="Y322" s="98"/>
      <c r="Z322" s="98"/>
      <c r="AA322" s="98"/>
    </row>
    <row r="323" spans="13:27">
      <c r="M323" s="98"/>
      <c r="N323" s="98"/>
      <c r="O323" s="98"/>
      <c r="P323" s="98"/>
      <c r="Q323" s="98"/>
      <c r="R323" s="98"/>
      <c r="S323" s="98"/>
      <c r="T323" s="98"/>
      <c r="U323" s="98"/>
      <c r="V323" s="98"/>
      <c r="W323" s="98"/>
      <c r="X323" s="98"/>
      <c r="Y323" s="98"/>
      <c r="Z323" s="98"/>
      <c r="AA323" s="98"/>
    </row>
    <row r="324" spans="13:27">
      <c r="M324" s="98"/>
      <c r="N324" s="98"/>
      <c r="O324" s="98"/>
      <c r="P324" s="98"/>
      <c r="Q324" s="98"/>
      <c r="R324" s="98"/>
      <c r="S324" s="98"/>
      <c r="T324" s="98"/>
      <c r="U324" s="98"/>
      <c r="V324" s="98"/>
      <c r="W324" s="98"/>
      <c r="X324" s="98"/>
      <c r="Y324" s="98"/>
      <c r="Z324" s="98"/>
      <c r="AA324" s="98"/>
    </row>
    <row r="325" spans="13:27">
      <c r="M325" s="98"/>
      <c r="N325" s="98"/>
      <c r="O325" s="98"/>
      <c r="P325" s="98"/>
      <c r="Q325" s="98"/>
      <c r="R325" s="98"/>
      <c r="S325" s="98"/>
      <c r="T325" s="98"/>
      <c r="U325" s="98"/>
      <c r="V325" s="98"/>
      <c r="W325" s="98"/>
      <c r="X325" s="98"/>
      <c r="Y325" s="98"/>
      <c r="Z325" s="98"/>
      <c r="AA325" s="98"/>
    </row>
    <row r="326" spans="13:27">
      <c r="M326" s="98"/>
      <c r="N326" s="98"/>
      <c r="O326" s="98"/>
      <c r="P326" s="98"/>
      <c r="Q326" s="98"/>
      <c r="R326" s="98"/>
      <c r="S326" s="98"/>
      <c r="T326" s="98"/>
      <c r="U326" s="98"/>
      <c r="V326" s="98"/>
      <c r="W326" s="98"/>
      <c r="X326" s="98"/>
      <c r="Y326" s="98"/>
      <c r="Z326" s="98"/>
      <c r="AA326" s="98"/>
    </row>
    <row r="327" spans="13:27">
      <c r="M327" s="98"/>
      <c r="N327" s="98"/>
      <c r="O327" s="98"/>
      <c r="P327" s="98"/>
      <c r="Q327" s="98"/>
      <c r="R327" s="98"/>
      <c r="S327" s="98"/>
      <c r="T327" s="98"/>
      <c r="U327" s="98"/>
      <c r="V327" s="98"/>
      <c r="W327" s="98"/>
      <c r="X327" s="98"/>
      <c r="Y327" s="98"/>
      <c r="Z327" s="98"/>
      <c r="AA327" s="98"/>
    </row>
    <row r="328" spans="13:27">
      <c r="M328" s="98"/>
      <c r="N328" s="98"/>
      <c r="O328" s="98"/>
      <c r="P328" s="98"/>
      <c r="Q328" s="98"/>
      <c r="R328" s="98"/>
      <c r="S328" s="98"/>
      <c r="T328" s="98"/>
      <c r="U328" s="98"/>
      <c r="V328" s="98"/>
      <c r="W328" s="98"/>
      <c r="X328" s="98"/>
      <c r="Y328" s="98"/>
      <c r="Z328" s="98"/>
      <c r="AA328" s="98"/>
    </row>
    <row r="329" spans="13:27">
      <c r="M329" s="98"/>
      <c r="N329" s="98"/>
      <c r="O329" s="98"/>
      <c r="P329" s="98"/>
      <c r="Q329" s="98"/>
      <c r="R329" s="98"/>
      <c r="S329" s="98"/>
      <c r="T329" s="98"/>
      <c r="U329" s="98"/>
      <c r="V329" s="98"/>
      <c r="W329" s="98"/>
      <c r="X329" s="98"/>
      <c r="Y329" s="98"/>
      <c r="Z329" s="98"/>
      <c r="AA329" s="98"/>
    </row>
    <row r="330" spans="13:27">
      <c r="M330" s="98"/>
      <c r="N330" s="98"/>
      <c r="O330" s="98"/>
      <c r="P330" s="98"/>
      <c r="Q330" s="98"/>
      <c r="R330" s="98"/>
      <c r="S330" s="98"/>
      <c r="T330" s="98"/>
      <c r="U330" s="98"/>
      <c r="V330" s="98"/>
      <c r="W330" s="98"/>
      <c r="X330" s="98"/>
      <c r="Y330" s="98"/>
      <c r="Z330" s="98"/>
      <c r="AA330" s="98"/>
    </row>
    <row r="331" spans="13:27">
      <c r="M331" s="98"/>
      <c r="N331" s="98"/>
      <c r="O331" s="98"/>
      <c r="P331" s="98"/>
      <c r="Q331" s="98"/>
      <c r="R331" s="98"/>
      <c r="S331" s="98"/>
      <c r="T331" s="98"/>
      <c r="U331" s="98"/>
      <c r="V331" s="98"/>
      <c r="W331" s="98"/>
      <c r="X331" s="98"/>
      <c r="Y331" s="98"/>
      <c r="Z331" s="98"/>
      <c r="AA331" s="98"/>
    </row>
    <row r="332" spans="13:27">
      <c r="M332" s="98"/>
      <c r="N332" s="98"/>
      <c r="O332" s="98"/>
      <c r="P332" s="98"/>
      <c r="Q332" s="98"/>
      <c r="R332" s="98"/>
      <c r="S332" s="98"/>
      <c r="T332" s="98"/>
      <c r="U332" s="98"/>
      <c r="V332" s="98"/>
      <c r="W332" s="98"/>
      <c r="X332" s="98"/>
      <c r="Y332" s="98"/>
      <c r="Z332" s="98"/>
      <c r="AA332" s="98"/>
    </row>
    <row r="333" spans="13:27">
      <c r="M333" s="98"/>
      <c r="N333" s="98"/>
      <c r="O333" s="98"/>
      <c r="P333" s="98"/>
      <c r="Q333" s="98"/>
      <c r="R333" s="98"/>
      <c r="S333" s="98"/>
      <c r="T333" s="98"/>
      <c r="U333" s="98"/>
      <c r="V333" s="98"/>
      <c r="W333" s="98"/>
      <c r="X333" s="98"/>
      <c r="Y333" s="98"/>
      <c r="Z333" s="98"/>
      <c r="AA333" s="98"/>
    </row>
    <row r="334" spans="13:27">
      <c r="M334" s="98"/>
      <c r="N334" s="98"/>
      <c r="O334" s="98"/>
      <c r="P334" s="98"/>
      <c r="Q334" s="98"/>
      <c r="R334" s="98"/>
      <c r="S334" s="98"/>
      <c r="T334" s="98"/>
      <c r="U334" s="98"/>
      <c r="V334" s="98"/>
      <c r="W334" s="98"/>
      <c r="X334" s="98"/>
      <c r="Y334" s="98"/>
      <c r="Z334" s="98"/>
      <c r="AA334" s="98"/>
    </row>
    <row r="335" spans="13:27">
      <c r="M335" s="98"/>
      <c r="N335" s="98"/>
      <c r="O335" s="98"/>
      <c r="P335" s="98"/>
      <c r="Q335" s="98"/>
      <c r="R335" s="98"/>
      <c r="S335" s="98"/>
      <c r="T335" s="98"/>
      <c r="U335" s="98"/>
      <c r="V335" s="98"/>
      <c r="W335" s="98"/>
      <c r="X335" s="98"/>
      <c r="Y335" s="98"/>
      <c r="Z335" s="98"/>
      <c r="AA335" s="98"/>
    </row>
    <row r="336" spans="13:27">
      <c r="M336" s="98"/>
      <c r="N336" s="98"/>
      <c r="O336" s="98"/>
      <c r="P336" s="98"/>
      <c r="Q336" s="98"/>
      <c r="R336" s="98"/>
      <c r="S336" s="98"/>
      <c r="T336" s="98"/>
      <c r="U336" s="98"/>
      <c r="V336" s="98"/>
      <c r="W336" s="98"/>
      <c r="X336" s="98"/>
      <c r="Y336" s="98"/>
      <c r="Z336" s="98"/>
      <c r="AA336" s="98"/>
    </row>
    <row r="337" spans="13:27">
      <c r="M337" s="98"/>
      <c r="N337" s="98"/>
      <c r="O337" s="98"/>
      <c r="P337" s="98"/>
      <c r="Q337" s="98"/>
      <c r="R337" s="98"/>
      <c r="S337" s="98"/>
      <c r="T337" s="98"/>
      <c r="U337" s="98"/>
      <c r="V337" s="98"/>
      <c r="W337" s="98"/>
      <c r="X337" s="98"/>
      <c r="Y337" s="98"/>
      <c r="Z337" s="98"/>
      <c r="AA337" s="98"/>
    </row>
    <row r="338" spans="13:27">
      <c r="M338" s="98"/>
      <c r="N338" s="98"/>
      <c r="O338" s="98"/>
      <c r="P338" s="98"/>
      <c r="Q338" s="98"/>
      <c r="R338" s="98"/>
      <c r="S338" s="98"/>
      <c r="T338" s="98"/>
      <c r="U338" s="98"/>
      <c r="V338" s="98"/>
      <c r="W338" s="98"/>
      <c r="X338" s="98"/>
      <c r="Y338" s="98"/>
      <c r="Z338" s="98"/>
      <c r="AA338" s="98"/>
    </row>
    <row r="339" spans="13:27">
      <c r="M339" s="98"/>
      <c r="N339" s="98"/>
      <c r="O339" s="98"/>
      <c r="P339" s="98"/>
      <c r="Q339" s="98"/>
      <c r="R339" s="98"/>
      <c r="S339" s="98"/>
      <c r="T339" s="98"/>
      <c r="U339" s="98"/>
      <c r="V339" s="98"/>
      <c r="W339" s="98"/>
      <c r="X339" s="98"/>
      <c r="Y339" s="98"/>
      <c r="Z339" s="98"/>
      <c r="AA339" s="98"/>
    </row>
    <row r="340" spans="13:27">
      <c r="M340" s="98"/>
      <c r="N340" s="98"/>
      <c r="O340" s="98"/>
      <c r="P340" s="98"/>
      <c r="Q340" s="98"/>
      <c r="R340" s="98"/>
      <c r="S340" s="98"/>
      <c r="T340" s="98"/>
      <c r="U340" s="98"/>
      <c r="V340" s="98"/>
      <c r="W340" s="98"/>
      <c r="X340" s="98"/>
      <c r="Y340" s="98"/>
      <c r="Z340" s="98"/>
      <c r="AA340" s="98"/>
    </row>
    <row r="341" spans="13:27">
      <c r="M341" s="98"/>
      <c r="N341" s="98"/>
      <c r="O341" s="98"/>
      <c r="P341" s="98"/>
      <c r="Q341" s="98"/>
      <c r="R341" s="98"/>
      <c r="S341" s="98"/>
      <c r="T341" s="98"/>
      <c r="U341" s="98"/>
      <c r="V341" s="98"/>
      <c r="W341" s="98"/>
      <c r="X341" s="98"/>
      <c r="Y341" s="98"/>
      <c r="Z341" s="98"/>
      <c r="AA341" s="98"/>
    </row>
    <row r="342" spans="13:27">
      <c r="M342" s="98"/>
      <c r="N342" s="98"/>
      <c r="O342" s="98"/>
      <c r="P342" s="98"/>
      <c r="Q342" s="98"/>
      <c r="R342" s="98"/>
      <c r="S342" s="98"/>
      <c r="T342" s="98"/>
      <c r="U342" s="98"/>
      <c r="V342" s="98"/>
      <c r="W342" s="98"/>
      <c r="X342" s="98"/>
      <c r="Y342" s="98"/>
      <c r="Z342" s="98"/>
      <c r="AA342" s="98"/>
    </row>
    <row r="343" spans="13:27">
      <c r="M343" s="98"/>
      <c r="N343" s="98"/>
      <c r="O343" s="98"/>
      <c r="P343" s="98"/>
      <c r="Q343" s="98"/>
      <c r="R343" s="98"/>
      <c r="S343" s="98"/>
      <c r="T343" s="98"/>
      <c r="U343" s="98"/>
      <c r="V343" s="98"/>
      <c r="W343" s="98"/>
      <c r="X343" s="98"/>
      <c r="Y343" s="98"/>
      <c r="Z343" s="98"/>
      <c r="AA343" s="98"/>
    </row>
    <row r="344" spans="13:27">
      <c r="M344" s="98"/>
      <c r="N344" s="98"/>
      <c r="O344" s="98"/>
      <c r="P344" s="98"/>
      <c r="Q344" s="98"/>
      <c r="R344" s="98"/>
      <c r="S344" s="98"/>
      <c r="T344" s="98"/>
      <c r="U344" s="98"/>
      <c r="V344" s="98"/>
      <c r="W344" s="98"/>
      <c r="X344" s="98"/>
      <c r="Y344" s="98"/>
      <c r="Z344" s="98"/>
      <c r="AA344" s="98"/>
    </row>
    <row r="345" spans="13:27">
      <c r="M345" s="98"/>
      <c r="N345" s="98"/>
      <c r="O345" s="98"/>
      <c r="P345" s="98"/>
      <c r="Q345" s="98"/>
      <c r="R345" s="98"/>
      <c r="S345" s="98"/>
      <c r="T345" s="98"/>
      <c r="U345" s="98"/>
      <c r="V345" s="98"/>
      <c r="W345" s="98"/>
      <c r="X345" s="98"/>
      <c r="Y345" s="98"/>
      <c r="Z345" s="98"/>
      <c r="AA345" s="98"/>
    </row>
    <row r="346" spans="13:27">
      <c r="M346" s="98"/>
      <c r="N346" s="98"/>
      <c r="O346" s="98"/>
      <c r="P346" s="98"/>
      <c r="Q346" s="98"/>
      <c r="R346" s="98"/>
      <c r="S346" s="98"/>
      <c r="T346" s="98"/>
      <c r="U346" s="98"/>
      <c r="V346" s="98"/>
      <c r="W346" s="98"/>
      <c r="X346" s="98"/>
      <c r="Y346" s="98"/>
      <c r="Z346" s="98"/>
      <c r="AA346" s="98"/>
    </row>
    <row r="347" spans="13:27">
      <c r="M347" s="98"/>
      <c r="N347" s="98"/>
      <c r="O347" s="98"/>
      <c r="P347" s="98"/>
      <c r="Q347" s="98"/>
      <c r="R347" s="98"/>
      <c r="S347" s="98"/>
      <c r="T347" s="98"/>
      <c r="U347" s="98"/>
      <c r="V347" s="98"/>
      <c r="W347" s="98"/>
      <c r="X347" s="98"/>
      <c r="Y347" s="98"/>
      <c r="Z347" s="98"/>
      <c r="AA347" s="98"/>
    </row>
    <row r="348" spans="13:27">
      <c r="M348" s="98"/>
      <c r="N348" s="98"/>
      <c r="O348" s="98"/>
      <c r="P348" s="98"/>
      <c r="Q348" s="98"/>
      <c r="R348" s="98"/>
      <c r="S348" s="98"/>
      <c r="T348" s="98"/>
      <c r="U348" s="98"/>
      <c r="V348" s="98"/>
      <c r="W348" s="98"/>
      <c r="X348" s="98"/>
      <c r="Y348" s="98"/>
      <c r="Z348" s="98"/>
      <c r="AA348" s="98"/>
    </row>
    <row r="349" spans="13:27">
      <c r="M349" s="98"/>
      <c r="N349" s="98"/>
      <c r="O349" s="98"/>
      <c r="P349" s="98"/>
      <c r="Q349" s="98"/>
      <c r="R349" s="98"/>
      <c r="S349" s="98"/>
      <c r="T349" s="98"/>
      <c r="U349" s="98"/>
      <c r="V349" s="98"/>
      <c r="W349" s="98"/>
      <c r="X349" s="98"/>
      <c r="Y349" s="98"/>
      <c r="Z349" s="98"/>
      <c r="AA349" s="98"/>
    </row>
    <row r="350" spans="13:27">
      <c r="M350" s="98"/>
      <c r="N350" s="98"/>
      <c r="O350" s="98"/>
      <c r="P350" s="98"/>
      <c r="Q350" s="98"/>
      <c r="R350" s="98"/>
      <c r="S350" s="98"/>
      <c r="T350" s="98"/>
      <c r="U350" s="98"/>
      <c r="V350" s="98"/>
      <c r="W350" s="98"/>
      <c r="X350" s="98"/>
      <c r="Y350" s="98"/>
      <c r="Z350" s="98"/>
      <c r="AA350" s="98"/>
    </row>
    <row r="351" spans="13:27">
      <c r="M351" s="98"/>
      <c r="N351" s="98"/>
      <c r="O351" s="98"/>
      <c r="P351" s="98"/>
      <c r="Q351" s="98"/>
      <c r="R351" s="98"/>
      <c r="S351" s="98"/>
      <c r="T351" s="98"/>
      <c r="U351" s="98"/>
      <c r="V351" s="98"/>
      <c r="W351" s="98"/>
      <c r="X351" s="98"/>
      <c r="Y351" s="98"/>
      <c r="Z351" s="98"/>
      <c r="AA351" s="98"/>
    </row>
    <row r="352" spans="13:27">
      <c r="M352" s="98"/>
      <c r="N352" s="98"/>
      <c r="O352" s="98"/>
      <c r="P352" s="98"/>
      <c r="Q352" s="98"/>
      <c r="R352" s="98"/>
      <c r="S352" s="98"/>
      <c r="T352" s="98"/>
      <c r="U352" s="98"/>
      <c r="V352" s="98"/>
      <c r="W352" s="98"/>
      <c r="X352" s="98"/>
      <c r="Y352" s="98"/>
      <c r="Z352" s="98"/>
      <c r="AA352" s="98"/>
    </row>
    <row r="353" spans="13:27">
      <c r="M353" s="98"/>
      <c r="N353" s="98"/>
      <c r="O353" s="98"/>
      <c r="P353" s="98"/>
      <c r="Q353" s="98"/>
      <c r="R353" s="98"/>
      <c r="S353" s="98"/>
      <c r="T353" s="98"/>
      <c r="U353" s="98"/>
      <c r="V353" s="98"/>
      <c r="W353" s="98"/>
      <c r="X353" s="98"/>
      <c r="Y353" s="98"/>
      <c r="Z353" s="98"/>
      <c r="AA353" s="98"/>
    </row>
    <row r="354" spans="13:27">
      <c r="M354" s="98"/>
      <c r="N354" s="98"/>
      <c r="O354" s="98"/>
      <c r="P354" s="98"/>
      <c r="Q354" s="98"/>
      <c r="R354" s="98"/>
      <c r="S354" s="98"/>
      <c r="T354" s="98"/>
      <c r="U354" s="98"/>
      <c r="V354" s="98"/>
      <c r="W354" s="98"/>
      <c r="X354" s="98"/>
      <c r="Y354" s="98"/>
      <c r="Z354" s="98"/>
      <c r="AA354" s="98"/>
    </row>
    <row r="355" spans="13:27">
      <c r="M355" s="98"/>
      <c r="N355" s="98"/>
      <c r="O355" s="98"/>
      <c r="P355" s="98"/>
      <c r="Q355" s="98"/>
      <c r="R355" s="98"/>
      <c r="S355" s="98"/>
      <c r="T355" s="98"/>
      <c r="U355" s="98"/>
      <c r="V355" s="98"/>
      <c r="W355" s="98"/>
      <c r="X355" s="98"/>
      <c r="Y355" s="98"/>
      <c r="Z355" s="98"/>
      <c r="AA355" s="98"/>
    </row>
    <row r="356" spans="13:27">
      <c r="M356" s="98"/>
      <c r="N356" s="98"/>
      <c r="O356" s="98"/>
      <c r="P356" s="98"/>
      <c r="Q356" s="98"/>
      <c r="R356" s="98"/>
      <c r="S356" s="98"/>
      <c r="T356" s="98"/>
      <c r="U356" s="98"/>
      <c r="V356" s="98"/>
      <c r="W356" s="98"/>
      <c r="X356" s="98"/>
      <c r="Y356" s="98"/>
      <c r="Z356" s="98"/>
      <c r="AA356" s="98"/>
    </row>
    <row r="357" spans="13:27">
      <c r="M357" s="98"/>
      <c r="N357" s="98"/>
      <c r="O357" s="98"/>
      <c r="P357" s="98"/>
      <c r="Q357" s="98"/>
      <c r="R357" s="98"/>
      <c r="S357" s="98"/>
      <c r="T357" s="98"/>
      <c r="U357" s="98"/>
      <c r="V357" s="98"/>
      <c r="W357" s="98"/>
      <c r="X357" s="98"/>
      <c r="Y357" s="98"/>
      <c r="Z357" s="98"/>
      <c r="AA357" s="98"/>
    </row>
    <row r="358" spans="13:27">
      <c r="M358" s="98"/>
      <c r="N358" s="98"/>
      <c r="O358" s="98"/>
      <c r="P358" s="98"/>
      <c r="Q358" s="98"/>
      <c r="R358" s="98"/>
      <c r="S358" s="98"/>
      <c r="T358" s="98"/>
      <c r="U358" s="98"/>
      <c r="V358" s="98"/>
      <c r="W358" s="98"/>
      <c r="X358" s="98"/>
      <c r="Y358" s="98"/>
      <c r="Z358" s="98"/>
      <c r="AA358" s="98"/>
    </row>
    <row r="359" spans="13:27">
      <c r="M359" s="98"/>
      <c r="N359" s="98"/>
      <c r="O359" s="98"/>
      <c r="P359" s="98"/>
      <c r="Q359" s="98"/>
      <c r="R359" s="98"/>
      <c r="S359" s="98"/>
      <c r="T359" s="98"/>
      <c r="U359" s="98"/>
      <c r="V359" s="98"/>
      <c r="W359" s="98"/>
      <c r="X359" s="98"/>
      <c r="Y359" s="98"/>
      <c r="Z359" s="98"/>
      <c r="AA359" s="98"/>
    </row>
    <row r="360" spans="13:27">
      <c r="M360" s="98"/>
      <c r="N360" s="98"/>
      <c r="O360" s="98"/>
      <c r="P360" s="98"/>
      <c r="Q360" s="98"/>
      <c r="R360" s="98"/>
      <c r="S360" s="98"/>
      <c r="T360" s="98"/>
      <c r="U360" s="98"/>
      <c r="V360" s="98"/>
      <c r="W360" s="98"/>
      <c r="X360" s="98"/>
      <c r="Y360" s="98"/>
      <c r="Z360" s="98"/>
      <c r="AA360" s="98"/>
    </row>
    <row r="361" spans="13:27">
      <c r="M361" s="98"/>
      <c r="N361" s="98"/>
      <c r="O361" s="98"/>
      <c r="P361" s="98"/>
      <c r="Q361" s="98"/>
      <c r="R361" s="98"/>
      <c r="S361" s="98"/>
      <c r="T361" s="98"/>
      <c r="U361" s="98"/>
      <c r="V361" s="98"/>
      <c r="W361" s="98"/>
      <c r="X361" s="98"/>
      <c r="Y361" s="98"/>
      <c r="Z361" s="98"/>
      <c r="AA361" s="98"/>
    </row>
    <row r="362" spans="13:27">
      <c r="M362" s="98"/>
      <c r="N362" s="98"/>
      <c r="O362" s="98"/>
      <c r="P362" s="98"/>
      <c r="Q362" s="98"/>
      <c r="R362" s="98"/>
      <c r="S362" s="98"/>
      <c r="T362" s="98"/>
      <c r="U362" s="98"/>
      <c r="V362" s="98"/>
      <c r="W362" s="98"/>
      <c r="X362" s="98"/>
      <c r="Y362" s="98"/>
      <c r="Z362" s="98"/>
      <c r="AA362" s="98"/>
    </row>
    <row r="363" spans="13:27">
      <c r="M363" s="98"/>
      <c r="N363" s="98"/>
      <c r="O363" s="98"/>
      <c r="P363" s="98"/>
      <c r="Q363" s="98"/>
      <c r="R363" s="98"/>
      <c r="S363" s="98"/>
      <c r="T363" s="98"/>
      <c r="U363" s="98"/>
      <c r="V363" s="98"/>
      <c r="W363" s="98"/>
      <c r="X363" s="98"/>
      <c r="Y363" s="98"/>
      <c r="Z363" s="98"/>
      <c r="AA363" s="98"/>
    </row>
    <row r="364" spans="13:27">
      <c r="M364" s="98"/>
      <c r="N364" s="98"/>
      <c r="O364" s="98"/>
      <c r="P364" s="98"/>
      <c r="Q364" s="98"/>
      <c r="R364" s="98"/>
      <c r="S364" s="98"/>
      <c r="T364" s="98"/>
      <c r="U364" s="98"/>
      <c r="V364" s="98"/>
      <c r="W364" s="98"/>
      <c r="X364" s="98"/>
      <c r="Y364" s="98"/>
      <c r="Z364" s="98"/>
      <c r="AA364" s="98"/>
    </row>
    <row r="365" spans="13:27">
      <c r="M365" s="98"/>
      <c r="N365" s="98"/>
      <c r="O365" s="98"/>
      <c r="P365" s="98"/>
      <c r="Q365" s="98"/>
      <c r="R365" s="98"/>
      <c r="S365" s="98"/>
      <c r="T365" s="98"/>
      <c r="U365" s="98"/>
      <c r="V365" s="98"/>
      <c r="W365" s="98"/>
      <c r="X365" s="98"/>
      <c r="Y365" s="98"/>
      <c r="Z365" s="98"/>
      <c r="AA365" s="98"/>
    </row>
    <row r="366" spans="13:27">
      <c r="M366" s="98"/>
      <c r="N366" s="98"/>
      <c r="O366" s="98"/>
      <c r="P366" s="98"/>
      <c r="Q366" s="98"/>
      <c r="R366" s="98"/>
      <c r="S366" s="98"/>
      <c r="T366" s="98"/>
      <c r="U366" s="98"/>
      <c r="V366" s="98"/>
      <c r="W366" s="98"/>
      <c r="X366" s="98"/>
      <c r="Y366" s="98"/>
      <c r="Z366" s="98"/>
      <c r="AA366" s="98"/>
    </row>
    <row r="367" spans="13:27">
      <c r="M367" s="98"/>
      <c r="N367" s="98"/>
      <c r="O367" s="98"/>
      <c r="P367" s="98"/>
      <c r="Q367" s="98"/>
      <c r="R367" s="98"/>
      <c r="S367" s="98"/>
      <c r="T367" s="98"/>
      <c r="U367" s="98"/>
      <c r="V367" s="98"/>
      <c r="W367" s="98"/>
      <c r="X367" s="98"/>
      <c r="Y367" s="98"/>
      <c r="Z367" s="98"/>
      <c r="AA367" s="98"/>
    </row>
    <row r="368" spans="13:27">
      <c r="M368" s="98"/>
      <c r="N368" s="98"/>
      <c r="O368" s="98"/>
      <c r="P368" s="98"/>
      <c r="Q368" s="98"/>
      <c r="R368" s="98"/>
      <c r="S368" s="98"/>
      <c r="T368" s="98"/>
      <c r="U368" s="98"/>
      <c r="V368" s="98"/>
      <c r="W368" s="98"/>
      <c r="X368" s="98"/>
      <c r="Y368" s="98"/>
      <c r="Z368" s="98"/>
      <c r="AA368" s="98"/>
    </row>
    <row r="369" spans="13:27">
      <c r="M369" s="98"/>
      <c r="N369" s="98"/>
      <c r="O369" s="98"/>
      <c r="P369" s="98"/>
      <c r="Q369" s="98"/>
      <c r="R369" s="98"/>
      <c r="S369" s="98"/>
      <c r="T369" s="98"/>
      <c r="U369" s="98"/>
      <c r="V369" s="98"/>
      <c r="W369" s="98"/>
      <c r="X369" s="98"/>
      <c r="Y369" s="98"/>
      <c r="Z369" s="98"/>
      <c r="AA369" s="98"/>
    </row>
    <row r="370" spans="13:27">
      <c r="M370" s="98"/>
      <c r="N370" s="98"/>
      <c r="O370" s="98"/>
      <c r="P370" s="98"/>
      <c r="Q370" s="98"/>
      <c r="R370" s="98"/>
      <c r="S370" s="98"/>
      <c r="T370" s="98"/>
      <c r="U370" s="98"/>
      <c r="V370" s="98"/>
      <c r="W370" s="98"/>
      <c r="X370" s="98"/>
      <c r="Y370" s="98"/>
      <c r="Z370" s="98"/>
      <c r="AA370" s="98"/>
    </row>
    <row r="371" spans="13:27">
      <c r="M371" s="98"/>
      <c r="N371" s="98"/>
      <c r="O371" s="98"/>
      <c r="P371" s="98"/>
      <c r="Q371" s="98"/>
      <c r="R371" s="98"/>
      <c r="S371" s="98"/>
      <c r="T371" s="98"/>
      <c r="U371" s="98"/>
      <c r="V371" s="98"/>
      <c r="W371" s="98"/>
      <c r="X371" s="98"/>
      <c r="Y371" s="98"/>
      <c r="Z371" s="98"/>
      <c r="AA371" s="98"/>
    </row>
    <row r="372" spans="13:27">
      <c r="M372" s="98"/>
      <c r="N372" s="98"/>
      <c r="O372" s="98"/>
      <c r="P372" s="98"/>
      <c r="Q372" s="98"/>
      <c r="R372" s="98"/>
      <c r="S372" s="98"/>
      <c r="T372" s="98"/>
      <c r="U372" s="98"/>
      <c r="V372" s="98"/>
      <c r="W372" s="98"/>
      <c r="X372" s="98"/>
      <c r="Y372" s="98"/>
      <c r="Z372" s="98"/>
      <c r="AA372" s="98"/>
    </row>
    <row r="373" spans="13:27">
      <c r="M373" s="98"/>
      <c r="N373" s="98"/>
      <c r="O373" s="98"/>
      <c r="P373" s="98"/>
      <c r="Q373" s="98"/>
      <c r="R373" s="98"/>
      <c r="S373" s="98"/>
      <c r="T373" s="98"/>
      <c r="U373" s="98"/>
      <c r="V373" s="98"/>
      <c r="W373" s="98"/>
      <c r="X373" s="98"/>
      <c r="Y373" s="98"/>
      <c r="Z373" s="98"/>
      <c r="AA373" s="98"/>
    </row>
    <row r="374" spans="13:27">
      <c r="M374" s="98"/>
      <c r="N374" s="98"/>
      <c r="O374" s="98"/>
      <c r="P374" s="98"/>
      <c r="Q374" s="98"/>
      <c r="R374" s="98"/>
      <c r="S374" s="98"/>
      <c r="T374" s="98"/>
      <c r="U374" s="98"/>
      <c r="V374" s="98"/>
      <c r="W374" s="98"/>
      <c r="X374" s="98"/>
      <c r="Y374" s="98"/>
      <c r="Z374" s="98"/>
      <c r="AA374" s="98"/>
    </row>
    <row r="375" spans="13:27">
      <c r="M375" s="98"/>
      <c r="N375" s="98"/>
      <c r="O375" s="98"/>
      <c r="P375" s="98"/>
      <c r="Q375" s="98"/>
      <c r="R375" s="98"/>
      <c r="S375" s="98"/>
      <c r="T375" s="98"/>
      <c r="U375" s="98"/>
      <c r="V375" s="98"/>
      <c r="W375" s="98"/>
      <c r="X375" s="98"/>
      <c r="Y375" s="98"/>
      <c r="Z375" s="98"/>
      <c r="AA375" s="98"/>
    </row>
    <row r="376" spans="13:27">
      <c r="M376" s="98"/>
      <c r="N376" s="98"/>
      <c r="O376" s="98"/>
      <c r="P376" s="98"/>
      <c r="Q376" s="98"/>
      <c r="R376" s="98"/>
      <c r="S376" s="98"/>
      <c r="T376" s="98"/>
      <c r="U376" s="98"/>
      <c r="V376" s="98"/>
      <c r="W376" s="98"/>
      <c r="X376" s="98"/>
      <c r="Y376" s="98"/>
      <c r="Z376" s="98"/>
      <c r="AA376" s="98"/>
    </row>
    <row r="377" spans="13:27">
      <c r="M377" s="98"/>
      <c r="N377" s="98"/>
      <c r="O377" s="98"/>
      <c r="P377" s="98"/>
      <c r="Q377" s="98"/>
      <c r="R377" s="98"/>
      <c r="S377" s="98"/>
      <c r="T377" s="98"/>
      <c r="U377" s="98"/>
      <c r="V377" s="98"/>
      <c r="W377" s="98"/>
      <c r="X377" s="98"/>
      <c r="Y377" s="98"/>
      <c r="Z377" s="98"/>
      <c r="AA377" s="98"/>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70" zoomScaleNormal="70" workbookViewId="0">
      <selection activeCell="D24" sqref="D24"/>
    </sheetView>
  </sheetViews>
  <sheetFormatPr defaultColWidth="0" defaultRowHeight="15"/>
  <cols>
    <col min="1" max="1" width="2.28515625" style="50" customWidth="1"/>
    <col min="2" max="3" width="18.5703125" style="50" customWidth="1"/>
    <col min="4" max="4" width="95.42578125" style="50" bestFit="1" customWidth="1"/>
    <col min="5" max="5" width="9.140625" style="50" customWidth="1"/>
    <col min="6" max="44" width="0" style="50" hidden="1" customWidth="1"/>
    <col min="45" max="16384" width="9.140625" style="50" hidden="1"/>
  </cols>
  <sheetData>
    <row r="1" spans="1:37" s="210" customFormat="1" ht="12.75">
      <c r="A1" s="46" t="str">
        <f ca="1">MID(CELL("filename",A1),FIND("]",CELL("filename",A1))+1,256)</f>
        <v>Changes Log</v>
      </c>
      <c r="I1" s="215"/>
      <c r="J1" s="215"/>
      <c r="K1" s="215"/>
      <c r="L1" s="215"/>
      <c r="AG1" s="215"/>
    </row>
    <row r="2" spans="1:37" s="210" customFormat="1" ht="12.75">
      <c r="A2" s="47"/>
    </row>
    <row r="3" spans="1:37" s="210" customFormat="1" ht="12.75">
      <c r="A3" s="47" t="s">
        <v>220</v>
      </c>
    </row>
    <row r="4" spans="1:37" s="210" customFormat="1" ht="12.75">
      <c r="D4" s="214"/>
      <c r="AD4" s="214"/>
    </row>
    <row r="5" spans="1:37" s="210" customFormat="1" ht="12.75">
      <c r="D5" s="213"/>
      <c r="AD5" s="211"/>
      <c r="AE5" s="211"/>
      <c r="AF5" s="211"/>
      <c r="AG5" s="211"/>
      <c r="AH5" s="211"/>
      <c r="AI5" s="211"/>
      <c r="AJ5" s="211"/>
      <c r="AK5" s="211"/>
    </row>
    <row r="7" spans="1:37" ht="26.25">
      <c r="B7" s="218" t="s">
        <v>219</v>
      </c>
      <c r="C7" s="263" t="s">
        <v>271</v>
      </c>
      <c r="D7" s="217" t="s">
        <v>259</v>
      </c>
    </row>
    <row r="8" spans="1:37">
      <c r="B8" s="343">
        <v>42423</v>
      </c>
      <c r="C8" s="343" t="s">
        <v>448</v>
      </c>
      <c r="D8" s="343" t="s">
        <v>449</v>
      </c>
    </row>
    <row r="9" spans="1:37" ht="26.25">
      <c r="B9" s="343">
        <v>42423</v>
      </c>
      <c r="C9" s="343" t="s">
        <v>448</v>
      </c>
      <c r="D9" s="343" t="s">
        <v>450</v>
      </c>
    </row>
    <row r="10" spans="1:37">
      <c r="B10" s="343">
        <v>42423</v>
      </c>
      <c r="C10" s="343" t="s">
        <v>448</v>
      </c>
      <c r="D10" s="343" t="s">
        <v>451</v>
      </c>
    </row>
    <row r="11" spans="1:37" ht="26.25">
      <c r="B11" s="343">
        <v>42461</v>
      </c>
      <c r="C11" s="343" t="s">
        <v>448</v>
      </c>
      <c r="D11" s="343" t="s">
        <v>452</v>
      </c>
    </row>
    <row r="12" spans="1:37" ht="26.25">
      <c r="B12" s="343">
        <v>43133</v>
      </c>
      <c r="C12" s="343" t="s">
        <v>448</v>
      </c>
      <c r="D12" s="343" t="s">
        <v>453</v>
      </c>
    </row>
    <row r="13" spans="1:37" ht="26.25">
      <c r="B13" s="343">
        <v>43509</v>
      </c>
      <c r="C13" s="343" t="s">
        <v>448</v>
      </c>
      <c r="D13" s="343" t="s">
        <v>454</v>
      </c>
    </row>
    <row r="14" spans="1:37" ht="26.25">
      <c r="B14" s="343">
        <v>43669</v>
      </c>
      <c r="C14" s="343" t="s">
        <v>455</v>
      </c>
      <c r="D14" s="343" t="s">
        <v>456</v>
      </c>
    </row>
    <row r="15" spans="1:37">
      <c r="B15" s="343"/>
      <c r="C15" s="343"/>
      <c r="D15" s="343"/>
    </row>
    <row r="16" spans="1:37">
      <c r="B16" s="216"/>
      <c r="C16" s="264"/>
      <c r="D16" s="216"/>
    </row>
    <row r="17" spans="2:4">
      <c r="B17" s="216"/>
      <c r="C17" s="264"/>
      <c r="D17" s="216"/>
    </row>
    <row r="18" spans="2:4">
      <c r="B18" s="216"/>
      <c r="C18" s="264"/>
      <c r="D18" s="216"/>
    </row>
    <row r="19" spans="2:4">
      <c r="B19" s="216"/>
      <c r="C19" s="264"/>
      <c r="D19" s="216"/>
    </row>
    <row r="20" spans="2:4">
      <c r="B20" s="216"/>
      <c r="C20" s="264"/>
      <c r="D20" s="216"/>
    </row>
    <row r="21" spans="2:4">
      <c r="B21" s="216"/>
      <c r="C21" s="264"/>
      <c r="D21" s="216"/>
    </row>
    <row r="22" spans="2:4">
      <c r="B22" s="216"/>
      <c r="C22" s="264"/>
      <c r="D22" s="216"/>
    </row>
    <row r="23" spans="2:4">
      <c r="B23" s="216"/>
      <c r="C23" s="264"/>
      <c r="D23" s="216"/>
    </row>
    <row r="24" spans="2:4">
      <c r="B24" s="216"/>
      <c r="C24" s="264"/>
      <c r="D24" s="216"/>
    </row>
    <row r="25" spans="2:4">
      <c r="B25" s="216"/>
      <c r="C25" s="264"/>
      <c r="D25" s="216"/>
    </row>
    <row r="26" spans="2:4">
      <c r="B26" s="216"/>
      <c r="C26" s="264"/>
      <c r="D26" s="216"/>
    </row>
    <row r="27" spans="2:4">
      <c r="B27" s="216"/>
      <c r="C27" s="264"/>
      <c r="D27" s="216"/>
    </row>
    <row r="28" spans="2:4">
      <c r="B28" s="216"/>
      <c r="C28" s="264"/>
      <c r="D28" s="216"/>
    </row>
    <row r="29" spans="2:4">
      <c r="B29" s="216"/>
      <c r="C29" s="264"/>
      <c r="D29" s="216"/>
    </row>
    <row r="30" spans="2:4">
      <c r="B30" s="216"/>
      <c r="C30" s="264"/>
      <c r="D30" s="216"/>
    </row>
    <row r="31" spans="2:4">
      <c r="B31" s="216"/>
      <c r="C31" s="264"/>
      <c r="D31" s="216"/>
    </row>
    <row r="32" spans="2:4">
      <c r="B32" s="216"/>
      <c r="C32" s="264"/>
      <c r="D32" s="216"/>
    </row>
    <row r="33" spans="2:4">
      <c r="B33" s="216"/>
      <c r="C33" s="264"/>
      <c r="D33" s="216"/>
    </row>
    <row r="34" spans="2:4">
      <c r="B34" s="216"/>
      <c r="C34" s="264"/>
      <c r="D34" s="216"/>
    </row>
    <row r="35" spans="2:4">
      <c r="B35" s="216"/>
      <c r="C35" s="264"/>
      <c r="D35" s="216"/>
    </row>
    <row r="36" spans="2:4">
      <c r="B36" s="216"/>
      <c r="C36" s="264"/>
      <c r="D36" s="216"/>
    </row>
    <row r="37" spans="2:4">
      <c r="B37" s="216"/>
      <c r="C37" s="264"/>
      <c r="D37" s="216"/>
    </row>
    <row r="38" spans="2:4">
      <c r="B38" s="216"/>
      <c r="C38" s="264"/>
      <c r="D38" s="216"/>
    </row>
    <row r="39" spans="2:4">
      <c r="B39" s="216"/>
      <c r="C39" s="264"/>
      <c r="D39" s="216"/>
    </row>
    <row r="40" spans="2:4">
      <c r="B40" s="216"/>
      <c r="C40" s="264"/>
      <c r="D40" s="216"/>
    </row>
    <row r="41" spans="2:4">
      <c r="B41" s="216"/>
      <c r="C41" s="264"/>
      <c r="D41" s="216"/>
    </row>
    <row r="42" spans="2:4">
      <c r="B42" s="216"/>
      <c r="C42" s="264"/>
      <c r="D42" s="216"/>
    </row>
    <row r="43" spans="2:4">
      <c r="B43" s="216"/>
      <c r="C43" s="264"/>
      <c r="D43" s="216"/>
    </row>
    <row r="44" spans="2:4">
      <c r="B44" s="216"/>
      <c r="C44" s="264"/>
      <c r="D44" s="216"/>
    </row>
    <row r="45" spans="2:4">
      <c r="B45" s="216"/>
      <c r="C45" s="264"/>
      <c r="D45" s="216"/>
    </row>
    <row r="46" spans="2:4">
      <c r="B46" s="216"/>
      <c r="C46" s="264"/>
      <c r="D46" s="216"/>
    </row>
    <row r="47" spans="2:4">
      <c r="B47" s="216"/>
      <c r="C47" s="264"/>
      <c r="D47" s="216"/>
    </row>
    <row r="48" spans="2:4">
      <c r="B48" s="216"/>
      <c r="C48" s="264"/>
      <c r="D48" s="216"/>
    </row>
    <row r="49" spans="2:4">
      <c r="B49" s="216"/>
      <c r="C49" s="264"/>
      <c r="D49" s="216"/>
    </row>
    <row r="50" spans="2:4">
      <c r="B50" s="216"/>
      <c r="C50" s="264"/>
      <c r="D50" s="216"/>
    </row>
    <row r="51" spans="2:4">
      <c r="B51" s="216"/>
      <c r="C51" s="264"/>
      <c r="D51" s="216"/>
    </row>
    <row r="52" spans="2:4">
      <c r="B52" s="216"/>
      <c r="C52" s="264"/>
      <c r="D52" s="216"/>
    </row>
    <row r="53" spans="2:4">
      <c r="B53" s="216"/>
      <c r="C53" s="264"/>
      <c r="D53" s="216"/>
    </row>
    <row r="54" spans="2:4">
      <c r="B54" s="216"/>
      <c r="C54" s="264"/>
      <c r="D54" s="216"/>
    </row>
    <row r="55" spans="2:4">
      <c r="B55" s="216"/>
      <c r="C55" s="264"/>
      <c r="D55" s="216"/>
    </row>
    <row r="56" spans="2:4">
      <c r="B56" s="216"/>
      <c r="C56" s="264"/>
      <c r="D56" s="216"/>
    </row>
    <row r="57" spans="2:4">
      <c r="B57" s="216"/>
      <c r="C57" s="264"/>
      <c r="D57" s="216"/>
    </row>
    <row r="58" spans="2:4">
      <c r="B58" s="216"/>
      <c r="C58" s="264"/>
      <c r="D58" s="216"/>
    </row>
    <row r="59" spans="2:4">
      <c r="B59" s="216"/>
      <c r="C59" s="264"/>
      <c r="D59" s="216"/>
    </row>
    <row r="60" spans="2:4">
      <c r="B60" s="216"/>
      <c r="C60" s="264"/>
      <c r="D60" s="216"/>
    </row>
    <row r="61" spans="2:4">
      <c r="B61" s="216"/>
      <c r="C61" s="264"/>
      <c r="D61" s="216"/>
    </row>
    <row r="62" spans="2:4">
      <c r="B62" s="216"/>
      <c r="C62" s="264"/>
      <c r="D62" s="216"/>
    </row>
    <row r="63" spans="2:4">
      <c r="B63" s="216"/>
      <c r="C63" s="264"/>
      <c r="D63" s="216"/>
    </row>
    <row r="64" spans="2:4">
      <c r="B64" s="216"/>
      <c r="C64" s="264"/>
      <c r="D64" s="216"/>
    </row>
    <row r="65" spans="2:4">
      <c r="B65" s="216"/>
      <c r="C65" s="264"/>
      <c r="D65" s="216"/>
    </row>
    <row r="66" spans="2:4">
      <c r="B66" s="216"/>
      <c r="C66" s="264"/>
      <c r="D66" s="216"/>
    </row>
    <row r="67" spans="2:4">
      <c r="B67" s="216"/>
      <c r="C67" s="264"/>
      <c r="D67" s="216"/>
    </row>
    <row r="68" spans="2:4">
      <c r="B68" s="216"/>
      <c r="C68" s="264"/>
      <c r="D68" s="216"/>
    </row>
    <row r="69" spans="2:4">
      <c r="B69" s="216"/>
      <c r="C69" s="264"/>
      <c r="D69" s="216"/>
    </row>
    <row r="70" spans="2:4">
      <c r="B70" s="216"/>
      <c r="C70" s="264"/>
      <c r="D70" s="216"/>
    </row>
    <row r="71" spans="2:4">
      <c r="B71" s="216"/>
      <c r="C71" s="264"/>
      <c r="D71" s="216"/>
    </row>
    <row r="72" spans="2:4">
      <c r="B72" s="216"/>
      <c r="C72" s="264"/>
      <c r="D72" s="216"/>
    </row>
    <row r="73" spans="2:4">
      <c r="B73" s="216"/>
      <c r="C73" s="264"/>
      <c r="D73" s="216"/>
    </row>
    <row r="74" spans="2:4">
      <c r="B74" s="216"/>
      <c r="C74" s="264"/>
      <c r="D74" s="216"/>
    </row>
    <row r="75" spans="2:4">
      <c r="B75" s="216"/>
      <c r="C75" s="264"/>
      <c r="D75" s="216"/>
    </row>
    <row r="76" spans="2:4">
      <c r="B76" s="216"/>
      <c r="C76" s="264"/>
      <c r="D76" s="216"/>
    </row>
    <row r="77" spans="2:4">
      <c r="B77" s="216"/>
      <c r="C77" s="264"/>
      <c r="D77" s="216"/>
    </row>
    <row r="78" spans="2:4">
      <c r="B78" s="216"/>
      <c r="C78" s="264"/>
      <c r="D78" s="216"/>
    </row>
    <row r="79" spans="2:4">
      <c r="B79" s="216"/>
      <c r="C79" s="264"/>
      <c r="D79" s="216"/>
    </row>
    <row r="80" spans="2:4">
      <c r="B80" s="216"/>
      <c r="C80" s="264"/>
      <c r="D80" s="216"/>
    </row>
    <row r="81" spans="2:4">
      <c r="B81" s="216"/>
      <c r="C81" s="264"/>
      <c r="D81" s="216"/>
    </row>
    <row r="82" spans="2:4">
      <c r="B82" s="216"/>
      <c r="C82" s="264"/>
      <c r="D82" s="216"/>
    </row>
    <row r="83" spans="2:4">
      <c r="B83" s="216"/>
      <c r="C83" s="264"/>
      <c r="D83" s="216"/>
    </row>
    <row r="84" spans="2:4">
      <c r="B84" s="216"/>
      <c r="C84" s="264"/>
      <c r="D84" s="216"/>
    </row>
    <row r="85" spans="2:4">
      <c r="B85" s="216"/>
      <c r="C85" s="264"/>
      <c r="D85" s="216"/>
    </row>
    <row r="86" spans="2:4">
      <c r="B86" s="216"/>
      <c r="C86" s="264"/>
      <c r="D86" s="216"/>
    </row>
    <row r="87" spans="2:4">
      <c r="B87" s="216"/>
      <c r="C87" s="264"/>
      <c r="D87" s="216"/>
    </row>
    <row r="88" spans="2:4">
      <c r="B88" s="216"/>
      <c r="C88" s="264"/>
      <c r="D88" s="216"/>
    </row>
    <row r="89" spans="2:4">
      <c r="B89" s="216"/>
      <c r="C89" s="264"/>
      <c r="D89" s="216"/>
    </row>
    <row r="90" spans="2:4">
      <c r="B90" s="216"/>
      <c r="C90" s="264"/>
      <c r="D90" s="216"/>
    </row>
    <row r="91" spans="2:4">
      <c r="B91" s="216"/>
      <c r="C91" s="264"/>
      <c r="D91" s="216"/>
    </row>
    <row r="92" spans="2:4">
      <c r="B92" s="216"/>
      <c r="C92" s="264"/>
      <c r="D92" s="216"/>
    </row>
    <row r="93" spans="2:4">
      <c r="B93" s="216"/>
      <c r="C93" s="264"/>
      <c r="D93" s="216"/>
    </row>
    <row r="94" spans="2:4">
      <c r="B94" s="216"/>
      <c r="C94" s="264"/>
      <c r="D94" s="216"/>
    </row>
    <row r="95" spans="2:4">
      <c r="B95" s="216"/>
      <c r="C95" s="264"/>
      <c r="D95" s="216"/>
    </row>
    <row r="96" spans="2:4">
      <c r="B96" s="216"/>
      <c r="C96" s="264"/>
      <c r="D96" s="216"/>
    </row>
    <row r="97" spans="2:4">
      <c r="B97" s="216"/>
      <c r="C97" s="264"/>
      <c r="D97" s="216"/>
    </row>
    <row r="98" spans="2:4">
      <c r="B98" s="216"/>
      <c r="C98" s="264"/>
      <c r="D98" s="216"/>
    </row>
    <row r="99" spans="2:4">
      <c r="B99" s="216"/>
      <c r="C99" s="264"/>
      <c r="D99" s="216"/>
    </row>
    <row r="100" spans="2:4">
      <c r="B100" s="216"/>
      <c r="C100" s="264"/>
      <c r="D100" s="216"/>
    </row>
  </sheetData>
  <dataValidations count="1">
    <dataValidation type="list" allowBlank="1" showInputMessage="1" showErrorMessage="1" sqref="C16: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79"/>
  <sheetViews>
    <sheetView topLeftCell="A76" zoomScaleNormal="100" workbookViewId="0">
      <selection activeCell="C182" sqref="C182"/>
    </sheetView>
  </sheetViews>
  <sheetFormatPr defaultColWidth="0" defaultRowHeight="15"/>
  <cols>
    <col min="1" max="1" width="2.28515625" style="50" customWidth="1"/>
    <col min="2" max="2" width="18.5703125" style="50" customWidth="1"/>
    <col min="3" max="3" width="83.85546875" style="50" customWidth="1"/>
    <col min="4" max="4" width="9.140625" style="50" customWidth="1"/>
    <col min="5" max="43" width="0" style="50" hidden="1" customWidth="1"/>
    <col min="44" max="16384" width="9.140625" style="50" hidden="1"/>
  </cols>
  <sheetData>
    <row r="1" spans="1:36" s="210" customFormat="1" ht="12.75">
      <c r="A1" s="46" t="str">
        <f ca="1">MID(CELL("filename",A1),FIND("]",CELL("filename",A1))+1,256)</f>
        <v>Data Change Log</v>
      </c>
      <c r="H1" s="215"/>
      <c r="I1" s="215"/>
      <c r="J1" s="215"/>
      <c r="K1" s="215"/>
      <c r="AF1" s="215"/>
    </row>
    <row r="2" spans="1:36" s="210" customFormat="1" ht="12.75">
      <c r="A2" s="47"/>
    </row>
    <row r="3" spans="1:36" s="210" customFormat="1" ht="12.75">
      <c r="A3" s="47" t="s">
        <v>221</v>
      </c>
    </row>
    <row r="4" spans="1:36" s="210" customFormat="1" ht="12.75">
      <c r="C4" s="214"/>
      <c r="AC4" s="214"/>
    </row>
    <row r="5" spans="1:36" s="210" customFormat="1" ht="12.75">
      <c r="C5" s="213"/>
      <c r="AC5" s="211"/>
      <c r="AD5" s="211"/>
      <c r="AE5" s="211"/>
      <c r="AF5" s="211"/>
      <c r="AG5" s="211"/>
      <c r="AH5" s="211"/>
      <c r="AI5" s="211"/>
      <c r="AJ5" s="211"/>
    </row>
    <row r="7" spans="1:36" ht="26.25">
      <c r="B7" s="218" t="s">
        <v>219</v>
      </c>
      <c r="C7" s="247" t="s">
        <v>263</v>
      </c>
    </row>
    <row r="8" spans="1:36" ht="51.75">
      <c r="B8" s="343">
        <v>43307</v>
      </c>
      <c r="C8" s="343" t="s">
        <v>457</v>
      </c>
    </row>
    <row r="9" spans="1:36" ht="39">
      <c r="B9" s="343">
        <v>43307</v>
      </c>
      <c r="C9" s="343" t="s">
        <v>458</v>
      </c>
    </row>
    <row r="10" spans="1:36" ht="26.25">
      <c r="B10" s="343">
        <v>43307</v>
      </c>
      <c r="C10" s="343" t="s">
        <v>459</v>
      </c>
    </row>
    <row r="11" spans="1:36" ht="51.75">
      <c r="B11" s="343">
        <v>43307</v>
      </c>
      <c r="C11" s="343" t="s">
        <v>460</v>
      </c>
    </row>
    <row r="12" spans="1:36" ht="26.25">
      <c r="B12" s="343">
        <v>43307</v>
      </c>
      <c r="C12" s="343" t="s">
        <v>461</v>
      </c>
    </row>
    <row r="13" spans="1:36" ht="26.25">
      <c r="B13" s="343">
        <v>43307</v>
      </c>
      <c r="C13" s="343" t="s">
        <v>462</v>
      </c>
    </row>
    <row r="14" spans="1:36" ht="26.25">
      <c r="B14" s="343">
        <v>43307</v>
      </c>
      <c r="C14" s="343" t="s">
        <v>463</v>
      </c>
    </row>
    <row r="15" spans="1:36" ht="26.25">
      <c r="B15" s="343">
        <v>43307</v>
      </c>
      <c r="C15" s="343" t="s">
        <v>464</v>
      </c>
    </row>
    <row r="16" spans="1:36" ht="51.75">
      <c r="B16" s="343">
        <v>43307</v>
      </c>
      <c r="C16" s="343" t="s">
        <v>465</v>
      </c>
    </row>
    <row r="17" spans="2:3" ht="39">
      <c r="B17" s="343">
        <v>43307</v>
      </c>
      <c r="C17" s="343" t="s">
        <v>466</v>
      </c>
    </row>
    <row r="18" spans="2:3" ht="26.25">
      <c r="B18" s="343">
        <v>43307</v>
      </c>
      <c r="C18" s="343" t="s">
        <v>467</v>
      </c>
    </row>
    <row r="19" spans="2:3" ht="51.75">
      <c r="B19" s="343">
        <v>43307</v>
      </c>
      <c r="C19" s="343" t="s">
        <v>468</v>
      </c>
    </row>
    <row r="20" spans="2:3" ht="26.25">
      <c r="B20" s="343">
        <v>43307</v>
      </c>
      <c r="C20" s="343" t="s">
        <v>469</v>
      </c>
    </row>
    <row r="21" spans="2:3" ht="26.25">
      <c r="B21" s="343">
        <v>43307</v>
      </c>
      <c r="C21" s="343" t="s">
        <v>470</v>
      </c>
    </row>
    <row r="22" spans="2:3" ht="39">
      <c r="B22" s="343">
        <v>43307</v>
      </c>
      <c r="C22" s="343" t="s">
        <v>471</v>
      </c>
    </row>
    <row r="23" spans="2:3" ht="26.25">
      <c r="B23" s="343">
        <v>43307</v>
      </c>
      <c r="C23" s="343" t="s">
        <v>472</v>
      </c>
    </row>
    <row r="24" spans="2:3" ht="51.75">
      <c r="B24" s="343">
        <v>43307</v>
      </c>
      <c r="C24" s="343" t="s">
        <v>473</v>
      </c>
    </row>
    <row r="25" spans="2:3" ht="26.25">
      <c r="B25" s="343">
        <v>43307</v>
      </c>
      <c r="C25" s="343" t="s">
        <v>474</v>
      </c>
    </row>
    <row r="26" spans="2:3" ht="26.25">
      <c r="B26" s="343">
        <v>43307</v>
      </c>
      <c r="C26" s="343" t="s">
        <v>475</v>
      </c>
    </row>
    <row r="27" spans="2:3" ht="51.75">
      <c r="B27" s="343">
        <v>43307</v>
      </c>
      <c r="C27" s="343" t="s">
        <v>476</v>
      </c>
    </row>
    <row r="28" spans="2:3" ht="26.25">
      <c r="B28" s="343">
        <v>43307</v>
      </c>
      <c r="C28" s="343" t="s">
        <v>477</v>
      </c>
    </row>
    <row r="29" spans="2:3" ht="26.25">
      <c r="B29" s="343">
        <v>43307</v>
      </c>
      <c r="C29" s="343" t="s">
        <v>478</v>
      </c>
    </row>
    <row r="30" spans="2:3" ht="26.25">
      <c r="B30" s="343">
        <v>43307</v>
      </c>
      <c r="C30" s="343" t="s">
        <v>479</v>
      </c>
    </row>
    <row r="31" spans="2:3" ht="26.25">
      <c r="B31" s="343">
        <v>43307</v>
      </c>
      <c r="C31" s="343" t="s">
        <v>480</v>
      </c>
    </row>
    <row r="32" spans="2:3" ht="64.5">
      <c r="B32" s="343">
        <v>43307</v>
      </c>
      <c r="C32" s="343" t="s">
        <v>481</v>
      </c>
    </row>
    <row r="33" spans="2:3" ht="39">
      <c r="B33" s="343">
        <v>43307</v>
      </c>
      <c r="C33" s="343" t="s">
        <v>482</v>
      </c>
    </row>
    <row r="34" spans="2:3" ht="26.25">
      <c r="B34" s="343">
        <v>43307</v>
      </c>
      <c r="C34" s="343" t="s">
        <v>483</v>
      </c>
    </row>
    <row r="35" spans="2:3" ht="51.75">
      <c r="B35" s="343">
        <v>43307</v>
      </c>
      <c r="C35" s="343" t="s">
        <v>484</v>
      </c>
    </row>
    <row r="36" spans="2:3" ht="26.25">
      <c r="B36" s="343">
        <v>43307</v>
      </c>
      <c r="C36" s="343" t="s">
        <v>485</v>
      </c>
    </row>
    <row r="37" spans="2:3" ht="26.25">
      <c r="B37" s="343">
        <v>43307</v>
      </c>
      <c r="C37" s="343" t="s">
        <v>486</v>
      </c>
    </row>
    <row r="38" spans="2:3" ht="26.25">
      <c r="B38" s="343">
        <v>43307</v>
      </c>
      <c r="C38" s="343" t="s">
        <v>487</v>
      </c>
    </row>
    <row r="39" spans="2:3" ht="39">
      <c r="B39" s="343">
        <v>43307</v>
      </c>
      <c r="C39" s="343" t="s">
        <v>488</v>
      </c>
    </row>
    <row r="40" spans="2:3" ht="64.5">
      <c r="B40" s="343">
        <v>43307</v>
      </c>
      <c r="C40" s="343" t="s">
        <v>489</v>
      </c>
    </row>
    <row r="41" spans="2:3" ht="39">
      <c r="B41" s="343">
        <v>43307</v>
      </c>
      <c r="C41" s="343" t="s">
        <v>490</v>
      </c>
    </row>
    <row r="42" spans="2:3" ht="26.25">
      <c r="B42" s="343">
        <v>43307</v>
      </c>
      <c r="C42" s="343" t="s">
        <v>491</v>
      </c>
    </row>
    <row r="43" spans="2:3" ht="51.75">
      <c r="B43" s="343">
        <v>43307</v>
      </c>
      <c r="C43" s="343" t="s">
        <v>492</v>
      </c>
    </row>
    <row r="44" spans="2:3" ht="26.25">
      <c r="B44" s="343">
        <v>43307</v>
      </c>
      <c r="C44" s="343" t="s">
        <v>493</v>
      </c>
    </row>
    <row r="45" spans="2:3" ht="26.25">
      <c r="B45" s="343">
        <v>43307</v>
      </c>
      <c r="C45" s="343" t="s">
        <v>494</v>
      </c>
    </row>
    <row r="46" spans="2:3" ht="39">
      <c r="B46" s="343">
        <v>43307</v>
      </c>
      <c r="C46" s="343" t="s">
        <v>495</v>
      </c>
    </row>
    <row r="47" spans="2:3" ht="39">
      <c r="B47" s="343">
        <v>43307</v>
      </c>
      <c r="C47" s="343" t="s">
        <v>496</v>
      </c>
    </row>
    <row r="48" spans="2:3" ht="51.75">
      <c r="B48" s="343">
        <v>43307</v>
      </c>
      <c r="C48" s="343" t="s">
        <v>497</v>
      </c>
    </row>
    <row r="49" spans="2:3" ht="26.25">
      <c r="B49" s="343">
        <v>43307</v>
      </c>
      <c r="C49" s="343" t="s">
        <v>498</v>
      </c>
    </row>
    <row r="50" spans="2:3" ht="26.25">
      <c r="B50" s="343">
        <v>43307</v>
      </c>
      <c r="C50" s="343" t="s">
        <v>499</v>
      </c>
    </row>
    <row r="51" spans="2:3" ht="51.75">
      <c r="B51" s="343">
        <v>43307</v>
      </c>
      <c r="C51" s="343" t="s">
        <v>500</v>
      </c>
    </row>
    <row r="52" spans="2:3" ht="26.25">
      <c r="B52" s="343">
        <v>43307</v>
      </c>
      <c r="C52" s="343" t="s">
        <v>501</v>
      </c>
    </row>
    <row r="53" spans="2:3" ht="26.25">
      <c r="B53" s="343">
        <v>43307</v>
      </c>
      <c r="C53" s="343" t="s">
        <v>502</v>
      </c>
    </row>
    <row r="54" spans="2:3" ht="26.25">
      <c r="B54" s="343">
        <v>43307</v>
      </c>
      <c r="C54" s="343" t="s">
        <v>503</v>
      </c>
    </row>
    <row r="55" spans="2:3" ht="26.25">
      <c r="B55" s="343">
        <v>43307</v>
      </c>
      <c r="C55" s="343" t="s">
        <v>504</v>
      </c>
    </row>
    <row r="56" spans="2:3" ht="26.25">
      <c r="B56" s="343">
        <v>43307</v>
      </c>
      <c r="C56" s="343" t="s">
        <v>505</v>
      </c>
    </row>
    <row r="57" spans="2:3" ht="102.75">
      <c r="B57" s="343">
        <v>43307</v>
      </c>
      <c r="C57" s="343" t="s">
        <v>506</v>
      </c>
    </row>
    <row r="58" spans="2:3" ht="102.75">
      <c r="B58" s="343">
        <v>43307</v>
      </c>
      <c r="C58" s="343" t="s">
        <v>507</v>
      </c>
    </row>
    <row r="59" spans="2:3" ht="39">
      <c r="B59" s="343">
        <v>43307</v>
      </c>
      <c r="C59" s="343" t="s">
        <v>508</v>
      </c>
    </row>
    <row r="60" spans="2:3" ht="39">
      <c r="B60" s="343">
        <v>43307</v>
      </c>
      <c r="C60" s="343" t="s">
        <v>509</v>
      </c>
    </row>
    <row r="61" spans="2:3" ht="26.25">
      <c r="B61" s="343">
        <v>43307</v>
      </c>
      <c r="C61" s="343" t="s">
        <v>510</v>
      </c>
    </row>
    <row r="62" spans="2:3" ht="102.75">
      <c r="B62" s="343">
        <v>43307</v>
      </c>
      <c r="C62" s="343" t="s">
        <v>511</v>
      </c>
    </row>
    <row r="63" spans="2:3" ht="102.75">
      <c r="B63" s="343">
        <v>43307</v>
      </c>
      <c r="C63" s="343" t="s">
        <v>512</v>
      </c>
    </row>
    <row r="64" spans="2:3" ht="39">
      <c r="B64" s="343">
        <v>43307</v>
      </c>
      <c r="C64" s="343" t="s">
        <v>513</v>
      </c>
    </row>
    <row r="65" spans="2:3" ht="39">
      <c r="B65" s="343">
        <v>43307</v>
      </c>
      <c r="C65" s="343" t="s">
        <v>514</v>
      </c>
    </row>
    <row r="66" spans="2:3" ht="115.5">
      <c r="B66" s="343">
        <v>43307</v>
      </c>
      <c r="C66" s="343" t="s">
        <v>515</v>
      </c>
    </row>
    <row r="67" spans="2:3" ht="51.75">
      <c r="B67" s="343">
        <v>43307</v>
      </c>
      <c r="C67" s="343" t="s">
        <v>516</v>
      </c>
    </row>
    <row r="68" spans="2:3" ht="26.25">
      <c r="B68" s="343">
        <v>43307</v>
      </c>
      <c r="C68" s="343" t="s">
        <v>517</v>
      </c>
    </row>
    <row r="69" spans="2:3" ht="26.25">
      <c r="B69" s="343">
        <v>43307</v>
      </c>
      <c r="C69" s="343" t="s">
        <v>518</v>
      </c>
    </row>
    <row r="70" spans="2:3" ht="26.25">
      <c r="B70" s="343">
        <v>43307</v>
      </c>
      <c r="C70" s="343" t="s">
        <v>519</v>
      </c>
    </row>
    <row r="71" spans="2:3" ht="26.25">
      <c r="B71" s="343">
        <v>43307</v>
      </c>
      <c r="C71" s="343" t="s">
        <v>520</v>
      </c>
    </row>
    <row r="72" spans="2:3" ht="141">
      <c r="B72" s="343">
        <v>43307</v>
      </c>
      <c r="C72" s="343" t="s">
        <v>521</v>
      </c>
    </row>
    <row r="73" spans="2:3" ht="141">
      <c r="B73" s="343">
        <v>43307</v>
      </c>
      <c r="C73" s="343" t="s">
        <v>521</v>
      </c>
    </row>
    <row r="74" spans="2:3" ht="77.25">
      <c r="B74" s="343">
        <v>43307</v>
      </c>
      <c r="C74" s="343" t="s">
        <v>522</v>
      </c>
    </row>
    <row r="75" spans="2:3" ht="77.25">
      <c r="B75" s="343">
        <v>43307</v>
      </c>
      <c r="C75" s="343" t="s">
        <v>523</v>
      </c>
    </row>
    <row r="76" spans="2:3" ht="102.75">
      <c r="B76" s="343">
        <v>43307</v>
      </c>
      <c r="C76" s="343" t="s">
        <v>524</v>
      </c>
    </row>
    <row r="77" spans="2:3" ht="102.75">
      <c r="B77" s="343">
        <v>43307</v>
      </c>
      <c r="C77" s="343" t="s">
        <v>525</v>
      </c>
    </row>
    <row r="78" spans="2:3" ht="102.75">
      <c r="B78" s="343">
        <v>43630</v>
      </c>
      <c r="C78" s="343" t="s">
        <v>526</v>
      </c>
    </row>
    <row r="79" spans="2:3" ht="39">
      <c r="B79" s="343">
        <v>43634</v>
      </c>
      <c r="C79" s="343" t="s">
        <v>527</v>
      </c>
    </row>
    <row r="80" spans="2:3" ht="39">
      <c r="B80" s="343">
        <v>43634</v>
      </c>
      <c r="C80" s="343" t="s">
        <v>528</v>
      </c>
    </row>
    <row r="81" spans="2:3" ht="39">
      <c r="B81" s="343">
        <v>43634</v>
      </c>
      <c r="C81" s="343" t="s">
        <v>529</v>
      </c>
    </row>
    <row r="82" spans="2:3" ht="39">
      <c r="B82" s="343">
        <v>43661</v>
      </c>
      <c r="C82" s="343" t="s">
        <v>530</v>
      </c>
    </row>
    <row r="83" spans="2:3" ht="39">
      <c r="B83" s="343">
        <v>43661</v>
      </c>
      <c r="C83" s="343" t="s">
        <v>531</v>
      </c>
    </row>
    <row r="84" spans="2:3" ht="39">
      <c r="B84" s="343">
        <v>43661</v>
      </c>
      <c r="C84" s="343" t="s">
        <v>532</v>
      </c>
    </row>
    <row r="85" spans="2:3" ht="39">
      <c r="B85" s="343">
        <v>43661</v>
      </c>
      <c r="C85" s="343" t="s">
        <v>533</v>
      </c>
    </row>
    <row r="86" spans="2:3" ht="39">
      <c r="B86" s="343">
        <v>43661</v>
      </c>
      <c r="C86" s="343" t="s">
        <v>534</v>
      </c>
    </row>
    <row r="87" spans="2:3" ht="39">
      <c r="B87" s="343">
        <v>43661</v>
      </c>
      <c r="C87" s="343" t="s">
        <v>535</v>
      </c>
    </row>
    <row r="88" spans="2:3" ht="39">
      <c r="B88" s="343">
        <v>43661</v>
      </c>
      <c r="C88" s="343" t="s">
        <v>536</v>
      </c>
    </row>
    <row r="89" spans="2:3" ht="39">
      <c r="B89" s="343">
        <v>43661</v>
      </c>
      <c r="C89" s="343" t="s">
        <v>537</v>
      </c>
    </row>
    <row r="90" spans="2:3" ht="39">
      <c r="B90" s="343">
        <v>43661</v>
      </c>
      <c r="C90" s="343" t="s">
        <v>538</v>
      </c>
    </row>
    <row r="91" spans="2:3" ht="39">
      <c r="B91" s="343">
        <v>43661</v>
      </c>
      <c r="C91" s="343" t="s">
        <v>539</v>
      </c>
    </row>
    <row r="92" spans="2:3" ht="39">
      <c r="B92" s="343">
        <v>43661</v>
      </c>
      <c r="C92" s="343" t="s">
        <v>540</v>
      </c>
    </row>
    <row r="93" spans="2:3" ht="39">
      <c r="B93" s="343">
        <v>43661</v>
      </c>
      <c r="C93" s="343" t="s">
        <v>541</v>
      </c>
    </row>
    <row r="94" spans="2:3" ht="39">
      <c r="B94" s="343">
        <v>43661</v>
      </c>
      <c r="C94" s="343" t="s">
        <v>542</v>
      </c>
    </row>
    <row r="95" spans="2:3" ht="39">
      <c r="B95" s="343">
        <v>43661</v>
      </c>
      <c r="C95" s="343" t="s">
        <v>543</v>
      </c>
    </row>
    <row r="96" spans="2:3" ht="39">
      <c r="B96" s="343">
        <v>43661</v>
      </c>
      <c r="C96" s="343" t="s">
        <v>544</v>
      </c>
    </row>
    <row r="97" spans="2:3" ht="39">
      <c r="B97" s="343">
        <v>43661</v>
      </c>
      <c r="C97" s="343" t="s">
        <v>545</v>
      </c>
    </row>
    <row r="98" spans="2:3" ht="39">
      <c r="B98" s="343">
        <v>43661</v>
      </c>
      <c r="C98" s="343" t="s">
        <v>546</v>
      </c>
    </row>
    <row r="99" spans="2:3" ht="39">
      <c r="B99" s="343">
        <v>43661</v>
      </c>
      <c r="C99" s="343" t="s">
        <v>547</v>
      </c>
    </row>
    <row r="100" spans="2:3" ht="39">
      <c r="B100" s="343">
        <v>43661</v>
      </c>
      <c r="C100" s="343" t="s">
        <v>548</v>
      </c>
    </row>
    <row r="101" spans="2:3" ht="39">
      <c r="B101" s="343">
        <v>43661</v>
      </c>
      <c r="C101" s="343" t="s">
        <v>549</v>
      </c>
    </row>
    <row r="102" spans="2:3" ht="39">
      <c r="B102" s="343">
        <v>43661</v>
      </c>
      <c r="C102" s="343" t="s">
        <v>550</v>
      </c>
    </row>
    <row r="103" spans="2:3" ht="39">
      <c r="B103" s="343">
        <v>43661</v>
      </c>
      <c r="C103" s="343" t="s">
        <v>551</v>
      </c>
    </row>
    <row r="104" spans="2:3" ht="39">
      <c r="B104" s="343">
        <v>43661</v>
      </c>
      <c r="C104" s="343" t="s">
        <v>552</v>
      </c>
    </row>
    <row r="105" spans="2:3" ht="39">
      <c r="B105" s="343">
        <v>43661</v>
      </c>
      <c r="C105" s="343" t="s">
        <v>553</v>
      </c>
    </row>
    <row r="106" spans="2:3" ht="39">
      <c r="B106" s="343">
        <v>43661</v>
      </c>
      <c r="C106" s="343" t="s">
        <v>554</v>
      </c>
    </row>
    <row r="107" spans="2:3" ht="39">
      <c r="B107" s="343">
        <v>43661</v>
      </c>
      <c r="C107" s="343" t="s">
        <v>555</v>
      </c>
    </row>
    <row r="108" spans="2:3" ht="39">
      <c r="B108" s="343">
        <v>43661</v>
      </c>
      <c r="C108" s="343" t="s">
        <v>556</v>
      </c>
    </row>
    <row r="109" spans="2:3" ht="39">
      <c r="B109" s="343">
        <v>43661</v>
      </c>
      <c r="C109" s="343" t="s">
        <v>557</v>
      </c>
    </row>
    <row r="110" spans="2:3" ht="39">
      <c r="B110" s="343">
        <v>43661</v>
      </c>
      <c r="C110" s="343" t="s">
        <v>558</v>
      </c>
    </row>
    <row r="111" spans="2:3" ht="39">
      <c r="B111" s="343">
        <v>43661</v>
      </c>
      <c r="C111" s="343" t="s">
        <v>559</v>
      </c>
    </row>
    <row r="112" spans="2:3" ht="39">
      <c r="B112" s="343">
        <v>43661</v>
      </c>
      <c r="C112" s="343" t="s">
        <v>560</v>
      </c>
    </row>
    <row r="113" spans="2:3" ht="39">
      <c r="B113" s="343">
        <v>43661</v>
      </c>
      <c r="C113" s="343" t="s">
        <v>561</v>
      </c>
    </row>
    <row r="114" spans="2:3" ht="39">
      <c r="B114" s="343">
        <v>43661</v>
      </c>
      <c r="C114" s="343" t="s">
        <v>562</v>
      </c>
    </row>
    <row r="115" spans="2:3" ht="39">
      <c r="B115" s="343">
        <v>43661</v>
      </c>
      <c r="C115" s="343" t="s">
        <v>563</v>
      </c>
    </row>
    <row r="116" spans="2:3" ht="39">
      <c r="B116" s="343">
        <v>43661</v>
      </c>
      <c r="C116" s="343" t="s">
        <v>564</v>
      </c>
    </row>
    <row r="117" spans="2:3" ht="39">
      <c r="B117" s="343">
        <v>43661</v>
      </c>
      <c r="C117" s="343" t="s">
        <v>565</v>
      </c>
    </row>
    <row r="118" spans="2:3" ht="39">
      <c r="B118" s="343">
        <v>43661</v>
      </c>
      <c r="C118" s="343" t="s">
        <v>566</v>
      </c>
    </row>
    <row r="119" spans="2:3" ht="39">
      <c r="B119" s="343">
        <v>43661</v>
      </c>
      <c r="C119" s="343" t="s">
        <v>567</v>
      </c>
    </row>
    <row r="120" spans="2:3" ht="39">
      <c r="B120" s="343">
        <v>43661</v>
      </c>
      <c r="C120" s="343" t="s">
        <v>568</v>
      </c>
    </row>
    <row r="121" spans="2:3" ht="39">
      <c r="B121" s="343">
        <v>43661</v>
      </c>
      <c r="C121" s="343" t="s">
        <v>569</v>
      </c>
    </row>
    <row r="122" spans="2:3" ht="39">
      <c r="B122" s="343">
        <v>43661</v>
      </c>
      <c r="C122" s="343" t="s">
        <v>570</v>
      </c>
    </row>
    <row r="123" spans="2:3" ht="39">
      <c r="B123" s="343">
        <v>43661</v>
      </c>
      <c r="C123" s="343" t="s">
        <v>571</v>
      </c>
    </row>
    <row r="124" spans="2:3" ht="39">
      <c r="B124" s="343">
        <v>43661</v>
      </c>
      <c r="C124" s="343" t="s">
        <v>572</v>
      </c>
    </row>
    <row r="125" spans="2:3" ht="39">
      <c r="B125" s="343">
        <v>43661</v>
      </c>
      <c r="C125" s="343" t="s">
        <v>573</v>
      </c>
    </row>
    <row r="126" spans="2:3" ht="39">
      <c r="B126" s="343">
        <v>43661</v>
      </c>
      <c r="C126" s="343" t="s">
        <v>574</v>
      </c>
    </row>
    <row r="127" spans="2:3" ht="39">
      <c r="B127" s="343">
        <v>43661</v>
      </c>
      <c r="C127" s="343" t="s">
        <v>575</v>
      </c>
    </row>
    <row r="128" spans="2:3" ht="39">
      <c r="B128" s="343">
        <v>43661</v>
      </c>
      <c r="C128" s="343" t="s">
        <v>576</v>
      </c>
    </row>
    <row r="129" spans="2:3" ht="39">
      <c r="B129" s="343">
        <v>43661</v>
      </c>
      <c r="C129" s="343" t="s">
        <v>577</v>
      </c>
    </row>
    <row r="130" spans="2:3" ht="26.25">
      <c r="B130" s="343">
        <v>43661</v>
      </c>
      <c r="C130" s="343" t="s">
        <v>578</v>
      </c>
    </row>
    <row r="131" spans="2:3" ht="26.25">
      <c r="B131" s="343">
        <v>43661</v>
      </c>
      <c r="C131" s="343" t="s">
        <v>579</v>
      </c>
    </row>
    <row r="132" spans="2:3" ht="26.25">
      <c r="B132" s="343">
        <v>43669</v>
      </c>
      <c r="C132" s="343" t="s">
        <v>580</v>
      </c>
    </row>
    <row r="133" spans="2:3" ht="26.25">
      <c r="B133" s="343">
        <v>43669</v>
      </c>
      <c r="C133" s="343" t="s">
        <v>581</v>
      </c>
    </row>
    <row r="134" spans="2:3" ht="26.25">
      <c r="B134" s="343">
        <v>43669</v>
      </c>
      <c r="C134" s="343" t="s">
        <v>582</v>
      </c>
    </row>
    <row r="135" spans="2:3" ht="39">
      <c r="B135" s="343">
        <v>43669</v>
      </c>
      <c r="C135" s="343" t="s">
        <v>583</v>
      </c>
    </row>
    <row r="136" spans="2:3" ht="26.25">
      <c r="B136" s="354">
        <v>44007</v>
      </c>
      <c r="C136" s="354" t="s">
        <v>439</v>
      </c>
    </row>
    <row r="137" spans="2:3" s="272" customFormat="1" ht="26.25">
      <c r="B137" s="354">
        <v>44007</v>
      </c>
      <c r="C137" s="354" t="s">
        <v>440</v>
      </c>
    </row>
    <row r="138" spans="2:3" s="272" customFormat="1">
      <c r="B138" s="354">
        <v>44007</v>
      </c>
      <c r="C138" s="354" t="s">
        <v>441</v>
      </c>
    </row>
    <row r="139" spans="2:3">
      <c r="B139" s="354">
        <v>44007</v>
      </c>
      <c r="C139" s="354" t="s">
        <v>407</v>
      </c>
    </row>
    <row r="140" spans="2:3">
      <c r="B140" s="354">
        <v>44007</v>
      </c>
      <c r="C140" s="354" t="s">
        <v>408</v>
      </c>
    </row>
    <row r="141" spans="2:3">
      <c r="B141" s="354">
        <v>44007</v>
      </c>
      <c r="C141" s="354" t="s">
        <v>409</v>
      </c>
    </row>
    <row r="142" spans="2:3">
      <c r="B142" s="354">
        <v>44007</v>
      </c>
      <c r="C142" s="354" t="s">
        <v>410</v>
      </c>
    </row>
    <row r="143" spans="2:3">
      <c r="B143" s="354">
        <v>44007</v>
      </c>
      <c r="C143" s="363" t="s">
        <v>411</v>
      </c>
    </row>
    <row r="144" spans="2:3" ht="39">
      <c r="B144" s="354">
        <v>44007</v>
      </c>
      <c r="C144" s="363" t="s">
        <v>444</v>
      </c>
    </row>
    <row r="145" spans="2:3" ht="39">
      <c r="B145" s="354">
        <v>44007</v>
      </c>
      <c r="C145" s="363" t="s">
        <v>445</v>
      </c>
    </row>
    <row r="146" spans="2:3" ht="39">
      <c r="B146" s="354">
        <v>44007</v>
      </c>
      <c r="C146" s="363" t="s">
        <v>446</v>
      </c>
    </row>
    <row r="147" spans="2:3" ht="39">
      <c r="B147" s="354">
        <v>44007</v>
      </c>
      <c r="C147" s="363" t="s">
        <v>447</v>
      </c>
    </row>
    <row r="148" spans="2:3" s="272" customFormat="1">
      <c r="B148" s="354">
        <v>44007</v>
      </c>
      <c r="C148" s="363" t="s">
        <v>412</v>
      </c>
    </row>
    <row r="149" spans="2:3" ht="26.25">
      <c r="B149" s="354">
        <v>44007</v>
      </c>
      <c r="C149" s="354" t="s">
        <v>442</v>
      </c>
    </row>
    <row r="150" spans="2:3">
      <c r="B150" s="354">
        <v>44007</v>
      </c>
      <c r="C150" s="354" t="s">
        <v>413</v>
      </c>
    </row>
    <row r="151" spans="2:3" ht="26.25">
      <c r="B151" s="354">
        <v>44039</v>
      </c>
      <c r="C151" s="354" t="s">
        <v>414</v>
      </c>
    </row>
    <row r="152" spans="2:3" ht="26.25">
      <c r="B152" s="362">
        <v>44056</v>
      </c>
      <c r="C152" s="354" t="s">
        <v>415</v>
      </c>
    </row>
    <row r="153" spans="2:3" ht="26.25">
      <c r="B153" s="362">
        <v>44056</v>
      </c>
      <c r="C153" s="354" t="s">
        <v>416</v>
      </c>
    </row>
    <row r="154" spans="2:3" ht="26.25">
      <c r="B154" s="362">
        <v>44056</v>
      </c>
      <c r="C154" s="354" t="s">
        <v>417</v>
      </c>
    </row>
    <row r="155" spans="2:3" ht="26.25">
      <c r="B155" s="362">
        <v>44056</v>
      </c>
      <c r="C155" s="354" t="s">
        <v>418</v>
      </c>
    </row>
    <row r="156" spans="2:3" ht="26.25">
      <c r="B156" s="362">
        <v>44056</v>
      </c>
      <c r="C156" s="354" t="s">
        <v>419</v>
      </c>
    </row>
    <row r="157" spans="2:3" ht="26.25">
      <c r="B157" s="362">
        <v>44056</v>
      </c>
      <c r="C157" s="354" t="s">
        <v>420</v>
      </c>
    </row>
    <row r="158" spans="2:3" ht="26.25">
      <c r="B158" s="362">
        <v>44057</v>
      </c>
      <c r="C158" s="354" t="s">
        <v>421</v>
      </c>
    </row>
    <row r="159" spans="2:3" ht="26.25">
      <c r="B159" s="362">
        <v>44057</v>
      </c>
      <c r="C159" s="354" t="s">
        <v>422</v>
      </c>
    </row>
    <row r="160" spans="2:3" ht="26.25">
      <c r="B160" s="362">
        <v>44057</v>
      </c>
      <c r="C160" s="354" t="s">
        <v>423</v>
      </c>
    </row>
    <row r="161" spans="2:3" ht="26.25">
      <c r="B161" s="362">
        <v>44057</v>
      </c>
      <c r="C161" s="354" t="s">
        <v>424</v>
      </c>
    </row>
    <row r="162" spans="2:3" ht="26.25">
      <c r="B162" s="362">
        <v>44057</v>
      </c>
      <c r="C162" s="354" t="s">
        <v>425</v>
      </c>
    </row>
    <row r="163" spans="2:3" ht="26.25">
      <c r="B163" s="362">
        <v>44057</v>
      </c>
      <c r="C163" s="354" t="s">
        <v>426</v>
      </c>
    </row>
    <row r="164" spans="2:3" ht="26.25">
      <c r="B164" s="362">
        <v>44057</v>
      </c>
      <c r="C164" s="354" t="s">
        <v>427</v>
      </c>
    </row>
    <row r="165" spans="2:3" ht="26.25">
      <c r="B165" s="362">
        <v>44057</v>
      </c>
      <c r="C165" s="354" t="s">
        <v>428</v>
      </c>
    </row>
    <row r="166" spans="2:3" ht="26.25">
      <c r="B166" s="362">
        <v>44057</v>
      </c>
      <c r="C166" s="354" t="s">
        <v>429</v>
      </c>
    </row>
    <row r="167" spans="2:3" ht="26.25">
      <c r="B167" s="362">
        <v>44057</v>
      </c>
      <c r="C167" s="354" t="s">
        <v>430</v>
      </c>
    </row>
    <row r="168" spans="2:3" ht="26.25">
      <c r="B168" s="362">
        <v>44057</v>
      </c>
      <c r="C168" s="354" t="s">
        <v>431</v>
      </c>
    </row>
    <row r="169" spans="2:3" ht="26.25">
      <c r="B169" s="362">
        <v>44057</v>
      </c>
      <c r="C169" s="354" t="s">
        <v>432</v>
      </c>
    </row>
    <row r="170" spans="2:3" ht="26.25">
      <c r="B170" s="362">
        <v>44057</v>
      </c>
      <c r="C170" s="354" t="s">
        <v>433</v>
      </c>
    </row>
    <row r="171" spans="2:3" ht="26.25">
      <c r="B171" s="362">
        <v>44057</v>
      </c>
      <c r="C171" s="354" t="s">
        <v>434</v>
      </c>
    </row>
    <row r="172" spans="2:3" ht="26.25">
      <c r="B172" s="362">
        <v>44057</v>
      </c>
      <c r="C172" s="354" t="s">
        <v>435</v>
      </c>
    </row>
    <row r="173" spans="2:3" ht="26.25">
      <c r="B173" s="362">
        <v>44057</v>
      </c>
      <c r="C173" s="354" t="s">
        <v>436</v>
      </c>
    </row>
    <row r="174" spans="2:3" ht="26.25">
      <c r="B174" s="362">
        <v>44057</v>
      </c>
      <c r="C174" s="354" t="s">
        <v>437</v>
      </c>
    </row>
    <row r="175" spans="2:3" ht="26.25">
      <c r="B175" s="362">
        <v>44057</v>
      </c>
      <c r="C175" s="354" t="s">
        <v>438</v>
      </c>
    </row>
    <row r="176" spans="2:3" ht="39">
      <c r="B176" s="362">
        <v>44068</v>
      </c>
      <c r="C176" s="365" t="s">
        <v>443</v>
      </c>
    </row>
    <row r="177" spans="2:3" ht="26.25">
      <c r="B177" s="362">
        <v>44126</v>
      </c>
      <c r="C177" s="365" t="s">
        <v>633</v>
      </c>
    </row>
    <row r="178" spans="2:3" ht="26.25">
      <c r="B178" s="362">
        <v>44126</v>
      </c>
      <c r="C178" s="354" t="s">
        <v>634</v>
      </c>
    </row>
    <row r="179" spans="2:3" ht="26.25">
      <c r="B179" s="362">
        <v>44127</v>
      </c>
      <c r="C179" s="354" t="s">
        <v>635</v>
      </c>
    </row>
  </sheetData>
  <autoFilter ref="B7:C176" xr:uid="{3F850B46-9C27-497D-81EF-5B6ABCDA68C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Y244"/>
  <sheetViews>
    <sheetView zoomScale="50" zoomScaleNormal="50" workbookViewId="0">
      <pane xSplit="7" topLeftCell="K1" activePane="topRight" state="frozen"/>
      <selection activeCell="A7" sqref="A7"/>
      <selection pane="topRight" activeCell="R72" sqref="R72"/>
    </sheetView>
  </sheetViews>
  <sheetFormatPr defaultColWidth="9.140625" defaultRowHeight="12.75"/>
  <cols>
    <col min="1" max="1" width="8.85546875" style="131" customWidth="1"/>
    <col min="2" max="3" width="1.7109375" style="131" customWidth="1"/>
    <col min="4" max="4" width="68.28515625" style="131" customWidth="1"/>
    <col min="5" max="5" width="25.85546875" style="131" customWidth="1"/>
    <col min="6" max="6" width="9.42578125" style="131" bestFit="1" customWidth="1"/>
    <col min="7" max="7" width="11.28515625" style="131" bestFit="1" customWidth="1"/>
    <col min="8" max="8" width="13.28515625" style="131" customWidth="1"/>
    <col min="9" max="9" width="12.28515625" style="131" customWidth="1"/>
    <col min="10" max="10" width="11.28515625" style="131" bestFit="1" customWidth="1"/>
    <col min="11" max="11" width="11.28515625" style="131" customWidth="1"/>
    <col min="12" max="27" width="10.7109375" style="131" customWidth="1"/>
    <col min="28" max="28" width="7.42578125" style="131" customWidth="1"/>
    <col min="29" max="42" width="10.7109375" style="131" customWidth="1"/>
    <col min="43" max="44" width="13.85546875" style="131" bestFit="1" customWidth="1"/>
    <col min="45" max="45" width="2.28515625" style="131" customWidth="1"/>
    <col min="46" max="61" width="10.7109375" style="131" customWidth="1"/>
    <col min="62" max="62" width="2.28515625" style="131" customWidth="1"/>
    <col min="63" max="16384" width="9.140625" style="131"/>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M2" s="9" t="s">
        <v>8</v>
      </c>
      <c r="AB2" s="4"/>
      <c r="AC2" s="9"/>
      <c r="AD2" s="9" t="s">
        <v>47</v>
      </c>
      <c r="AT2" s="9"/>
      <c r="BK2" s="5"/>
      <c r="BL2" s="5"/>
      <c r="BM2" s="5"/>
      <c r="BN2" s="5"/>
      <c r="BO2" s="5"/>
      <c r="BP2" s="5"/>
      <c r="BQ2" s="5"/>
      <c r="BR2" s="5"/>
      <c r="BS2" s="5"/>
      <c r="BT2" s="5"/>
      <c r="BU2" s="5"/>
      <c r="BV2" s="5"/>
      <c r="BW2" s="5"/>
      <c r="BX2" s="5"/>
      <c r="BY2" s="5"/>
    </row>
    <row r="3" spans="1:77" s="3" customFormat="1">
      <c r="A3" s="271">
        <f>'Cover Sheet'!$D$14</f>
        <v>2020</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96"/>
      <c r="E7" s="96"/>
      <c r="F7" s="96"/>
      <c r="G7" s="9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92" t="s">
        <v>247</v>
      </c>
      <c r="D8" s="96"/>
      <c r="E8" s="96"/>
      <c r="F8" s="96"/>
      <c r="G8" s="96"/>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32"/>
      <c r="D9" s="254" t="s">
        <v>248</v>
      </c>
      <c r="F9" s="144" t="s">
        <v>93</v>
      </c>
      <c r="G9" s="132" t="s">
        <v>94</v>
      </c>
      <c r="L9" s="10"/>
      <c r="M9" s="134"/>
      <c r="N9" s="135"/>
      <c r="O9" s="135"/>
      <c r="P9" s="135"/>
      <c r="Q9" s="135"/>
      <c r="R9" s="135"/>
      <c r="S9" s="135"/>
      <c r="T9" s="135"/>
      <c r="U9" s="135"/>
      <c r="V9" s="135"/>
      <c r="W9" s="135"/>
      <c r="X9" s="135"/>
      <c r="Y9" s="135"/>
      <c r="Z9" s="135"/>
      <c r="AA9" s="136"/>
      <c r="AB9" s="145"/>
      <c r="AC9" s="31"/>
      <c r="AD9" s="344">
        <v>3285.5</v>
      </c>
      <c r="AE9" s="344">
        <v>3299.7000000000003</v>
      </c>
      <c r="AF9" s="344">
        <v>3360.8</v>
      </c>
      <c r="AG9" s="344">
        <v>3360.2000000000003</v>
      </c>
      <c r="AH9" s="344">
        <v>3364.4</v>
      </c>
      <c r="AI9" s="344">
        <v>3364.3</v>
      </c>
      <c r="AJ9" s="344">
        <v>3498.4999999999995</v>
      </c>
      <c r="AK9" s="344">
        <v>3495.2000000000003</v>
      </c>
      <c r="AL9" s="344">
        <v>3495.2</v>
      </c>
      <c r="AM9" s="137">
        <v>3475.268</v>
      </c>
      <c r="AN9" s="137"/>
      <c r="AO9" s="137"/>
      <c r="AP9" s="137"/>
      <c r="AQ9" s="346">
        <f t="shared" ref="AQ9:AQ23" si="0">SUM(AD9:AH9)</f>
        <v>16670.600000000002</v>
      </c>
      <c r="AR9" s="346">
        <f t="shared" ref="AR9:AR23" si="1">SUM(AI9:AP9)</f>
        <v>17328.468000000001</v>
      </c>
    </row>
    <row r="10" spans="1:77" ht="15">
      <c r="C10" s="132"/>
      <c r="D10" s="245" t="s">
        <v>248</v>
      </c>
      <c r="F10" s="143" t="s">
        <v>95</v>
      </c>
      <c r="G10" s="132" t="s">
        <v>94</v>
      </c>
      <c r="L10" s="10"/>
      <c r="M10" s="138"/>
      <c r="N10" s="139"/>
      <c r="O10" s="139"/>
      <c r="P10" s="139"/>
      <c r="Q10" s="139"/>
      <c r="R10" s="139"/>
      <c r="S10" s="139"/>
      <c r="T10" s="139"/>
      <c r="U10" s="139"/>
      <c r="V10" s="139"/>
      <c r="W10" s="139"/>
      <c r="X10" s="139"/>
      <c r="Y10" s="139"/>
      <c r="Z10" s="139"/>
      <c r="AA10" s="140"/>
      <c r="AB10" s="145"/>
      <c r="AC10" s="31"/>
      <c r="AD10" s="344">
        <v>6122.7999999999993</v>
      </c>
      <c r="AE10" s="344">
        <v>6594</v>
      </c>
      <c r="AF10" s="344">
        <v>6131.5000000000009</v>
      </c>
      <c r="AG10" s="344">
        <v>6115.4000000000005</v>
      </c>
      <c r="AH10" s="344">
        <v>6094.9</v>
      </c>
      <c r="AI10" s="344">
        <v>6093.9</v>
      </c>
      <c r="AJ10" s="344">
        <v>6062.9999999999991</v>
      </c>
      <c r="AK10" s="344">
        <v>6059.9</v>
      </c>
      <c r="AL10" s="344">
        <v>6059.9</v>
      </c>
      <c r="AM10" s="137">
        <v>6069.494999999999</v>
      </c>
      <c r="AN10" s="137"/>
      <c r="AO10" s="137"/>
      <c r="AP10" s="137"/>
      <c r="AQ10" s="346">
        <f t="shared" si="0"/>
        <v>31058.6</v>
      </c>
      <c r="AR10" s="346">
        <f t="shared" si="1"/>
        <v>30346.194999999996</v>
      </c>
    </row>
    <row r="11" spans="1:77" ht="15">
      <c r="C11" s="132"/>
      <c r="D11" s="245" t="s">
        <v>248</v>
      </c>
      <c r="F11" s="143" t="s">
        <v>96</v>
      </c>
      <c r="G11" s="132" t="s">
        <v>94</v>
      </c>
      <c r="L11" s="10"/>
      <c r="M11" s="138"/>
      <c r="N11" s="139"/>
      <c r="O11" s="139"/>
      <c r="P11" s="139"/>
      <c r="Q11" s="139"/>
      <c r="R11" s="139"/>
      <c r="S11" s="139"/>
      <c r="T11" s="139"/>
      <c r="U11" s="139"/>
      <c r="V11" s="139"/>
      <c r="W11" s="139"/>
      <c r="X11" s="139"/>
      <c r="Y11" s="139"/>
      <c r="Z11" s="139"/>
      <c r="AA11" s="140"/>
      <c r="AB11" s="145"/>
      <c r="AC11" s="31"/>
      <c r="AD11" s="344">
        <v>1152</v>
      </c>
      <c r="AE11" s="344">
        <v>1147.7</v>
      </c>
      <c r="AF11" s="344">
        <v>1037.7</v>
      </c>
      <c r="AG11" s="344">
        <v>1037.9000000000001</v>
      </c>
      <c r="AH11" s="344">
        <v>1037.5</v>
      </c>
      <c r="AI11" s="344">
        <v>1036.0999999999999</v>
      </c>
      <c r="AJ11" s="344">
        <v>1033</v>
      </c>
      <c r="AK11" s="344">
        <v>1031.5999999999999</v>
      </c>
      <c r="AL11" s="344">
        <v>1031.6000000000001</v>
      </c>
      <c r="AM11" s="137">
        <v>1030.9769999999999</v>
      </c>
      <c r="AN11" s="137"/>
      <c r="AO11" s="137"/>
      <c r="AP11" s="137"/>
      <c r="AQ11" s="346">
        <f t="shared" si="0"/>
        <v>5412.7999999999993</v>
      </c>
      <c r="AR11" s="346">
        <f t="shared" si="1"/>
        <v>5163.277</v>
      </c>
    </row>
    <row r="12" spans="1:77" ht="15">
      <c r="C12" s="132"/>
      <c r="D12" s="245" t="s">
        <v>248</v>
      </c>
      <c r="F12" s="143" t="s">
        <v>97</v>
      </c>
      <c r="G12" s="132" t="s">
        <v>94</v>
      </c>
      <c r="L12" s="10"/>
      <c r="M12" s="138"/>
      <c r="N12" s="139"/>
      <c r="O12" s="139"/>
      <c r="P12" s="139"/>
      <c r="Q12" s="139"/>
      <c r="R12" s="139"/>
      <c r="S12" s="139"/>
      <c r="T12" s="139"/>
      <c r="U12" s="139"/>
      <c r="V12" s="139"/>
      <c r="W12" s="139"/>
      <c r="X12" s="139"/>
      <c r="Y12" s="139"/>
      <c r="Z12" s="139"/>
      <c r="AA12" s="140"/>
      <c r="AB12" s="145"/>
      <c r="AC12" s="31"/>
      <c r="AD12" s="344">
        <v>639.5</v>
      </c>
      <c r="AE12" s="344">
        <v>639.5</v>
      </c>
      <c r="AF12" s="344">
        <v>470.29999999999995</v>
      </c>
      <c r="AG12" s="344">
        <v>470.29999999999995</v>
      </c>
      <c r="AH12" s="344">
        <v>469.5</v>
      </c>
      <c r="AI12" s="344">
        <v>469.5</v>
      </c>
      <c r="AJ12" s="344">
        <v>469.5</v>
      </c>
      <c r="AK12" s="344">
        <v>469.5</v>
      </c>
      <c r="AL12" s="344">
        <v>469.50000000000006</v>
      </c>
      <c r="AM12" s="137">
        <v>437.69400000000002</v>
      </c>
      <c r="AN12" s="137"/>
      <c r="AO12" s="137"/>
      <c r="AP12" s="137"/>
      <c r="AQ12" s="346">
        <f t="shared" si="0"/>
        <v>2689.1</v>
      </c>
      <c r="AR12" s="346">
        <f t="shared" si="1"/>
        <v>2315.694</v>
      </c>
    </row>
    <row r="13" spans="1:77" ht="15">
      <c r="C13" s="132"/>
      <c r="D13" s="146" t="s">
        <v>265</v>
      </c>
      <c r="F13" s="146"/>
      <c r="G13" s="132" t="s">
        <v>94</v>
      </c>
      <c r="L13" s="10"/>
      <c r="M13" s="138"/>
      <c r="N13" s="139"/>
      <c r="O13" s="139"/>
      <c r="P13" s="139"/>
      <c r="Q13" s="139"/>
      <c r="R13" s="139"/>
      <c r="S13" s="139"/>
      <c r="T13" s="139"/>
      <c r="U13" s="139"/>
      <c r="V13" s="139"/>
      <c r="W13" s="139"/>
      <c r="X13" s="139"/>
      <c r="Y13" s="139"/>
      <c r="Z13" s="139"/>
      <c r="AA13" s="140"/>
      <c r="AB13" s="145"/>
      <c r="AC13" s="31"/>
      <c r="AD13" s="251">
        <f t="shared" ref="AD13:AP13" si="2">SUM(AD9:AD12)</f>
        <v>11199.8</v>
      </c>
      <c r="AE13" s="147">
        <f t="shared" si="2"/>
        <v>11680.900000000001</v>
      </c>
      <c r="AF13" s="147">
        <f t="shared" si="2"/>
        <v>11000.300000000001</v>
      </c>
      <c r="AG13" s="147">
        <f t="shared" si="2"/>
        <v>10983.8</v>
      </c>
      <c r="AH13" s="147">
        <f t="shared" si="2"/>
        <v>10966.3</v>
      </c>
      <c r="AI13" s="147">
        <f t="shared" si="2"/>
        <v>10963.800000000001</v>
      </c>
      <c r="AJ13" s="147">
        <f t="shared" si="2"/>
        <v>11063.999999999998</v>
      </c>
      <c r="AK13" s="147">
        <f t="shared" si="2"/>
        <v>11056.2</v>
      </c>
      <c r="AL13" s="147">
        <f t="shared" si="2"/>
        <v>11056.199999999999</v>
      </c>
      <c r="AM13" s="147">
        <f t="shared" si="2"/>
        <v>11013.433999999997</v>
      </c>
      <c r="AN13" s="147">
        <f t="shared" si="2"/>
        <v>0</v>
      </c>
      <c r="AO13" s="147">
        <f t="shared" si="2"/>
        <v>0</v>
      </c>
      <c r="AP13" s="147">
        <f t="shared" si="2"/>
        <v>0</v>
      </c>
      <c r="AQ13" s="346">
        <f t="shared" si="0"/>
        <v>55831.100000000006</v>
      </c>
      <c r="AR13" s="346">
        <f t="shared" si="1"/>
        <v>55153.633999999991</v>
      </c>
    </row>
    <row r="14" spans="1:77" ht="15">
      <c r="C14" s="132"/>
      <c r="D14" s="252" t="s">
        <v>251</v>
      </c>
      <c r="F14" s="144" t="s">
        <v>93</v>
      </c>
      <c r="G14" s="132" t="s">
        <v>94</v>
      </c>
      <c r="L14" s="10"/>
      <c r="M14" s="138"/>
      <c r="N14" s="139"/>
      <c r="O14" s="139"/>
      <c r="P14" s="139"/>
      <c r="Q14" s="139"/>
      <c r="R14" s="139"/>
      <c r="S14" s="139"/>
      <c r="T14" s="139"/>
      <c r="U14" s="139"/>
      <c r="V14" s="139"/>
      <c r="W14" s="139"/>
      <c r="X14" s="139"/>
      <c r="Y14" s="139"/>
      <c r="Z14" s="139"/>
      <c r="AA14" s="140"/>
      <c r="AB14" s="145"/>
      <c r="AC14" s="31"/>
      <c r="AD14" s="344">
        <v>0</v>
      </c>
      <c r="AE14" s="344">
        <v>0</v>
      </c>
      <c r="AF14" s="344">
        <v>0.88</v>
      </c>
      <c r="AG14" s="344">
        <v>0</v>
      </c>
      <c r="AH14" s="344">
        <v>0</v>
      </c>
      <c r="AI14" s="344">
        <v>0.1</v>
      </c>
      <c r="AJ14" s="344">
        <v>2.7E-2</v>
      </c>
      <c r="AK14" s="344">
        <v>0</v>
      </c>
      <c r="AL14" s="344">
        <v>0</v>
      </c>
      <c r="AM14" s="356">
        <f>K89</f>
        <v>0.25700000000000001</v>
      </c>
      <c r="AN14" s="137"/>
      <c r="AO14" s="137"/>
      <c r="AP14" s="137"/>
      <c r="AQ14" s="346">
        <f t="shared" si="0"/>
        <v>0.88</v>
      </c>
      <c r="AR14" s="346">
        <f t="shared" si="1"/>
        <v>0.38400000000000001</v>
      </c>
    </row>
    <row r="15" spans="1:77" ht="15">
      <c r="C15" s="132"/>
      <c r="D15" s="252" t="s">
        <v>251</v>
      </c>
      <c r="F15" s="143" t="s">
        <v>95</v>
      </c>
      <c r="G15" s="132" t="s">
        <v>94</v>
      </c>
      <c r="L15" s="10"/>
      <c r="M15" s="138"/>
      <c r="N15" s="139"/>
      <c r="O15" s="139"/>
      <c r="P15" s="139"/>
      <c r="Q15" s="139"/>
      <c r="R15" s="139"/>
      <c r="S15" s="139"/>
      <c r="T15" s="139"/>
      <c r="U15" s="139"/>
      <c r="V15" s="139"/>
      <c r="W15" s="139"/>
      <c r="X15" s="139"/>
      <c r="Y15" s="139"/>
      <c r="Z15" s="139"/>
      <c r="AA15" s="140"/>
      <c r="AB15" s="145"/>
      <c r="AC15" s="31"/>
      <c r="AD15" s="344">
        <v>0</v>
      </c>
      <c r="AE15" s="344">
        <v>0</v>
      </c>
      <c r="AF15" s="344">
        <v>2.1800000000000002</v>
      </c>
      <c r="AG15" s="344">
        <v>7.3199999999999994</v>
      </c>
      <c r="AH15" s="344">
        <v>5.0999999999999996</v>
      </c>
      <c r="AI15" s="344">
        <v>1</v>
      </c>
      <c r="AJ15" s="344">
        <v>6</v>
      </c>
      <c r="AK15" s="344">
        <v>0</v>
      </c>
      <c r="AL15" s="344">
        <v>0</v>
      </c>
      <c r="AM15" s="356">
        <f>L89</f>
        <v>2.137</v>
      </c>
      <c r="AN15" s="137"/>
      <c r="AO15" s="137"/>
      <c r="AP15" s="137"/>
      <c r="AQ15" s="346">
        <f t="shared" si="0"/>
        <v>14.6</v>
      </c>
      <c r="AR15" s="346">
        <f t="shared" si="1"/>
        <v>9.1370000000000005</v>
      </c>
    </row>
    <row r="16" spans="1:77" ht="15">
      <c r="C16" s="132"/>
      <c r="D16" s="252" t="s">
        <v>251</v>
      </c>
      <c r="F16" s="143" t="s">
        <v>96</v>
      </c>
      <c r="G16" s="132" t="s">
        <v>94</v>
      </c>
      <c r="L16" s="10"/>
      <c r="M16" s="138"/>
      <c r="N16" s="139"/>
      <c r="O16" s="139"/>
      <c r="P16" s="139"/>
      <c r="Q16" s="139"/>
      <c r="R16" s="139"/>
      <c r="S16" s="139"/>
      <c r="T16" s="139"/>
      <c r="U16" s="139"/>
      <c r="V16" s="139"/>
      <c r="W16" s="139"/>
      <c r="X16" s="139"/>
      <c r="Y16" s="139"/>
      <c r="Z16" s="139"/>
      <c r="AA16" s="140"/>
      <c r="AB16" s="145"/>
      <c r="AC16" s="31"/>
      <c r="AD16" s="344">
        <v>0</v>
      </c>
      <c r="AE16" s="344">
        <v>0</v>
      </c>
      <c r="AF16" s="344">
        <v>0</v>
      </c>
      <c r="AG16" s="344">
        <v>0</v>
      </c>
      <c r="AH16" s="344">
        <v>1.95</v>
      </c>
      <c r="AI16" s="344">
        <v>1.4</v>
      </c>
      <c r="AJ16" s="344">
        <v>0</v>
      </c>
      <c r="AK16" s="344">
        <v>0</v>
      </c>
      <c r="AL16" s="344">
        <v>0</v>
      </c>
      <c r="AM16" s="356">
        <f>M89</f>
        <v>0</v>
      </c>
      <c r="AN16" s="137"/>
      <c r="AO16" s="137"/>
      <c r="AP16" s="137"/>
      <c r="AQ16" s="346">
        <f t="shared" si="0"/>
        <v>1.95</v>
      </c>
      <c r="AR16" s="346">
        <f t="shared" si="1"/>
        <v>1.4</v>
      </c>
    </row>
    <row r="17" spans="2:44" ht="15">
      <c r="C17" s="132"/>
      <c r="D17" s="252" t="s">
        <v>251</v>
      </c>
      <c r="F17" s="143" t="s">
        <v>97</v>
      </c>
      <c r="G17" s="132" t="s">
        <v>94</v>
      </c>
      <c r="L17" s="10"/>
      <c r="M17" s="138"/>
      <c r="N17" s="139"/>
      <c r="O17" s="139"/>
      <c r="P17" s="139"/>
      <c r="Q17" s="139"/>
      <c r="R17" s="139"/>
      <c r="S17" s="139"/>
      <c r="T17" s="139"/>
      <c r="U17" s="139"/>
      <c r="V17" s="139"/>
      <c r="W17" s="139"/>
      <c r="X17" s="139"/>
      <c r="Y17" s="139"/>
      <c r="Z17" s="139"/>
      <c r="AA17" s="140"/>
      <c r="AB17" s="145"/>
      <c r="AC17" s="31"/>
      <c r="AD17" s="344">
        <v>0</v>
      </c>
      <c r="AE17" s="344">
        <v>0</v>
      </c>
      <c r="AF17" s="344">
        <v>0</v>
      </c>
      <c r="AG17" s="344">
        <v>0</v>
      </c>
      <c r="AH17" s="344">
        <v>0</v>
      </c>
      <c r="AI17" s="344">
        <v>0</v>
      </c>
      <c r="AJ17" s="344">
        <v>0</v>
      </c>
      <c r="AK17" s="344">
        <v>0</v>
      </c>
      <c r="AL17" s="344">
        <v>0</v>
      </c>
      <c r="AM17" s="356"/>
      <c r="AN17" s="137"/>
      <c r="AO17" s="137"/>
      <c r="AP17" s="137"/>
      <c r="AQ17" s="346">
        <f t="shared" si="0"/>
        <v>0</v>
      </c>
      <c r="AR17" s="346">
        <f t="shared" si="1"/>
        <v>0</v>
      </c>
    </row>
    <row r="18" spans="2:44" ht="15">
      <c r="C18" s="132"/>
      <c r="D18" s="253" t="s">
        <v>266</v>
      </c>
      <c r="F18" s="148"/>
      <c r="G18" s="132" t="s">
        <v>94</v>
      </c>
      <c r="L18" s="10"/>
      <c r="M18" s="138"/>
      <c r="N18" s="139"/>
      <c r="O18" s="139"/>
      <c r="P18" s="139"/>
      <c r="Q18" s="139"/>
      <c r="R18" s="139"/>
      <c r="S18" s="139"/>
      <c r="T18" s="139"/>
      <c r="U18" s="139"/>
      <c r="V18" s="139"/>
      <c r="W18" s="139"/>
      <c r="X18" s="139"/>
      <c r="Y18" s="139"/>
      <c r="Z18" s="139"/>
      <c r="AA18" s="140"/>
      <c r="AB18" s="145"/>
      <c r="AC18" s="31"/>
      <c r="AD18" s="251">
        <f t="shared" ref="AD18:AP18" si="3">SUM(AD14:AD17)</f>
        <v>0</v>
      </c>
      <c r="AE18" s="147">
        <f t="shared" si="3"/>
        <v>0</v>
      </c>
      <c r="AF18" s="147">
        <f t="shared" si="3"/>
        <v>3.06</v>
      </c>
      <c r="AG18" s="147">
        <f t="shared" si="3"/>
        <v>7.3199999999999994</v>
      </c>
      <c r="AH18" s="147">
        <f t="shared" si="3"/>
        <v>7.05</v>
      </c>
      <c r="AI18" s="147">
        <f t="shared" si="3"/>
        <v>2.5</v>
      </c>
      <c r="AJ18" s="147">
        <f t="shared" si="3"/>
        <v>6.0270000000000001</v>
      </c>
      <c r="AK18" s="147">
        <f t="shared" si="3"/>
        <v>0</v>
      </c>
      <c r="AL18" s="147">
        <f t="shared" si="3"/>
        <v>0</v>
      </c>
      <c r="AM18" s="147">
        <f t="shared" si="3"/>
        <v>2.3940000000000001</v>
      </c>
      <c r="AN18" s="147">
        <f t="shared" si="3"/>
        <v>0</v>
      </c>
      <c r="AO18" s="147">
        <f t="shared" si="3"/>
        <v>0</v>
      </c>
      <c r="AP18" s="147">
        <f t="shared" si="3"/>
        <v>0</v>
      </c>
      <c r="AQ18" s="346">
        <f t="shared" si="0"/>
        <v>17.43</v>
      </c>
      <c r="AR18" s="346">
        <f t="shared" si="1"/>
        <v>10.921000000000001</v>
      </c>
    </row>
    <row r="19" spans="2:44" ht="15">
      <c r="C19" s="132"/>
      <c r="D19" s="252" t="s">
        <v>249</v>
      </c>
      <c r="F19" s="144" t="s">
        <v>93</v>
      </c>
      <c r="G19" s="132" t="s">
        <v>94</v>
      </c>
      <c r="L19" s="10"/>
      <c r="M19" s="138"/>
      <c r="N19" s="139"/>
      <c r="O19" s="139"/>
      <c r="P19" s="139"/>
      <c r="Q19" s="139"/>
      <c r="R19" s="139"/>
      <c r="S19" s="139"/>
      <c r="T19" s="139"/>
      <c r="U19" s="139"/>
      <c r="V19" s="139"/>
      <c r="W19" s="139"/>
      <c r="X19" s="139"/>
      <c r="Y19" s="139"/>
      <c r="Z19" s="139"/>
      <c r="AA19" s="140"/>
      <c r="AB19" s="145"/>
      <c r="AC19" s="31"/>
      <c r="AD19" s="344">
        <v>0</v>
      </c>
      <c r="AE19" s="344">
        <v>0</v>
      </c>
      <c r="AF19" s="344">
        <v>0.88</v>
      </c>
      <c r="AG19" s="344">
        <v>0</v>
      </c>
      <c r="AH19" s="344">
        <v>0.13</v>
      </c>
      <c r="AI19" s="344">
        <v>0.1</v>
      </c>
      <c r="AJ19" s="344">
        <v>0.69700000000000006</v>
      </c>
      <c r="AK19" s="344">
        <v>0</v>
      </c>
      <c r="AL19" s="344">
        <v>0</v>
      </c>
      <c r="AM19" s="356">
        <f>P89</f>
        <v>0.32020999999999999</v>
      </c>
      <c r="AN19" s="137"/>
      <c r="AO19" s="137"/>
      <c r="AP19" s="137"/>
      <c r="AQ19" s="346">
        <f t="shared" si="0"/>
        <v>1.01</v>
      </c>
      <c r="AR19" s="346">
        <f t="shared" si="1"/>
        <v>1.11721</v>
      </c>
    </row>
    <row r="20" spans="2:44" ht="15">
      <c r="C20" s="132"/>
      <c r="D20" s="244" t="s">
        <v>249</v>
      </c>
      <c r="F20" s="143" t="s">
        <v>95</v>
      </c>
      <c r="G20" s="132" t="s">
        <v>94</v>
      </c>
      <c r="L20" s="10"/>
      <c r="M20" s="138"/>
      <c r="N20" s="139"/>
      <c r="O20" s="139"/>
      <c r="P20" s="139"/>
      <c r="Q20" s="139"/>
      <c r="R20" s="139"/>
      <c r="S20" s="139"/>
      <c r="T20" s="139"/>
      <c r="U20" s="139"/>
      <c r="V20" s="139"/>
      <c r="W20" s="139"/>
      <c r="X20" s="139"/>
      <c r="Y20" s="139"/>
      <c r="Z20" s="139"/>
      <c r="AA20" s="140"/>
      <c r="AB20" s="145"/>
      <c r="AC20" s="31"/>
      <c r="AD20" s="344">
        <v>0</v>
      </c>
      <c r="AE20" s="344">
        <v>0</v>
      </c>
      <c r="AF20" s="344">
        <v>2.4</v>
      </c>
      <c r="AG20" s="344">
        <v>8.157</v>
      </c>
      <c r="AH20" s="344">
        <v>5.65</v>
      </c>
      <c r="AI20" s="344">
        <v>0.89999999999999991</v>
      </c>
      <c r="AJ20" s="344">
        <v>6.27</v>
      </c>
      <c r="AK20" s="344">
        <v>0</v>
      </c>
      <c r="AL20" s="344">
        <v>0</v>
      </c>
      <c r="AM20" s="356">
        <f>Q89</f>
        <v>2.4420000000000002</v>
      </c>
      <c r="AN20" s="137"/>
      <c r="AO20" s="137"/>
      <c r="AP20" s="137"/>
      <c r="AQ20" s="346">
        <f t="shared" si="0"/>
        <v>16.207000000000001</v>
      </c>
      <c r="AR20" s="346">
        <f t="shared" si="1"/>
        <v>9.6120000000000001</v>
      </c>
    </row>
    <row r="21" spans="2:44" ht="15">
      <c r="C21" s="132"/>
      <c r="D21" s="244" t="s">
        <v>249</v>
      </c>
      <c r="F21" s="143" t="s">
        <v>96</v>
      </c>
      <c r="G21" s="132" t="s">
        <v>94</v>
      </c>
      <c r="L21" s="10"/>
      <c r="M21" s="138"/>
      <c r="N21" s="139"/>
      <c r="O21" s="139"/>
      <c r="P21" s="139"/>
      <c r="Q21" s="139"/>
      <c r="R21" s="139"/>
      <c r="S21" s="139"/>
      <c r="T21" s="139"/>
      <c r="U21" s="139"/>
      <c r="V21" s="139"/>
      <c r="W21" s="139"/>
      <c r="X21" s="139"/>
      <c r="Y21" s="139"/>
      <c r="Z21" s="139"/>
      <c r="AA21" s="140"/>
      <c r="AB21" s="145"/>
      <c r="AC21" s="31"/>
      <c r="AD21" s="344">
        <v>0</v>
      </c>
      <c r="AE21" s="344">
        <v>0</v>
      </c>
      <c r="AF21" s="344">
        <v>0</v>
      </c>
      <c r="AG21" s="344">
        <v>0</v>
      </c>
      <c r="AH21" s="344">
        <v>3.35</v>
      </c>
      <c r="AI21" s="344">
        <v>1.4</v>
      </c>
      <c r="AJ21" s="344">
        <v>0</v>
      </c>
      <c r="AK21" s="344">
        <v>0</v>
      </c>
      <c r="AL21" s="344">
        <v>0</v>
      </c>
      <c r="AM21" s="356"/>
      <c r="AN21" s="137"/>
      <c r="AO21" s="137"/>
      <c r="AP21" s="137"/>
      <c r="AQ21" s="346">
        <f t="shared" si="0"/>
        <v>3.35</v>
      </c>
      <c r="AR21" s="346">
        <f t="shared" si="1"/>
        <v>1.4</v>
      </c>
    </row>
    <row r="22" spans="2:44" ht="15">
      <c r="C22" s="132"/>
      <c r="D22" s="244" t="s">
        <v>249</v>
      </c>
      <c r="F22" s="143" t="s">
        <v>97</v>
      </c>
      <c r="G22" s="132" t="s">
        <v>94</v>
      </c>
      <c r="L22" s="10"/>
      <c r="M22" s="138"/>
      <c r="N22" s="139"/>
      <c r="O22" s="139"/>
      <c r="P22" s="139"/>
      <c r="Q22" s="139"/>
      <c r="R22" s="139"/>
      <c r="S22" s="139"/>
      <c r="T22" s="139"/>
      <c r="U22" s="139"/>
      <c r="V22" s="139"/>
      <c r="W22" s="139"/>
      <c r="X22" s="139"/>
      <c r="Y22" s="139"/>
      <c r="Z22" s="139"/>
      <c r="AA22" s="140"/>
      <c r="AB22" s="145"/>
      <c r="AC22" s="31"/>
      <c r="AD22" s="344">
        <v>0</v>
      </c>
      <c r="AE22" s="344">
        <v>0</v>
      </c>
      <c r="AF22" s="344">
        <v>0</v>
      </c>
      <c r="AG22" s="344">
        <v>0</v>
      </c>
      <c r="AH22" s="344">
        <v>0</v>
      </c>
      <c r="AI22" s="344">
        <v>0</v>
      </c>
      <c r="AJ22" s="344">
        <v>0</v>
      </c>
      <c r="AK22" s="344">
        <v>0</v>
      </c>
      <c r="AL22" s="344">
        <v>0</v>
      </c>
      <c r="AM22" s="356"/>
      <c r="AN22" s="137"/>
      <c r="AO22" s="137"/>
      <c r="AP22" s="137"/>
      <c r="AQ22" s="346">
        <f t="shared" si="0"/>
        <v>0</v>
      </c>
      <c r="AR22" s="346">
        <f t="shared" si="1"/>
        <v>0</v>
      </c>
    </row>
    <row r="23" spans="2:44" ht="15">
      <c r="C23" s="132"/>
      <c r="D23" s="148" t="s">
        <v>250</v>
      </c>
      <c r="F23" s="148"/>
      <c r="G23" s="132" t="s">
        <v>94</v>
      </c>
      <c r="L23" s="10"/>
      <c r="M23" s="249"/>
      <c r="N23" s="141"/>
      <c r="O23" s="141"/>
      <c r="P23" s="141"/>
      <c r="Q23" s="141"/>
      <c r="R23" s="141"/>
      <c r="S23" s="141"/>
      <c r="T23" s="141"/>
      <c r="U23" s="141"/>
      <c r="V23" s="141"/>
      <c r="W23" s="141"/>
      <c r="X23" s="141"/>
      <c r="Y23" s="141"/>
      <c r="Z23" s="141"/>
      <c r="AA23" s="142"/>
      <c r="AB23" s="145"/>
      <c r="AC23" s="31"/>
      <c r="AD23" s="251">
        <f t="shared" ref="AD23:AP23" si="4">SUM(AD19:AD22)</f>
        <v>0</v>
      </c>
      <c r="AE23" s="147">
        <f t="shared" si="4"/>
        <v>0</v>
      </c>
      <c r="AF23" s="147">
        <f t="shared" si="4"/>
        <v>3.28</v>
      </c>
      <c r="AG23" s="147">
        <f t="shared" si="4"/>
        <v>8.157</v>
      </c>
      <c r="AH23" s="147">
        <f t="shared" si="4"/>
        <v>9.1300000000000008</v>
      </c>
      <c r="AI23" s="147">
        <f t="shared" si="4"/>
        <v>2.4</v>
      </c>
      <c r="AJ23" s="147">
        <f t="shared" si="4"/>
        <v>6.9669999999999996</v>
      </c>
      <c r="AK23" s="147">
        <f t="shared" si="4"/>
        <v>0</v>
      </c>
      <c r="AL23" s="147">
        <f t="shared" si="4"/>
        <v>0</v>
      </c>
      <c r="AM23" s="147">
        <f t="shared" si="4"/>
        <v>2.7622100000000001</v>
      </c>
      <c r="AN23" s="147">
        <f t="shared" si="4"/>
        <v>0</v>
      </c>
      <c r="AO23" s="147">
        <f t="shared" si="4"/>
        <v>0</v>
      </c>
      <c r="AP23" s="147">
        <f t="shared" si="4"/>
        <v>0</v>
      </c>
      <c r="AQ23" s="346">
        <f t="shared" si="0"/>
        <v>20.567</v>
      </c>
      <c r="AR23" s="346">
        <f t="shared" si="1"/>
        <v>12.129209999999999</v>
      </c>
    </row>
    <row r="24" spans="2:44" ht="15">
      <c r="C24" s="132"/>
      <c r="D24" s="148"/>
      <c r="F24" s="148"/>
      <c r="G24" s="132"/>
      <c r="L24" s="10"/>
      <c r="M24" s="149"/>
      <c r="N24" s="149"/>
      <c r="O24" s="149"/>
      <c r="P24" s="149"/>
      <c r="Q24" s="149"/>
      <c r="R24" s="149"/>
      <c r="S24" s="149"/>
      <c r="T24" s="149"/>
      <c r="U24" s="149"/>
      <c r="V24" s="149"/>
      <c r="W24" s="149"/>
      <c r="X24" s="149"/>
      <c r="Y24" s="149"/>
      <c r="Z24" s="149"/>
      <c r="AA24" s="149"/>
      <c r="AB24" s="145"/>
      <c r="AC24" s="31"/>
      <c r="AD24" s="150"/>
      <c r="AE24" s="150"/>
      <c r="AF24" s="150"/>
      <c r="AG24" s="150"/>
      <c r="AH24" s="150"/>
      <c r="AI24" s="150"/>
      <c r="AJ24" s="150"/>
      <c r="AK24" s="150"/>
      <c r="AL24" s="150"/>
      <c r="AM24" s="150"/>
      <c r="AN24" s="150"/>
      <c r="AO24" s="150"/>
      <c r="AP24" s="150"/>
      <c r="AQ24" s="151"/>
      <c r="AR24" s="151"/>
    </row>
    <row r="25" spans="2:44" ht="15">
      <c r="B25" s="27" t="s">
        <v>264</v>
      </c>
      <c r="C25" s="132"/>
      <c r="D25" s="92"/>
      <c r="F25" s="92"/>
      <c r="G25" s="132"/>
      <c r="L25" s="10"/>
      <c r="AB25" s="145"/>
      <c r="AC25" s="31"/>
      <c r="AD25" s="150"/>
      <c r="AE25" s="150"/>
      <c r="AF25" s="150"/>
      <c r="AG25" s="150"/>
      <c r="AH25" s="150"/>
      <c r="AI25" s="150"/>
      <c r="AJ25" s="150"/>
      <c r="AK25" s="150"/>
      <c r="AL25" s="150"/>
      <c r="AM25" s="150"/>
      <c r="AN25" s="150"/>
      <c r="AO25" s="150"/>
      <c r="AP25" s="150"/>
      <c r="AQ25" s="151"/>
      <c r="AR25" s="151"/>
    </row>
    <row r="26" spans="2:44" ht="15">
      <c r="C26" s="132"/>
      <c r="D26" s="252" t="s">
        <v>251</v>
      </c>
      <c r="F26" s="144" t="s">
        <v>93</v>
      </c>
      <c r="G26" s="132" t="s">
        <v>94</v>
      </c>
      <c r="L26" s="10"/>
      <c r="M26" s="134"/>
      <c r="N26" s="135"/>
      <c r="O26" s="135"/>
      <c r="P26" s="135"/>
      <c r="Q26" s="135"/>
      <c r="R26" s="135"/>
      <c r="S26" s="135"/>
      <c r="T26" s="135"/>
      <c r="U26" s="135"/>
      <c r="V26" s="135"/>
      <c r="W26" s="135"/>
      <c r="X26" s="135"/>
      <c r="Y26" s="135"/>
      <c r="Z26" s="135"/>
      <c r="AA26" s="136"/>
      <c r="AB26" s="145"/>
      <c r="AC26" s="31"/>
      <c r="AD26" s="250">
        <v>0</v>
      </c>
      <c r="AE26" s="250">
        <v>0</v>
      </c>
      <c r="AF26" s="250">
        <v>0</v>
      </c>
      <c r="AG26" s="250">
        <v>0</v>
      </c>
      <c r="AH26" s="250">
        <v>0</v>
      </c>
      <c r="AI26" s="250">
        <v>0</v>
      </c>
      <c r="AJ26" s="250">
        <v>0</v>
      </c>
      <c r="AK26" s="250">
        <v>0</v>
      </c>
      <c r="AL26" s="250">
        <v>0</v>
      </c>
      <c r="AM26" s="137"/>
      <c r="AN26" s="137"/>
      <c r="AO26" s="137"/>
      <c r="AP26" s="137"/>
      <c r="AQ26" s="133">
        <f t="shared" ref="AQ26:AQ35" si="5">SUM(AD26:AH26)</f>
        <v>0</v>
      </c>
      <c r="AR26" s="133">
        <f t="shared" ref="AR26:AR35" si="6">SUM(AI26:AP26)</f>
        <v>0</v>
      </c>
    </row>
    <row r="27" spans="2:44" ht="15">
      <c r="C27" s="132"/>
      <c r="D27" s="252" t="s">
        <v>251</v>
      </c>
      <c r="F27" s="143" t="s">
        <v>95</v>
      </c>
      <c r="G27" s="132" t="s">
        <v>94</v>
      </c>
      <c r="L27" s="10"/>
      <c r="M27" s="138"/>
      <c r="N27" s="139"/>
      <c r="O27" s="139"/>
      <c r="P27" s="139"/>
      <c r="Q27" s="139"/>
      <c r="R27" s="139"/>
      <c r="S27" s="139"/>
      <c r="T27" s="139"/>
      <c r="U27" s="139"/>
      <c r="V27" s="139"/>
      <c r="W27" s="139"/>
      <c r="X27" s="139"/>
      <c r="Y27" s="139"/>
      <c r="Z27" s="139"/>
      <c r="AA27" s="140"/>
      <c r="AB27" s="145"/>
      <c r="AC27" s="31"/>
      <c r="AD27" s="250">
        <v>0</v>
      </c>
      <c r="AE27" s="250">
        <v>0</v>
      </c>
      <c r="AF27" s="250">
        <v>0</v>
      </c>
      <c r="AG27" s="250">
        <v>0</v>
      </c>
      <c r="AH27" s="250">
        <v>0</v>
      </c>
      <c r="AI27" s="250">
        <v>0</v>
      </c>
      <c r="AJ27" s="250">
        <v>0</v>
      </c>
      <c r="AK27" s="250">
        <v>0</v>
      </c>
      <c r="AL27" s="250">
        <v>0</v>
      </c>
      <c r="AM27" s="137"/>
      <c r="AN27" s="137"/>
      <c r="AO27" s="137"/>
      <c r="AP27" s="137"/>
      <c r="AQ27" s="133">
        <f t="shared" si="5"/>
        <v>0</v>
      </c>
      <c r="AR27" s="133">
        <f t="shared" si="6"/>
        <v>0</v>
      </c>
    </row>
    <row r="28" spans="2:44" ht="15">
      <c r="C28" s="132"/>
      <c r="D28" s="252" t="s">
        <v>251</v>
      </c>
      <c r="F28" s="143" t="s">
        <v>96</v>
      </c>
      <c r="G28" s="132" t="s">
        <v>94</v>
      </c>
      <c r="L28" s="10"/>
      <c r="M28" s="138"/>
      <c r="N28" s="139"/>
      <c r="O28" s="139"/>
      <c r="P28" s="139"/>
      <c r="Q28" s="139"/>
      <c r="R28" s="139"/>
      <c r="S28" s="139"/>
      <c r="T28" s="139"/>
      <c r="U28" s="139"/>
      <c r="V28" s="139"/>
      <c r="W28" s="139"/>
      <c r="X28" s="139"/>
      <c r="Y28" s="139"/>
      <c r="Z28" s="139"/>
      <c r="AA28" s="140"/>
      <c r="AB28" s="145"/>
      <c r="AC28" s="31"/>
      <c r="AD28" s="250">
        <v>0</v>
      </c>
      <c r="AE28" s="250">
        <v>0</v>
      </c>
      <c r="AF28" s="250">
        <v>0</v>
      </c>
      <c r="AG28" s="250">
        <v>0</v>
      </c>
      <c r="AH28" s="250">
        <v>0</v>
      </c>
      <c r="AI28" s="250">
        <v>0</v>
      </c>
      <c r="AJ28" s="250">
        <v>0</v>
      </c>
      <c r="AK28" s="250">
        <v>0</v>
      </c>
      <c r="AL28" s="250">
        <v>0</v>
      </c>
      <c r="AM28" s="137"/>
      <c r="AN28" s="137"/>
      <c r="AO28" s="137"/>
      <c r="AP28" s="137"/>
      <c r="AQ28" s="133">
        <f t="shared" si="5"/>
        <v>0</v>
      </c>
      <c r="AR28" s="133">
        <f t="shared" si="6"/>
        <v>0</v>
      </c>
    </row>
    <row r="29" spans="2:44" ht="15">
      <c r="C29" s="132"/>
      <c r="D29" s="252" t="s">
        <v>251</v>
      </c>
      <c r="F29" s="143" t="s">
        <v>97</v>
      </c>
      <c r="G29" s="132" t="s">
        <v>94</v>
      </c>
      <c r="L29" s="10"/>
      <c r="M29" s="138"/>
      <c r="N29" s="139"/>
      <c r="O29" s="139"/>
      <c r="P29" s="139"/>
      <c r="Q29" s="139"/>
      <c r="R29" s="139"/>
      <c r="S29" s="139"/>
      <c r="T29" s="139"/>
      <c r="U29" s="139"/>
      <c r="V29" s="139"/>
      <c r="W29" s="139"/>
      <c r="X29" s="139"/>
      <c r="Y29" s="139"/>
      <c r="Z29" s="139"/>
      <c r="AA29" s="140"/>
      <c r="AB29" s="145"/>
      <c r="AC29" s="31"/>
      <c r="AD29" s="250">
        <v>0</v>
      </c>
      <c r="AE29" s="250">
        <v>0</v>
      </c>
      <c r="AF29" s="250">
        <v>0</v>
      </c>
      <c r="AG29" s="250">
        <v>0</v>
      </c>
      <c r="AH29" s="250">
        <v>0</v>
      </c>
      <c r="AI29" s="250">
        <v>0</v>
      </c>
      <c r="AJ29" s="250">
        <v>0</v>
      </c>
      <c r="AK29" s="250">
        <v>0</v>
      </c>
      <c r="AL29" s="250">
        <v>0</v>
      </c>
      <c r="AM29" s="137"/>
      <c r="AN29" s="137"/>
      <c r="AO29" s="137"/>
      <c r="AP29" s="137"/>
      <c r="AQ29" s="133">
        <f t="shared" si="5"/>
        <v>0</v>
      </c>
      <c r="AR29" s="133">
        <f t="shared" si="6"/>
        <v>0</v>
      </c>
    </row>
    <row r="30" spans="2:44" ht="15">
      <c r="C30" s="132"/>
      <c r="D30" s="253" t="s">
        <v>266</v>
      </c>
      <c r="F30" s="148"/>
      <c r="G30" s="132"/>
      <c r="L30" s="10"/>
      <c r="M30" s="138"/>
      <c r="N30" s="139"/>
      <c r="O30" s="139"/>
      <c r="P30" s="139"/>
      <c r="Q30" s="139"/>
      <c r="R30" s="139"/>
      <c r="S30" s="139"/>
      <c r="T30" s="139"/>
      <c r="U30" s="139"/>
      <c r="V30" s="139"/>
      <c r="W30" s="139"/>
      <c r="X30" s="139"/>
      <c r="Y30" s="139"/>
      <c r="Z30" s="139"/>
      <c r="AA30" s="140"/>
      <c r="AB30" s="145"/>
      <c r="AC30" s="31"/>
      <c r="AD30" s="251">
        <f t="shared" ref="AD30:AP30" si="7">SUM(AD26:AD29)</f>
        <v>0</v>
      </c>
      <c r="AE30" s="147">
        <f t="shared" si="7"/>
        <v>0</v>
      </c>
      <c r="AF30" s="147">
        <f t="shared" si="7"/>
        <v>0</v>
      </c>
      <c r="AG30" s="147">
        <f t="shared" si="7"/>
        <v>0</v>
      </c>
      <c r="AH30" s="147">
        <f t="shared" si="7"/>
        <v>0</v>
      </c>
      <c r="AI30" s="147">
        <f t="shared" si="7"/>
        <v>0</v>
      </c>
      <c r="AJ30" s="147">
        <f t="shared" si="7"/>
        <v>0</v>
      </c>
      <c r="AK30" s="147">
        <f t="shared" si="7"/>
        <v>0</v>
      </c>
      <c r="AL30" s="147">
        <f t="shared" si="7"/>
        <v>0</v>
      </c>
      <c r="AM30" s="147">
        <f t="shared" si="7"/>
        <v>0</v>
      </c>
      <c r="AN30" s="147">
        <f t="shared" si="7"/>
        <v>0</v>
      </c>
      <c r="AO30" s="147">
        <f t="shared" si="7"/>
        <v>0</v>
      </c>
      <c r="AP30" s="147">
        <f t="shared" si="7"/>
        <v>0</v>
      </c>
      <c r="AQ30" s="133">
        <f t="shared" si="5"/>
        <v>0</v>
      </c>
      <c r="AR30" s="133">
        <f t="shared" si="6"/>
        <v>0</v>
      </c>
    </row>
    <row r="31" spans="2:44" ht="15">
      <c r="C31" s="132"/>
      <c r="D31" s="252" t="s">
        <v>249</v>
      </c>
      <c r="F31" s="144" t="s">
        <v>93</v>
      </c>
      <c r="G31" s="132" t="s">
        <v>94</v>
      </c>
      <c r="L31" s="10"/>
      <c r="M31" s="138"/>
      <c r="N31" s="139"/>
      <c r="O31" s="139"/>
      <c r="P31" s="139"/>
      <c r="Q31" s="139"/>
      <c r="R31" s="139"/>
      <c r="S31" s="139"/>
      <c r="T31" s="139"/>
      <c r="U31" s="139"/>
      <c r="V31" s="139"/>
      <c r="W31" s="139"/>
      <c r="X31" s="139"/>
      <c r="Y31" s="139"/>
      <c r="Z31" s="139"/>
      <c r="AA31" s="140"/>
      <c r="AB31" s="145"/>
      <c r="AC31" s="31"/>
      <c r="AD31" s="250">
        <v>0</v>
      </c>
      <c r="AE31" s="250">
        <v>0</v>
      </c>
      <c r="AF31" s="250">
        <v>0</v>
      </c>
      <c r="AG31" s="250">
        <v>0</v>
      </c>
      <c r="AH31" s="250">
        <v>0</v>
      </c>
      <c r="AI31" s="250">
        <v>0</v>
      </c>
      <c r="AJ31" s="250">
        <v>0</v>
      </c>
      <c r="AK31" s="250">
        <v>0</v>
      </c>
      <c r="AL31" s="250">
        <v>0</v>
      </c>
      <c r="AM31" s="137"/>
      <c r="AN31" s="137"/>
      <c r="AO31" s="137"/>
      <c r="AP31" s="137"/>
      <c r="AQ31" s="133">
        <f t="shared" si="5"/>
        <v>0</v>
      </c>
      <c r="AR31" s="133">
        <f t="shared" si="6"/>
        <v>0</v>
      </c>
    </row>
    <row r="32" spans="2:44" ht="15">
      <c r="C32" s="132"/>
      <c r="D32" s="244" t="s">
        <v>249</v>
      </c>
      <c r="F32" s="143" t="s">
        <v>95</v>
      </c>
      <c r="G32" s="132" t="s">
        <v>94</v>
      </c>
      <c r="L32" s="10"/>
      <c r="M32" s="138"/>
      <c r="N32" s="139"/>
      <c r="O32" s="139"/>
      <c r="P32" s="139"/>
      <c r="Q32" s="139"/>
      <c r="R32" s="139"/>
      <c r="S32" s="139"/>
      <c r="T32" s="139"/>
      <c r="U32" s="139"/>
      <c r="V32" s="139"/>
      <c r="W32" s="139"/>
      <c r="X32" s="139"/>
      <c r="Y32" s="139"/>
      <c r="Z32" s="139"/>
      <c r="AA32" s="140"/>
      <c r="AB32" s="145"/>
      <c r="AC32" s="31"/>
      <c r="AD32" s="250">
        <v>0</v>
      </c>
      <c r="AE32" s="250">
        <v>0</v>
      </c>
      <c r="AF32" s="250">
        <v>0</v>
      </c>
      <c r="AG32" s="250">
        <v>0</v>
      </c>
      <c r="AH32" s="250">
        <v>0</v>
      </c>
      <c r="AI32" s="250">
        <v>0</v>
      </c>
      <c r="AJ32" s="250">
        <v>0</v>
      </c>
      <c r="AK32" s="250">
        <v>0</v>
      </c>
      <c r="AL32" s="250">
        <v>0</v>
      </c>
      <c r="AM32" s="137"/>
      <c r="AN32" s="137"/>
      <c r="AO32" s="137"/>
      <c r="AP32" s="137"/>
      <c r="AQ32" s="133">
        <f t="shared" si="5"/>
        <v>0</v>
      </c>
      <c r="AR32" s="133">
        <f t="shared" si="6"/>
        <v>0</v>
      </c>
    </row>
    <row r="33" spans="2:64" ht="15">
      <c r="C33" s="132"/>
      <c r="D33" s="244" t="s">
        <v>249</v>
      </c>
      <c r="F33" s="143" t="s">
        <v>96</v>
      </c>
      <c r="G33" s="132" t="s">
        <v>94</v>
      </c>
      <c r="L33" s="10"/>
      <c r="M33" s="138"/>
      <c r="N33" s="139"/>
      <c r="O33" s="139"/>
      <c r="P33" s="139"/>
      <c r="Q33" s="139"/>
      <c r="R33" s="139"/>
      <c r="S33" s="139"/>
      <c r="T33" s="139"/>
      <c r="U33" s="139"/>
      <c r="V33" s="139"/>
      <c r="W33" s="139"/>
      <c r="X33" s="139"/>
      <c r="Y33" s="139"/>
      <c r="Z33" s="139"/>
      <c r="AA33" s="140"/>
      <c r="AB33" s="145"/>
      <c r="AC33" s="31"/>
      <c r="AD33" s="250">
        <v>0</v>
      </c>
      <c r="AE33" s="250">
        <v>0</v>
      </c>
      <c r="AF33" s="250">
        <v>0</v>
      </c>
      <c r="AG33" s="250">
        <v>0</v>
      </c>
      <c r="AH33" s="250">
        <v>0</v>
      </c>
      <c r="AI33" s="250">
        <v>0</v>
      </c>
      <c r="AJ33" s="250">
        <v>0</v>
      </c>
      <c r="AK33" s="250">
        <v>0</v>
      </c>
      <c r="AL33" s="250">
        <v>0</v>
      </c>
      <c r="AM33" s="137"/>
      <c r="AN33" s="137"/>
      <c r="AO33" s="137"/>
      <c r="AP33" s="137"/>
      <c r="AQ33" s="133">
        <f t="shared" si="5"/>
        <v>0</v>
      </c>
      <c r="AR33" s="133">
        <f t="shared" si="6"/>
        <v>0</v>
      </c>
    </row>
    <row r="34" spans="2:64" ht="15">
      <c r="C34" s="132"/>
      <c r="D34" s="244" t="s">
        <v>249</v>
      </c>
      <c r="F34" s="143" t="s">
        <v>97</v>
      </c>
      <c r="G34" s="132" t="s">
        <v>94</v>
      </c>
      <c r="L34" s="10"/>
      <c r="M34" s="138"/>
      <c r="N34" s="139"/>
      <c r="O34" s="139"/>
      <c r="P34" s="139"/>
      <c r="Q34" s="139"/>
      <c r="R34" s="139"/>
      <c r="S34" s="139"/>
      <c r="T34" s="139"/>
      <c r="U34" s="139"/>
      <c r="V34" s="139"/>
      <c r="W34" s="139"/>
      <c r="X34" s="139"/>
      <c r="Y34" s="139"/>
      <c r="Z34" s="139"/>
      <c r="AA34" s="140"/>
      <c r="AB34" s="145"/>
      <c r="AC34" s="31"/>
      <c r="AD34" s="250">
        <v>0</v>
      </c>
      <c r="AE34" s="250">
        <v>0</v>
      </c>
      <c r="AF34" s="250">
        <v>0</v>
      </c>
      <c r="AG34" s="250">
        <v>0</v>
      </c>
      <c r="AH34" s="250">
        <v>0</v>
      </c>
      <c r="AI34" s="250">
        <v>0</v>
      </c>
      <c r="AJ34" s="250">
        <v>0</v>
      </c>
      <c r="AK34" s="250">
        <v>0</v>
      </c>
      <c r="AL34" s="250">
        <v>0</v>
      </c>
      <c r="AM34" s="137"/>
      <c r="AN34" s="137"/>
      <c r="AO34" s="137"/>
      <c r="AP34" s="137"/>
      <c r="AQ34" s="133">
        <f t="shared" si="5"/>
        <v>0</v>
      </c>
      <c r="AR34" s="133">
        <f t="shared" si="6"/>
        <v>0</v>
      </c>
    </row>
    <row r="35" spans="2:64" ht="15">
      <c r="C35" s="132"/>
      <c r="D35" s="148" t="s">
        <v>250</v>
      </c>
      <c r="E35" s="148"/>
      <c r="F35" s="132"/>
      <c r="G35" s="132"/>
      <c r="L35" s="10"/>
      <c r="M35" s="249"/>
      <c r="N35" s="141"/>
      <c r="O35" s="141"/>
      <c r="P35" s="141"/>
      <c r="Q35" s="141"/>
      <c r="R35" s="141"/>
      <c r="S35" s="141"/>
      <c r="T35" s="141"/>
      <c r="U35" s="141"/>
      <c r="V35" s="141"/>
      <c r="W35" s="141"/>
      <c r="X35" s="141"/>
      <c r="Y35" s="141"/>
      <c r="Z35" s="141"/>
      <c r="AA35" s="142"/>
      <c r="AB35" s="145"/>
      <c r="AC35" s="31"/>
      <c r="AD35" s="251">
        <f t="shared" ref="AD35:AP35" si="8">SUM(AD31:AD34)</f>
        <v>0</v>
      </c>
      <c r="AE35" s="147">
        <f t="shared" si="8"/>
        <v>0</v>
      </c>
      <c r="AF35" s="147">
        <f t="shared" si="8"/>
        <v>0</v>
      </c>
      <c r="AG35" s="147">
        <f t="shared" si="8"/>
        <v>0</v>
      </c>
      <c r="AH35" s="147">
        <f t="shared" si="8"/>
        <v>0</v>
      </c>
      <c r="AI35" s="147">
        <f t="shared" si="8"/>
        <v>0</v>
      </c>
      <c r="AJ35" s="147">
        <f t="shared" si="8"/>
        <v>0</v>
      </c>
      <c r="AK35" s="147">
        <f t="shared" si="8"/>
        <v>0</v>
      </c>
      <c r="AL35" s="147">
        <f t="shared" si="8"/>
        <v>0</v>
      </c>
      <c r="AM35" s="147">
        <f t="shared" si="8"/>
        <v>0</v>
      </c>
      <c r="AN35" s="147">
        <f t="shared" si="8"/>
        <v>0</v>
      </c>
      <c r="AO35" s="147">
        <f t="shared" si="8"/>
        <v>0</v>
      </c>
      <c r="AP35" s="147">
        <f t="shared" si="8"/>
        <v>0</v>
      </c>
      <c r="AQ35" s="133">
        <f t="shared" si="5"/>
        <v>0</v>
      </c>
      <c r="AR35" s="133">
        <f t="shared" si="6"/>
        <v>0</v>
      </c>
    </row>
    <row r="36" spans="2:64" ht="15">
      <c r="C36" s="132"/>
      <c r="D36" s="148"/>
      <c r="E36" s="148"/>
      <c r="F36" s="132"/>
      <c r="G36" s="132"/>
      <c r="L36" s="10"/>
      <c r="M36" s="149"/>
      <c r="N36" s="149"/>
      <c r="O36" s="149"/>
      <c r="P36" s="149"/>
      <c r="Q36" s="149"/>
      <c r="R36" s="149"/>
      <c r="S36" s="149"/>
      <c r="T36" s="149"/>
      <c r="U36" s="149"/>
      <c r="V36" s="149"/>
      <c r="W36" s="149"/>
      <c r="X36" s="149"/>
      <c r="Y36" s="149"/>
      <c r="Z36" s="149"/>
      <c r="AA36" s="149"/>
      <c r="AB36" s="145"/>
      <c r="AC36" s="31"/>
      <c r="AD36" s="150"/>
      <c r="AE36" s="150"/>
      <c r="AF36" s="150"/>
      <c r="AG36" s="150"/>
      <c r="AH36" s="150"/>
      <c r="AI36" s="150"/>
      <c r="AJ36" s="150"/>
      <c r="AK36" s="150"/>
      <c r="AL36" s="150"/>
      <c r="AM36" s="150"/>
      <c r="AN36" s="150"/>
      <c r="AO36" s="150"/>
      <c r="AP36" s="150"/>
      <c r="AQ36" s="151"/>
      <c r="AR36" s="151"/>
    </row>
    <row r="37" spans="2:64" ht="15">
      <c r="B37" s="24" t="s">
        <v>8</v>
      </c>
      <c r="C37" s="132"/>
      <c r="D37" s="148"/>
      <c r="E37" s="148"/>
      <c r="F37" s="132"/>
      <c r="G37" s="132"/>
      <c r="L37" s="10"/>
      <c r="M37" s="149"/>
      <c r="N37" s="149"/>
      <c r="O37" s="149"/>
      <c r="P37" s="149"/>
      <c r="Q37" s="149"/>
      <c r="R37" s="149"/>
      <c r="S37" s="149"/>
      <c r="T37" s="149"/>
      <c r="U37" s="149"/>
      <c r="V37" s="149"/>
      <c r="W37" s="149"/>
      <c r="X37" s="149"/>
      <c r="Y37" s="149"/>
      <c r="Z37" s="149"/>
      <c r="AA37" s="149"/>
      <c r="AB37" s="145"/>
      <c r="AC37" s="31"/>
      <c r="AD37" s="150"/>
      <c r="AE37" s="150"/>
      <c r="AF37" s="150"/>
      <c r="AG37" s="150"/>
      <c r="AH37" s="150"/>
      <c r="AI37" s="150"/>
      <c r="AJ37" s="150"/>
      <c r="AK37" s="150"/>
      <c r="AL37" s="150"/>
      <c r="AM37" s="150"/>
      <c r="AN37" s="150"/>
      <c r="AO37" s="150"/>
      <c r="AP37" s="150"/>
      <c r="AQ37" s="151"/>
      <c r="AR37" s="151"/>
    </row>
    <row r="38" spans="2:64" ht="15">
      <c r="C38" s="132"/>
      <c r="D38" s="15" t="s">
        <v>387</v>
      </c>
      <c r="F38" s="144" t="s">
        <v>93</v>
      </c>
      <c r="G38" s="132" t="s">
        <v>0</v>
      </c>
      <c r="L38" s="10"/>
      <c r="M38" s="344">
        <v>0</v>
      </c>
      <c r="N38" s="344">
        <v>0</v>
      </c>
      <c r="O38" s="344">
        <v>0</v>
      </c>
      <c r="P38" s="344">
        <v>0</v>
      </c>
      <c r="Q38" s="344">
        <v>0</v>
      </c>
      <c r="R38" s="344">
        <v>9.3600000000000003E-3</v>
      </c>
      <c r="S38" s="344">
        <v>7.2400000000000006E-2</v>
      </c>
      <c r="T38" s="344" t="s">
        <v>584</v>
      </c>
      <c r="U38" s="344">
        <v>4.8271100000000008E-3</v>
      </c>
      <c r="V38" s="356">
        <v>5.8326100000000002E-3</v>
      </c>
      <c r="W38" s="137"/>
      <c r="X38" s="137"/>
      <c r="Y38" s="137"/>
      <c r="Z38" s="346">
        <f t="shared" ref="Z38:Z45" si="9">SUM(M38:Q38)</f>
        <v>0</v>
      </c>
      <c r="AA38" s="346">
        <f t="shared" ref="AA38:AA45" si="10">SUM(R38:Y38)</f>
        <v>9.2419719999999997E-2</v>
      </c>
      <c r="AB38" s="145"/>
      <c r="AC38" s="31"/>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row>
    <row r="39" spans="2:64" ht="15">
      <c r="C39" s="132"/>
      <c r="D39" s="273" t="s">
        <v>387</v>
      </c>
      <c r="F39" s="143" t="s">
        <v>95</v>
      </c>
      <c r="G39" s="132" t="s">
        <v>0</v>
      </c>
      <c r="L39" s="10"/>
      <c r="M39" s="344">
        <v>0</v>
      </c>
      <c r="N39" s="344">
        <v>0</v>
      </c>
      <c r="O39" s="344">
        <v>0</v>
      </c>
      <c r="P39" s="344">
        <v>0</v>
      </c>
      <c r="Q39" s="344">
        <v>0</v>
      </c>
      <c r="R39" s="344">
        <v>4.3380000000000002E-2</v>
      </c>
      <c r="S39" s="344">
        <v>0.35989357</v>
      </c>
      <c r="T39" s="344">
        <v>0.20327434999999999</v>
      </c>
      <c r="U39" s="344">
        <v>0.13295966000000001</v>
      </c>
      <c r="V39" s="356">
        <v>0.58075880999999996</v>
      </c>
      <c r="W39" s="137"/>
      <c r="X39" s="137"/>
      <c r="Y39" s="137"/>
      <c r="Z39" s="346">
        <f t="shared" si="9"/>
        <v>0</v>
      </c>
      <c r="AA39" s="346">
        <f t="shared" si="10"/>
        <v>1.32026639</v>
      </c>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row>
    <row r="40" spans="2:64" ht="15">
      <c r="C40" s="132"/>
      <c r="D40" s="273" t="s">
        <v>387</v>
      </c>
      <c r="F40" s="143" t="s">
        <v>96</v>
      </c>
      <c r="G40" s="132" t="s">
        <v>0</v>
      </c>
      <c r="L40" s="10"/>
      <c r="M40" s="344">
        <v>0</v>
      </c>
      <c r="N40" s="344">
        <v>0</v>
      </c>
      <c r="O40" s="344">
        <v>0</v>
      </c>
      <c r="P40" s="344">
        <v>0</v>
      </c>
      <c r="Q40" s="344">
        <v>0</v>
      </c>
      <c r="R40" s="344">
        <v>0.19703370000000003</v>
      </c>
      <c r="S40" s="344">
        <v>2.3392840000000002E-2</v>
      </c>
      <c r="T40" s="344">
        <v>2.8909999999999998E-4</v>
      </c>
      <c r="U40" s="344">
        <v>2.2762500000000001E-3</v>
      </c>
      <c r="V40" s="356">
        <v>4.3512500000000001E-3</v>
      </c>
      <c r="W40" s="137"/>
      <c r="X40" s="137"/>
      <c r="Y40" s="137"/>
      <c r="Z40" s="346">
        <f t="shared" si="9"/>
        <v>0</v>
      </c>
      <c r="AA40" s="346">
        <f t="shared" si="10"/>
        <v>0.22734314000000003</v>
      </c>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row>
    <row r="41" spans="2:64" ht="15">
      <c r="C41" s="132"/>
      <c r="D41" s="273" t="s">
        <v>387</v>
      </c>
      <c r="F41" s="143" t="s">
        <v>97</v>
      </c>
      <c r="G41" s="132" t="s">
        <v>0</v>
      </c>
      <c r="L41" s="10"/>
      <c r="M41" s="344">
        <v>0</v>
      </c>
      <c r="N41" s="344">
        <v>0</v>
      </c>
      <c r="O41" s="344">
        <v>0</v>
      </c>
      <c r="P41" s="344">
        <v>0</v>
      </c>
      <c r="Q41" s="344">
        <v>0</v>
      </c>
      <c r="R41" s="344">
        <v>0</v>
      </c>
      <c r="S41" s="344">
        <v>0</v>
      </c>
      <c r="T41" s="344">
        <v>0</v>
      </c>
      <c r="U41" s="344" t="s">
        <v>584</v>
      </c>
      <c r="V41" s="356"/>
      <c r="W41" s="137"/>
      <c r="X41" s="137"/>
      <c r="Y41" s="137"/>
      <c r="Z41" s="346">
        <f t="shared" si="9"/>
        <v>0</v>
      </c>
      <c r="AA41" s="346">
        <f t="shared" si="10"/>
        <v>0</v>
      </c>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row>
    <row r="42" spans="2:64" ht="15">
      <c r="C42" s="132"/>
      <c r="D42" s="15" t="s">
        <v>388</v>
      </c>
      <c r="F42" s="144" t="s">
        <v>93</v>
      </c>
      <c r="G42" s="132" t="s">
        <v>0</v>
      </c>
      <c r="L42" s="10"/>
      <c r="M42" s="344">
        <v>0</v>
      </c>
      <c r="N42" s="344">
        <v>0</v>
      </c>
      <c r="O42" s="344">
        <v>0</v>
      </c>
      <c r="P42" s="344">
        <v>0</v>
      </c>
      <c r="Q42" s="344">
        <v>7.5314055045193166E-5</v>
      </c>
      <c r="R42" s="344">
        <v>0</v>
      </c>
      <c r="S42" s="344">
        <v>0</v>
      </c>
      <c r="T42" s="344">
        <v>0</v>
      </c>
      <c r="U42" s="344" t="s">
        <v>584</v>
      </c>
      <c r="V42" s="137"/>
      <c r="W42" s="137"/>
      <c r="X42" s="137"/>
      <c r="Y42" s="137"/>
      <c r="Z42" s="346">
        <f>SUM(M42:Q42)</f>
        <v>7.5314055045193166E-5</v>
      </c>
      <c r="AA42" s="346">
        <f>SUM(R42:Y42)</f>
        <v>0</v>
      </c>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row>
    <row r="43" spans="2:64" ht="15">
      <c r="C43" s="132"/>
      <c r="D43" s="273" t="s">
        <v>388</v>
      </c>
      <c r="F43" s="143" t="s">
        <v>95</v>
      </c>
      <c r="G43" s="132" t="s">
        <v>0</v>
      </c>
      <c r="L43" s="10"/>
      <c r="M43" s="344">
        <v>0</v>
      </c>
      <c r="N43" s="344">
        <v>0.14276395040000001</v>
      </c>
      <c r="O43" s="344">
        <v>0.38036318440022465</v>
      </c>
      <c r="P43" s="344">
        <v>0.96305758428478394</v>
      </c>
      <c r="Q43" s="344">
        <v>0.27601035749186281</v>
      </c>
      <c r="R43" s="344">
        <v>0</v>
      </c>
      <c r="S43" s="344">
        <v>0</v>
      </c>
      <c r="T43" s="344">
        <v>0</v>
      </c>
      <c r="U43" s="344" t="s">
        <v>584</v>
      </c>
      <c r="V43" s="137"/>
      <c r="W43" s="137"/>
      <c r="X43" s="137"/>
      <c r="Y43" s="137"/>
      <c r="Z43" s="346">
        <f t="shared" si="9"/>
        <v>1.7621950765768715</v>
      </c>
      <c r="AA43" s="346">
        <f t="shared" si="10"/>
        <v>0</v>
      </c>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row>
    <row r="44" spans="2:64" ht="15">
      <c r="C44" s="132"/>
      <c r="D44" s="273" t="s">
        <v>388</v>
      </c>
      <c r="F44" s="143" t="s">
        <v>96</v>
      </c>
      <c r="G44" s="132" t="s">
        <v>0</v>
      </c>
      <c r="L44" s="10"/>
      <c r="M44" s="344">
        <v>0</v>
      </c>
      <c r="N44" s="344">
        <v>0</v>
      </c>
      <c r="O44" s="344">
        <v>0</v>
      </c>
      <c r="P44" s="344">
        <v>5.7014119999999995E-2</v>
      </c>
      <c r="Q44" s="344">
        <v>0.26007780771784783</v>
      </c>
      <c r="R44" s="344">
        <v>0</v>
      </c>
      <c r="S44" s="344">
        <v>0</v>
      </c>
      <c r="T44" s="344">
        <v>0</v>
      </c>
      <c r="U44" s="344" t="s">
        <v>584</v>
      </c>
      <c r="V44" s="137"/>
      <c r="W44" s="137"/>
      <c r="X44" s="137"/>
      <c r="Y44" s="137"/>
      <c r="Z44" s="346">
        <f t="shared" si="9"/>
        <v>0.31709192771784783</v>
      </c>
      <c r="AA44" s="346">
        <f t="shared" si="10"/>
        <v>0</v>
      </c>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row>
    <row r="45" spans="2:64" ht="15">
      <c r="C45" s="132"/>
      <c r="D45" s="273" t="s">
        <v>388</v>
      </c>
      <c r="F45" s="143" t="s">
        <v>97</v>
      </c>
      <c r="G45" s="132" t="s">
        <v>0</v>
      </c>
      <c r="L45" s="10"/>
      <c r="M45" s="344">
        <v>0</v>
      </c>
      <c r="N45" s="344">
        <v>0</v>
      </c>
      <c r="O45" s="344">
        <v>0</v>
      </c>
      <c r="P45" s="344">
        <v>0</v>
      </c>
      <c r="Q45" s="344">
        <v>0</v>
      </c>
      <c r="R45" s="344">
        <v>0</v>
      </c>
      <c r="S45" s="344">
        <v>0</v>
      </c>
      <c r="T45" s="344">
        <v>0</v>
      </c>
      <c r="U45" s="344" t="s">
        <v>584</v>
      </c>
      <c r="V45" s="137"/>
      <c r="W45" s="137"/>
      <c r="X45" s="137"/>
      <c r="Y45" s="137"/>
      <c r="Z45" s="346">
        <f t="shared" si="9"/>
        <v>0</v>
      </c>
      <c r="AA45" s="346">
        <f t="shared" si="10"/>
        <v>0</v>
      </c>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row>
    <row r="46" spans="2:64" ht="15">
      <c r="C46" s="132"/>
      <c r="D46" s="92" t="s">
        <v>396</v>
      </c>
      <c r="E46" s="148"/>
      <c r="F46" s="132"/>
      <c r="G46" s="132"/>
      <c r="L46" s="10"/>
      <c r="M46" s="251">
        <f t="shared" ref="M46:AA46" si="11">SUM(M38:M45)</f>
        <v>0</v>
      </c>
      <c r="N46" s="147">
        <f t="shared" si="11"/>
        <v>0.14276395040000001</v>
      </c>
      <c r="O46" s="147">
        <f t="shared" si="11"/>
        <v>0.38036318440022465</v>
      </c>
      <c r="P46" s="147">
        <f t="shared" si="11"/>
        <v>1.020071704284784</v>
      </c>
      <c r="Q46" s="147">
        <f t="shared" si="11"/>
        <v>0.53616347926475583</v>
      </c>
      <c r="R46" s="147">
        <f t="shared" si="11"/>
        <v>0.24977370000000004</v>
      </c>
      <c r="S46" s="147">
        <f t="shared" si="11"/>
        <v>0.45568641000000004</v>
      </c>
      <c r="T46" s="147">
        <f t="shared" si="11"/>
        <v>0.20356344999999998</v>
      </c>
      <c r="U46" s="147">
        <f t="shared" si="11"/>
        <v>0.14006302000000001</v>
      </c>
      <c r="V46" s="147">
        <f t="shared" si="11"/>
        <v>0.59094267</v>
      </c>
      <c r="W46" s="147">
        <f t="shared" si="11"/>
        <v>0</v>
      </c>
      <c r="X46" s="147">
        <f t="shared" si="11"/>
        <v>0</v>
      </c>
      <c r="Y46" s="147">
        <f t="shared" si="11"/>
        <v>0</v>
      </c>
      <c r="Z46" s="147">
        <f t="shared" si="11"/>
        <v>2.0793623183497645</v>
      </c>
      <c r="AA46" s="147">
        <f t="shared" si="11"/>
        <v>1.6400292500000002</v>
      </c>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row>
    <row r="47" spans="2:64" ht="15">
      <c r="C47" s="132"/>
      <c r="D47" s="132"/>
      <c r="E47" s="132"/>
      <c r="F47" s="132"/>
      <c r="G47" s="132"/>
      <c r="L47" s="10"/>
      <c r="M47" s="145"/>
      <c r="N47" s="145"/>
      <c r="O47" s="145"/>
      <c r="P47" s="145"/>
      <c r="Q47" s="145"/>
      <c r="R47" s="145"/>
      <c r="S47" s="145"/>
      <c r="T47" s="145"/>
      <c r="U47" s="145"/>
      <c r="V47" s="145"/>
      <c r="W47" s="145"/>
      <c r="X47" s="24"/>
      <c r="AA47" s="145"/>
      <c r="AB47" s="145"/>
      <c r="AC47" s="145"/>
      <c r="AD47" s="145"/>
      <c r="AE47" s="145"/>
      <c r="AF47" s="145"/>
      <c r="AG47" s="145"/>
      <c r="AH47" s="145"/>
      <c r="AI47" s="145"/>
      <c r="AJ47" s="145"/>
      <c r="AK47" s="145"/>
      <c r="AL47" s="145"/>
      <c r="AM47" s="145"/>
      <c r="AN47" s="145"/>
      <c r="AO47" s="145"/>
      <c r="AP47" s="145"/>
      <c r="AQ47" s="145"/>
      <c r="AR47" s="145"/>
    </row>
    <row r="48" spans="2:64" ht="15.75">
      <c r="D48" s="152"/>
      <c r="E48" s="114"/>
      <c r="F48" s="114"/>
      <c r="G48" s="114"/>
      <c r="H48" s="114"/>
      <c r="I48" s="114"/>
      <c r="J48" s="114"/>
      <c r="K48" s="114"/>
      <c r="L48" s="10"/>
      <c r="M48" s="114"/>
    </row>
    <row r="51" spans="4:40">
      <c r="D51" s="31"/>
      <c r="E51" s="54"/>
      <c r="F51" s="54"/>
      <c r="G51" s="54"/>
      <c r="H51" s="54"/>
      <c r="I51" s="54"/>
      <c r="J51" s="54"/>
      <c r="K51" s="366" t="s">
        <v>112</v>
      </c>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8"/>
    </row>
    <row r="52" spans="4:40" ht="58.5" customHeight="1">
      <c r="D52" s="54"/>
      <c r="E52" s="54"/>
      <c r="F52" s="369" t="s">
        <v>267</v>
      </c>
      <c r="G52" s="370"/>
      <c r="H52" s="370"/>
      <c r="I52" s="370"/>
      <c r="J52" s="371"/>
      <c r="K52" s="369" t="s">
        <v>389</v>
      </c>
      <c r="L52" s="370"/>
      <c r="M52" s="370"/>
      <c r="N52" s="370"/>
      <c r="O52" s="371"/>
      <c r="P52" s="372" t="s">
        <v>390</v>
      </c>
      <c r="Q52" s="373"/>
      <c r="R52" s="373"/>
      <c r="S52" s="373"/>
      <c r="T52" s="374"/>
      <c r="U52" s="372" t="s">
        <v>393</v>
      </c>
      <c r="V52" s="373"/>
      <c r="W52" s="373"/>
      <c r="X52" s="373"/>
      <c r="Y52" s="374"/>
      <c r="Z52" s="372" t="s">
        <v>391</v>
      </c>
      <c r="AA52" s="373"/>
      <c r="AB52" s="373"/>
      <c r="AC52" s="373"/>
      <c r="AD52" s="374"/>
      <c r="AE52" s="369" t="s">
        <v>392</v>
      </c>
      <c r="AF52" s="370"/>
      <c r="AG52" s="370"/>
      <c r="AH52" s="370"/>
      <c r="AI52" s="371"/>
      <c r="AJ52" s="372" t="s">
        <v>394</v>
      </c>
      <c r="AK52" s="373"/>
      <c r="AL52" s="373"/>
      <c r="AM52" s="373"/>
      <c r="AN52" s="374"/>
    </row>
    <row r="53" spans="4:40" ht="38.25">
      <c r="D53" s="103"/>
      <c r="E53" s="103"/>
      <c r="F53" s="104" t="s">
        <v>93</v>
      </c>
      <c r="G53" s="104" t="s">
        <v>95</v>
      </c>
      <c r="H53" s="104" t="s">
        <v>113</v>
      </c>
      <c r="I53" s="104" t="s">
        <v>97</v>
      </c>
      <c r="J53" s="105" t="s">
        <v>1</v>
      </c>
      <c r="K53" s="104" t="s">
        <v>93</v>
      </c>
      <c r="L53" s="104" t="s">
        <v>95</v>
      </c>
      <c r="M53" s="104" t="s">
        <v>113</v>
      </c>
      <c r="N53" s="104" t="s">
        <v>97</v>
      </c>
      <c r="O53" s="105" t="s">
        <v>1</v>
      </c>
      <c r="P53" s="104" t="s">
        <v>93</v>
      </c>
      <c r="Q53" s="104" t="s">
        <v>95</v>
      </c>
      <c r="R53" s="104" t="s">
        <v>113</v>
      </c>
      <c r="S53" s="104" t="s">
        <v>97</v>
      </c>
      <c r="T53" s="105" t="s">
        <v>1</v>
      </c>
      <c r="U53" s="104" t="s">
        <v>93</v>
      </c>
      <c r="V53" s="104" t="s">
        <v>95</v>
      </c>
      <c r="W53" s="104" t="s">
        <v>113</v>
      </c>
      <c r="X53" s="104" t="s">
        <v>97</v>
      </c>
      <c r="Y53" s="105" t="s">
        <v>1</v>
      </c>
      <c r="Z53" s="104" t="s">
        <v>93</v>
      </c>
      <c r="AA53" s="104" t="s">
        <v>95</v>
      </c>
      <c r="AB53" s="104" t="s">
        <v>113</v>
      </c>
      <c r="AC53" s="104" t="s">
        <v>97</v>
      </c>
      <c r="AD53" s="105" t="s">
        <v>1</v>
      </c>
      <c r="AE53" s="104" t="s">
        <v>93</v>
      </c>
      <c r="AF53" s="104" t="s">
        <v>95</v>
      </c>
      <c r="AG53" s="104" t="s">
        <v>113</v>
      </c>
      <c r="AH53" s="104" t="s">
        <v>97</v>
      </c>
      <c r="AI53" s="105" t="s">
        <v>1</v>
      </c>
      <c r="AJ53" s="104" t="s">
        <v>93</v>
      </c>
      <c r="AK53" s="104" t="s">
        <v>95</v>
      </c>
      <c r="AL53" s="104" t="s">
        <v>113</v>
      </c>
      <c r="AM53" s="104" t="s">
        <v>97</v>
      </c>
      <c r="AN53" s="105" t="s">
        <v>1</v>
      </c>
    </row>
    <row r="54" spans="4:40">
      <c r="D54" s="106" t="s">
        <v>585</v>
      </c>
      <c r="E54" s="107" t="s">
        <v>114</v>
      </c>
      <c r="F54" s="345">
        <v>261.33999999999997</v>
      </c>
      <c r="G54" s="345">
        <v>627.02</v>
      </c>
      <c r="H54" s="345">
        <v>154.44</v>
      </c>
      <c r="I54" s="345">
        <v>46.24</v>
      </c>
      <c r="J54" s="108">
        <f t="shared" ref="J54:J88" si="12">SUM(F54:I54)</f>
        <v>1089.04</v>
      </c>
      <c r="K54" s="107" t="s">
        <v>584</v>
      </c>
      <c r="L54" s="107" t="s">
        <v>584</v>
      </c>
      <c r="M54" s="107" t="s">
        <v>584</v>
      </c>
      <c r="N54" s="107" t="s">
        <v>584</v>
      </c>
      <c r="O54" s="108">
        <f t="shared" ref="O54:O88" si="13">SUM(K54:N54)</f>
        <v>0</v>
      </c>
      <c r="P54" s="107" t="s">
        <v>584</v>
      </c>
      <c r="Q54" s="107" t="s">
        <v>584</v>
      </c>
      <c r="R54" s="107" t="s">
        <v>584</v>
      </c>
      <c r="S54" s="107" t="s">
        <v>584</v>
      </c>
      <c r="T54" s="108">
        <f t="shared" ref="T54:T88" si="14">SUM(P54:S54)</f>
        <v>0</v>
      </c>
      <c r="U54" s="355">
        <v>2.8803800000000001E-3</v>
      </c>
      <c r="V54" s="355">
        <v>5.876316999999999E-2</v>
      </c>
      <c r="W54" s="355"/>
      <c r="X54" s="107" t="s">
        <v>584</v>
      </c>
      <c r="Y54" s="108">
        <f t="shared" ref="Y54:Y88" si="15">SUM(U54:X54)</f>
        <v>6.1643549999999991E-2</v>
      </c>
      <c r="Z54" s="107" t="s">
        <v>584</v>
      </c>
      <c r="AA54" s="107" t="s">
        <v>584</v>
      </c>
      <c r="AB54" s="345" t="s">
        <v>584</v>
      </c>
      <c r="AC54" s="107" t="s">
        <v>584</v>
      </c>
      <c r="AD54" s="108">
        <f t="shared" ref="AD54:AD88" si="16">SUM(Z54:AC54)</f>
        <v>0</v>
      </c>
      <c r="AE54" s="107" t="s">
        <v>584</v>
      </c>
      <c r="AF54" s="107" t="s">
        <v>584</v>
      </c>
      <c r="AG54" s="345" t="s">
        <v>584</v>
      </c>
      <c r="AH54" s="107" t="s">
        <v>584</v>
      </c>
      <c r="AI54" s="108">
        <f t="shared" ref="AI54:AI88" si="17">SUM(AE54:AH54)</f>
        <v>0</v>
      </c>
      <c r="AJ54" s="107" t="s">
        <v>584</v>
      </c>
      <c r="AK54" s="107" t="s">
        <v>584</v>
      </c>
      <c r="AL54" s="345" t="s">
        <v>584</v>
      </c>
      <c r="AM54" s="107" t="s">
        <v>584</v>
      </c>
      <c r="AN54" s="108">
        <f t="shared" ref="AN54:AN88" si="18">SUM(AJ54:AM54)</f>
        <v>0</v>
      </c>
    </row>
    <row r="55" spans="4:40">
      <c r="D55" s="106" t="s">
        <v>586</v>
      </c>
      <c r="E55" s="107" t="s">
        <v>115</v>
      </c>
      <c r="F55" s="345">
        <v>517.98800000000006</v>
      </c>
      <c r="G55" s="345">
        <v>993.774</v>
      </c>
      <c r="H55" s="345">
        <v>146.52600000000001</v>
      </c>
      <c r="I55" s="345">
        <v>116.58499999999999</v>
      </c>
      <c r="J55" s="108">
        <f t="shared" si="12"/>
        <v>1774.8730000000003</v>
      </c>
      <c r="K55" s="345">
        <v>0.25700000000000001</v>
      </c>
      <c r="L55" s="345">
        <v>0.75600000000000001</v>
      </c>
      <c r="M55" s="107"/>
      <c r="N55" s="107" t="s">
        <v>584</v>
      </c>
      <c r="O55" s="108">
        <f t="shared" si="13"/>
        <v>1.0129999999999999</v>
      </c>
      <c r="P55" s="345">
        <v>0.32020999999999999</v>
      </c>
      <c r="Q55" s="345">
        <v>1.042</v>
      </c>
      <c r="R55" s="107"/>
      <c r="S55" s="107" t="s">
        <v>584</v>
      </c>
      <c r="T55" s="108">
        <f t="shared" si="14"/>
        <v>1.3622100000000001</v>
      </c>
      <c r="U55" s="355"/>
      <c r="V55" s="355">
        <v>3.8222589999999994E-2</v>
      </c>
      <c r="W55" s="355"/>
      <c r="X55" s="107" t="s">
        <v>584</v>
      </c>
      <c r="Y55" s="108">
        <f t="shared" si="15"/>
        <v>3.8222589999999994E-2</v>
      </c>
      <c r="Z55" s="107" t="s">
        <v>584</v>
      </c>
      <c r="AA55" s="107" t="s">
        <v>584</v>
      </c>
      <c r="AB55" s="345" t="s">
        <v>584</v>
      </c>
      <c r="AC55" s="107" t="s">
        <v>584</v>
      </c>
      <c r="AD55" s="108">
        <f t="shared" si="16"/>
        <v>0</v>
      </c>
      <c r="AE55" s="107" t="s">
        <v>584</v>
      </c>
      <c r="AF55" s="107" t="s">
        <v>584</v>
      </c>
      <c r="AG55" s="345" t="s">
        <v>584</v>
      </c>
      <c r="AH55" s="107" t="s">
        <v>584</v>
      </c>
      <c r="AI55" s="108">
        <f t="shared" si="17"/>
        <v>0</v>
      </c>
      <c r="AJ55" s="107" t="s">
        <v>584</v>
      </c>
      <c r="AK55" s="107" t="s">
        <v>584</v>
      </c>
      <c r="AL55" s="345" t="s">
        <v>584</v>
      </c>
      <c r="AM55" s="107" t="s">
        <v>584</v>
      </c>
      <c r="AN55" s="108">
        <f t="shared" si="18"/>
        <v>0</v>
      </c>
    </row>
    <row r="56" spans="4:40">
      <c r="D56" s="106" t="s">
        <v>587</v>
      </c>
      <c r="E56" s="107" t="s">
        <v>116</v>
      </c>
      <c r="F56" s="345">
        <v>271.31</v>
      </c>
      <c r="G56" s="345">
        <v>370.69</v>
      </c>
      <c r="H56" s="345">
        <v>62.73</v>
      </c>
      <c r="I56" s="345">
        <v>40.049999999999997</v>
      </c>
      <c r="J56" s="108">
        <f t="shared" si="12"/>
        <v>744.78</v>
      </c>
      <c r="K56" s="107"/>
      <c r="L56" s="107"/>
      <c r="M56" s="107"/>
      <c r="N56" s="107" t="s">
        <v>584</v>
      </c>
      <c r="O56" s="108">
        <f t="shared" si="13"/>
        <v>0</v>
      </c>
      <c r="P56" s="107"/>
      <c r="Q56" s="107"/>
      <c r="R56" s="107"/>
      <c r="S56" s="107" t="s">
        <v>584</v>
      </c>
      <c r="T56" s="108">
        <f t="shared" si="14"/>
        <v>0</v>
      </c>
      <c r="U56" s="355"/>
      <c r="V56" s="355">
        <v>2.0449660000000001E-2</v>
      </c>
      <c r="W56" s="355"/>
      <c r="X56" s="107" t="s">
        <v>584</v>
      </c>
      <c r="Y56" s="108">
        <f t="shared" si="15"/>
        <v>2.0449660000000001E-2</v>
      </c>
      <c r="Z56" s="107" t="s">
        <v>584</v>
      </c>
      <c r="AA56" s="107" t="s">
        <v>584</v>
      </c>
      <c r="AB56" s="345" t="s">
        <v>584</v>
      </c>
      <c r="AC56" s="107" t="s">
        <v>584</v>
      </c>
      <c r="AD56" s="108">
        <f t="shared" si="16"/>
        <v>0</v>
      </c>
      <c r="AE56" s="107" t="s">
        <v>584</v>
      </c>
      <c r="AF56" s="107" t="s">
        <v>584</v>
      </c>
      <c r="AG56" s="345" t="s">
        <v>584</v>
      </c>
      <c r="AH56" s="107" t="s">
        <v>584</v>
      </c>
      <c r="AI56" s="108">
        <f t="shared" si="17"/>
        <v>0</v>
      </c>
      <c r="AJ56" s="107" t="s">
        <v>584</v>
      </c>
      <c r="AK56" s="107" t="s">
        <v>584</v>
      </c>
      <c r="AL56" s="345" t="s">
        <v>584</v>
      </c>
      <c r="AM56" s="107" t="s">
        <v>584</v>
      </c>
      <c r="AN56" s="108">
        <f t="shared" si="18"/>
        <v>0</v>
      </c>
    </row>
    <row r="57" spans="4:40">
      <c r="D57" s="106" t="s">
        <v>588</v>
      </c>
      <c r="E57" s="107" t="s">
        <v>117</v>
      </c>
      <c r="F57" s="345">
        <v>415.94</v>
      </c>
      <c r="G57" s="345">
        <v>364.61099999999999</v>
      </c>
      <c r="H57" s="345">
        <v>31.670999999999999</v>
      </c>
      <c r="I57" s="345">
        <v>20.879000000000001</v>
      </c>
      <c r="J57" s="108">
        <f t="shared" si="12"/>
        <v>833.101</v>
      </c>
      <c r="K57" s="107"/>
      <c r="L57" s="107"/>
      <c r="M57" s="107" t="s">
        <v>584</v>
      </c>
      <c r="N57" s="107" t="s">
        <v>584</v>
      </c>
      <c r="O57" s="108">
        <f t="shared" si="13"/>
        <v>0</v>
      </c>
      <c r="P57" s="107"/>
      <c r="Q57" s="107"/>
      <c r="R57" s="107"/>
      <c r="S57" s="107" t="s">
        <v>584</v>
      </c>
      <c r="T57" s="108">
        <f t="shared" si="14"/>
        <v>0</v>
      </c>
      <c r="U57" s="355"/>
      <c r="V57" s="355">
        <v>1.06759E-2</v>
      </c>
      <c r="W57" s="355">
        <v>4.3512500000000001E-3</v>
      </c>
      <c r="X57" s="107" t="s">
        <v>584</v>
      </c>
      <c r="Y57" s="108">
        <f t="shared" si="15"/>
        <v>1.502715E-2</v>
      </c>
      <c r="Z57" s="107" t="s">
        <v>584</v>
      </c>
      <c r="AA57" s="107" t="s">
        <v>584</v>
      </c>
      <c r="AB57" s="345" t="s">
        <v>584</v>
      </c>
      <c r="AC57" s="107" t="s">
        <v>584</v>
      </c>
      <c r="AD57" s="108">
        <f t="shared" si="16"/>
        <v>0</v>
      </c>
      <c r="AE57" s="107" t="s">
        <v>584</v>
      </c>
      <c r="AF57" s="107" t="s">
        <v>584</v>
      </c>
      <c r="AG57" s="345" t="s">
        <v>584</v>
      </c>
      <c r="AH57" s="107" t="s">
        <v>584</v>
      </c>
      <c r="AI57" s="108">
        <f t="shared" si="17"/>
        <v>0</v>
      </c>
      <c r="AJ57" s="107" t="s">
        <v>584</v>
      </c>
      <c r="AK57" s="107" t="s">
        <v>584</v>
      </c>
      <c r="AL57" s="345" t="s">
        <v>584</v>
      </c>
      <c r="AM57" s="107" t="s">
        <v>584</v>
      </c>
      <c r="AN57" s="108">
        <f t="shared" si="18"/>
        <v>0</v>
      </c>
    </row>
    <row r="58" spans="4:40">
      <c r="D58" s="106" t="s">
        <v>589</v>
      </c>
      <c r="E58" s="107" t="s">
        <v>118</v>
      </c>
      <c r="F58" s="345">
        <v>3.33</v>
      </c>
      <c r="G58" s="345">
        <v>10.47</v>
      </c>
      <c r="H58" s="345">
        <v>4.08</v>
      </c>
      <c r="I58" s="345">
        <v>0</v>
      </c>
      <c r="J58" s="108">
        <f t="shared" si="12"/>
        <v>17.880000000000003</v>
      </c>
      <c r="K58" s="107"/>
      <c r="L58" s="107"/>
      <c r="M58" s="107" t="s">
        <v>584</v>
      </c>
      <c r="N58" s="107" t="s">
        <v>584</v>
      </c>
      <c r="O58" s="108">
        <f t="shared" si="13"/>
        <v>0</v>
      </c>
      <c r="P58" s="107"/>
      <c r="Q58" s="107"/>
      <c r="R58" s="107"/>
      <c r="S58" s="107" t="s">
        <v>584</v>
      </c>
      <c r="T58" s="108">
        <f t="shared" si="14"/>
        <v>0</v>
      </c>
      <c r="U58" s="355"/>
      <c r="V58" s="355"/>
      <c r="W58" s="355"/>
      <c r="X58" s="107" t="s">
        <v>584</v>
      </c>
      <c r="Y58" s="108">
        <f t="shared" si="15"/>
        <v>0</v>
      </c>
      <c r="Z58" s="107" t="s">
        <v>584</v>
      </c>
      <c r="AA58" s="107" t="s">
        <v>584</v>
      </c>
      <c r="AB58" s="345" t="s">
        <v>584</v>
      </c>
      <c r="AC58" s="107" t="s">
        <v>584</v>
      </c>
      <c r="AD58" s="108">
        <f t="shared" si="16"/>
        <v>0</v>
      </c>
      <c r="AE58" s="107" t="s">
        <v>584</v>
      </c>
      <c r="AF58" s="107" t="s">
        <v>584</v>
      </c>
      <c r="AG58" s="345" t="s">
        <v>584</v>
      </c>
      <c r="AH58" s="107" t="s">
        <v>584</v>
      </c>
      <c r="AI58" s="108">
        <f t="shared" si="17"/>
        <v>0</v>
      </c>
      <c r="AJ58" s="107" t="s">
        <v>584</v>
      </c>
      <c r="AK58" s="107" t="s">
        <v>584</v>
      </c>
      <c r="AL58" s="345" t="s">
        <v>584</v>
      </c>
      <c r="AM58" s="107" t="s">
        <v>584</v>
      </c>
      <c r="AN58" s="108">
        <f t="shared" si="18"/>
        <v>0</v>
      </c>
    </row>
    <row r="59" spans="4:40">
      <c r="D59" s="106" t="s">
        <v>590</v>
      </c>
      <c r="E59" s="107" t="s">
        <v>119</v>
      </c>
      <c r="F59" s="345">
        <v>352.48</v>
      </c>
      <c r="G59" s="345">
        <v>681.74</v>
      </c>
      <c r="H59" s="345">
        <v>109.25</v>
      </c>
      <c r="I59" s="345">
        <v>65.86</v>
      </c>
      <c r="J59" s="108">
        <f t="shared" si="12"/>
        <v>1209.33</v>
      </c>
      <c r="K59" s="107"/>
      <c r="L59" s="107">
        <v>1.381</v>
      </c>
      <c r="M59" s="107" t="s">
        <v>584</v>
      </c>
      <c r="N59" s="107" t="s">
        <v>584</v>
      </c>
      <c r="O59" s="108">
        <f t="shared" si="13"/>
        <v>1.381</v>
      </c>
      <c r="P59" s="107"/>
      <c r="Q59" s="107">
        <v>1.4</v>
      </c>
      <c r="R59" s="107"/>
      <c r="S59" s="107" t="s">
        <v>584</v>
      </c>
      <c r="T59" s="108">
        <f t="shared" si="14"/>
        <v>1.4</v>
      </c>
      <c r="U59" s="355"/>
      <c r="V59" s="355">
        <v>0.10250701999999999</v>
      </c>
      <c r="W59" s="355"/>
      <c r="X59" s="107" t="s">
        <v>584</v>
      </c>
      <c r="Y59" s="108">
        <f t="shared" si="15"/>
        <v>0.10250701999999999</v>
      </c>
      <c r="Z59" s="107" t="s">
        <v>584</v>
      </c>
      <c r="AA59" s="107" t="s">
        <v>584</v>
      </c>
      <c r="AB59" s="345" t="s">
        <v>584</v>
      </c>
      <c r="AC59" s="107" t="s">
        <v>584</v>
      </c>
      <c r="AD59" s="108">
        <f t="shared" si="16"/>
        <v>0</v>
      </c>
      <c r="AE59" s="107" t="s">
        <v>584</v>
      </c>
      <c r="AF59" s="107" t="s">
        <v>584</v>
      </c>
      <c r="AG59" s="345" t="s">
        <v>584</v>
      </c>
      <c r="AH59" s="107" t="s">
        <v>584</v>
      </c>
      <c r="AI59" s="108">
        <f t="shared" si="17"/>
        <v>0</v>
      </c>
      <c r="AJ59" s="107" t="s">
        <v>584</v>
      </c>
      <c r="AK59" s="107" t="s">
        <v>584</v>
      </c>
      <c r="AL59" s="345" t="s">
        <v>584</v>
      </c>
      <c r="AM59" s="107" t="s">
        <v>584</v>
      </c>
      <c r="AN59" s="108">
        <f t="shared" si="18"/>
        <v>0</v>
      </c>
    </row>
    <row r="60" spans="4:40">
      <c r="D60" s="106" t="s">
        <v>591</v>
      </c>
      <c r="E60" s="107" t="s">
        <v>120</v>
      </c>
      <c r="F60" s="345">
        <v>176.63</v>
      </c>
      <c r="G60" s="345">
        <v>339.42</v>
      </c>
      <c r="H60" s="345">
        <v>15.73</v>
      </c>
      <c r="I60" s="345">
        <v>0</v>
      </c>
      <c r="J60" s="108">
        <f t="shared" si="12"/>
        <v>531.78</v>
      </c>
      <c r="K60" s="107"/>
      <c r="L60" s="107"/>
      <c r="M60" s="107" t="s">
        <v>584</v>
      </c>
      <c r="N60" s="107" t="s">
        <v>584</v>
      </c>
      <c r="O60" s="108">
        <f t="shared" si="13"/>
        <v>0</v>
      </c>
      <c r="P60" s="107"/>
      <c r="Q60" s="107"/>
      <c r="R60" s="107"/>
      <c r="S60" s="107" t="s">
        <v>584</v>
      </c>
      <c r="T60" s="108">
        <f t="shared" si="14"/>
        <v>0</v>
      </c>
      <c r="U60" s="355"/>
      <c r="V60" s="355"/>
      <c r="W60" s="355"/>
      <c r="X60" s="107" t="s">
        <v>584</v>
      </c>
      <c r="Y60" s="108">
        <f t="shared" si="15"/>
        <v>0</v>
      </c>
      <c r="Z60" s="107" t="s">
        <v>584</v>
      </c>
      <c r="AA60" s="107" t="s">
        <v>584</v>
      </c>
      <c r="AB60" s="345" t="s">
        <v>584</v>
      </c>
      <c r="AC60" s="107" t="s">
        <v>584</v>
      </c>
      <c r="AD60" s="108">
        <f t="shared" si="16"/>
        <v>0</v>
      </c>
      <c r="AE60" s="107" t="s">
        <v>584</v>
      </c>
      <c r="AF60" s="107" t="s">
        <v>584</v>
      </c>
      <c r="AG60" s="345" t="s">
        <v>584</v>
      </c>
      <c r="AH60" s="107" t="s">
        <v>584</v>
      </c>
      <c r="AI60" s="108">
        <f t="shared" si="17"/>
        <v>0</v>
      </c>
      <c r="AJ60" s="107" t="s">
        <v>584</v>
      </c>
      <c r="AK60" s="107" t="s">
        <v>584</v>
      </c>
      <c r="AL60" s="345" t="s">
        <v>584</v>
      </c>
      <c r="AM60" s="107" t="s">
        <v>584</v>
      </c>
      <c r="AN60" s="108">
        <f t="shared" si="18"/>
        <v>0</v>
      </c>
    </row>
    <row r="61" spans="4:40">
      <c r="D61" s="106" t="s">
        <v>592</v>
      </c>
      <c r="E61" s="107" t="s">
        <v>121</v>
      </c>
      <c r="F61" s="345">
        <v>85.85</v>
      </c>
      <c r="G61" s="345">
        <v>151.66999999999999</v>
      </c>
      <c r="H61" s="345">
        <v>21.73</v>
      </c>
      <c r="I61" s="345">
        <v>0.03</v>
      </c>
      <c r="J61" s="108">
        <f t="shared" si="12"/>
        <v>259.27999999999997</v>
      </c>
      <c r="K61" s="107"/>
      <c r="L61" s="107"/>
      <c r="M61" s="107" t="s">
        <v>584</v>
      </c>
      <c r="N61" s="107" t="s">
        <v>584</v>
      </c>
      <c r="O61" s="108">
        <f t="shared" si="13"/>
        <v>0</v>
      </c>
      <c r="P61" s="107"/>
      <c r="Q61" s="107"/>
      <c r="R61" s="107"/>
      <c r="S61" s="107" t="s">
        <v>584</v>
      </c>
      <c r="T61" s="108">
        <f t="shared" si="14"/>
        <v>0</v>
      </c>
      <c r="U61" s="355"/>
      <c r="V61" s="355"/>
      <c r="W61" s="355"/>
      <c r="X61" s="107" t="s">
        <v>584</v>
      </c>
      <c r="Y61" s="108">
        <f t="shared" si="15"/>
        <v>0</v>
      </c>
      <c r="Z61" s="107" t="s">
        <v>584</v>
      </c>
      <c r="AA61" s="107" t="s">
        <v>584</v>
      </c>
      <c r="AB61" s="345" t="s">
        <v>584</v>
      </c>
      <c r="AC61" s="107" t="s">
        <v>584</v>
      </c>
      <c r="AD61" s="108">
        <f t="shared" si="16"/>
        <v>0</v>
      </c>
      <c r="AE61" s="107" t="s">
        <v>584</v>
      </c>
      <c r="AF61" s="107" t="s">
        <v>584</v>
      </c>
      <c r="AG61" s="345" t="s">
        <v>584</v>
      </c>
      <c r="AH61" s="107" t="s">
        <v>584</v>
      </c>
      <c r="AI61" s="108">
        <f t="shared" si="17"/>
        <v>0</v>
      </c>
      <c r="AJ61" s="107" t="s">
        <v>584</v>
      </c>
      <c r="AK61" s="107" t="s">
        <v>584</v>
      </c>
      <c r="AL61" s="345" t="s">
        <v>584</v>
      </c>
      <c r="AM61" s="107" t="s">
        <v>584</v>
      </c>
      <c r="AN61" s="108">
        <f t="shared" si="18"/>
        <v>0</v>
      </c>
    </row>
    <row r="62" spans="4:40">
      <c r="D62" s="106" t="s">
        <v>593</v>
      </c>
      <c r="E62" s="107" t="s">
        <v>122</v>
      </c>
      <c r="F62" s="345">
        <v>701.66</v>
      </c>
      <c r="G62" s="345">
        <v>1212.21</v>
      </c>
      <c r="H62" s="345">
        <v>228.29</v>
      </c>
      <c r="I62" s="345">
        <v>97.51</v>
      </c>
      <c r="J62" s="108">
        <f t="shared" si="12"/>
        <v>2239.67</v>
      </c>
      <c r="K62" s="107"/>
      <c r="L62" s="107"/>
      <c r="M62" s="107" t="s">
        <v>584</v>
      </c>
      <c r="N62" s="107" t="s">
        <v>584</v>
      </c>
      <c r="O62" s="108">
        <f t="shared" si="13"/>
        <v>0</v>
      </c>
      <c r="P62" s="107"/>
      <c r="Q62" s="107"/>
      <c r="R62" s="107"/>
      <c r="S62" s="107" t="s">
        <v>584</v>
      </c>
      <c r="T62" s="108">
        <f t="shared" si="14"/>
        <v>0</v>
      </c>
      <c r="U62" s="355">
        <v>2.9522300000000006E-3</v>
      </c>
      <c r="V62" s="355">
        <v>0.34904297000000001</v>
      </c>
      <c r="W62" s="355"/>
      <c r="X62" s="107" t="s">
        <v>584</v>
      </c>
      <c r="Y62" s="108">
        <f t="shared" si="15"/>
        <v>0.35199520000000001</v>
      </c>
      <c r="Z62" s="107" t="s">
        <v>584</v>
      </c>
      <c r="AA62" s="107" t="s">
        <v>584</v>
      </c>
      <c r="AB62" s="345" t="s">
        <v>584</v>
      </c>
      <c r="AC62" s="107" t="s">
        <v>584</v>
      </c>
      <c r="AD62" s="108">
        <f t="shared" si="16"/>
        <v>0</v>
      </c>
      <c r="AE62" s="107" t="s">
        <v>584</v>
      </c>
      <c r="AF62" s="107" t="s">
        <v>584</v>
      </c>
      <c r="AG62" s="345" t="s">
        <v>584</v>
      </c>
      <c r="AH62" s="107" t="s">
        <v>584</v>
      </c>
      <c r="AI62" s="108">
        <f t="shared" si="17"/>
        <v>0</v>
      </c>
      <c r="AJ62" s="107" t="s">
        <v>584</v>
      </c>
      <c r="AK62" s="107" t="s">
        <v>584</v>
      </c>
      <c r="AL62" s="345" t="s">
        <v>584</v>
      </c>
      <c r="AM62" s="107" t="s">
        <v>584</v>
      </c>
      <c r="AN62" s="108">
        <f t="shared" si="18"/>
        <v>0</v>
      </c>
    </row>
    <row r="63" spans="4:40">
      <c r="D63" s="106" t="s">
        <v>594</v>
      </c>
      <c r="E63" s="107" t="s">
        <v>123</v>
      </c>
      <c r="F63" s="345">
        <v>116.78</v>
      </c>
      <c r="G63" s="345">
        <v>128.19</v>
      </c>
      <c r="H63" s="345">
        <v>33.92</v>
      </c>
      <c r="I63" s="345">
        <v>0</v>
      </c>
      <c r="J63" s="108">
        <f t="shared" si="12"/>
        <v>278.89</v>
      </c>
      <c r="K63" s="107" t="s">
        <v>584</v>
      </c>
      <c r="L63" s="107" t="s">
        <v>584</v>
      </c>
      <c r="M63" s="107" t="s">
        <v>584</v>
      </c>
      <c r="N63" s="107" t="s">
        <v>584</v>
      </c>
      <c r="O63" s="108">
        <f t="shared" si="13"/>
        <v>0</v>
      </c>
      <c r="P63" s="107"/>
      <c r="Q63" s="107"/>
      <c r="R63" s="107"/>
      <c r="S63" s="107" t="s">
        <v>584</v>
      </c>
      <c r="T63" s="108">
        <f t="shared" si="14"/>
        <v>0</v>
      </c>
      <c r="U63" s="355"/>
      <c r="V63" s="355"/>
      <c r="W63" s="355"/>
      <c r="X63" s="107" t="s">
        <v>584</v>
      </c>
      <c r="Y63" s="108">
        <f t="shared" si="15"/>
        <v>0</v>
      </c>
      <c r="Z63" s="107" t="s">
        <v>584</v>
      </c>
      <c r="AA63" s="107" t="s">
        <v>584</v>
      </c>
      <c r="AB63" s="345" t="s">
        <v>584</v>
      </c>
      <c r="AC63" s="107" t="s">
        <v>584</v>
      </c>
      <c r="AD63" s="108">
        <f t="shared" si="16"/>
        <v>0</v>
      </c>
      <c r="AE63" s="107" t="s">
        <v>584</v>
      </c>
      <c r="AF63" s="107" t="s">
        <v>584</v>
      </c>
      <c r="AG63" s="345" t="s">
        <v>584</v>
      </c>
      <c r="AH63" s="107" t="s">
        <v>584</v>
      </c>
      <c r="AI63" s="108">
        <f t="shared" si="17"/>
        <v>0</v>
      </c>
      <c r="AJ63" s="107" t="s">
        <v>584</v>
      </c>
      <c r="AK63" s="107" t="s">
        <v>584</v>
      </c>
      <c r="AL63" s="345" t="s">
        <v>584</v>
      </c>
      <c r="AM63" s="107" t="s">
        <v>584</v>
      </c>
      <c r="AN63" s="108">
        <f t="shared" si="18"/>
        <v>0</v>
      </c>
    </row>
    <row r="64" spans="4:40">
      <c r="D64" s="106" t="s">
        <v>595</v>
      </c>
      <c r="E64" s="107" t="s">
        <v>124</v>
      </c>
      <c r="F64" s="345">
        <v>226.97</v>
      </c>
      <c r="G64" s="345">
        <v>452.74</v>
      </c>
      <c r="H64" s="345">
        <v>112.4</v>
      </c>
      <c r="I64" s="345">
        <v>47.1</v>
      </c>
      <c r="J64" s="108">
        <f t="shared" si="12"/>
        <v>839.21</v>
      </c>
      <c r="K64" s="107" t="s">
        <v>584</v>
      </c>
      <c r="L64" s="107" t="s">
        <v>584</v>
      </c>
      <c r="M64" s="107" t="s">
        <v>584</v>
      </c>
      <c r="N64" s="107" t="s">
        <v>584</v>
      </c>
      <c r="O64" s="108">
        <f t="shared" si="13"/>
        <v>0</v>
      </c>
      <c r="P64" s="107"/>
      <c r="Q64" s="107"/>
      <c r="R64" s="107"/>
      <c r="S64" s="107" t="s">
        <v>584</v>
      </c>
      <c r="T64" s="108">
        <f t="shared" si="14"/>
        <v>0</v>
      </c>
      <c r="U64" s="355"/>
      <c r="V64" s="355"/>
      <c r="W64" s="355"/>
      <c r="X64" s="107" t="s">
        <v>584</v>
      </c>
      <c r="Y64" s="108">
        <f t="shared" si="15"/>
        <v>0</v>
      </c>
      <c r="Z64" s="107" t="s">
        <v>584</v>
      </c>
      <c r="AA64" s="107" t="s">
        <v>584</v>
      </c>
      <c r="AB64" s="345" t="s">
        <v>584</v>
      </c>
      <c r="AC64" s="107" t="s">
        <v>584</v>
      </c>
      <c r="AD64" s="108">
        <f t="shared" si="16"/>
        <v>0</v>
      </c>
      <c r="AE64" s="107" t="s">
        <v>584</v>
      </c>
      <c r="AF64" s="107" t="s">
        <v>584</v>
      </c>
      <c r="AG64" s="345" t="s">
        <v>584</v>
      </c>
      <c r="AH64" s="107" t="s">
        <v>584</v>
      </c>
      <c r="AI64" s="108">
        <f t="shared" si="17"/>
        <v>0</v>
      </c>
      <c r="AJ64" s="107" t="s">
        <v>584</v>
      </c>
      <c r="AK64" s="107" t="s">
        <v>584</v>
      </c>
      <c r="AL64" s="345" t="s">
        <v>584</v>
      </c>
      <c r="AM64" s="107" t="s">
        <v>584</v>
      </c>
      <c r="AN64" s="108">
        <f t="shared" si="18"/>
        <v>0</v>
      </c>
    </row>
    <row r="65" spans="4:40">
      <c r="D65" s="106" t="s">
        <v>596</v>
      </c>
      <c r="E65" s="107" t="s">
        <v>125</v>
      </c>
      <c r="F65" s="345">
        <v>344.99</v>
      </c>
      <c r="G65" s="345">
        <v>736.96</v>
      </c>
      <c r="H65" s="345">
        <v>110.21</v>
      </c>
      <c r="I65" s="345">
        <v>3.44</v>
      </c>
      <c r="J65" s="108">
        <f t="shared" si="12"/>
        <v>1195.6000000000001</v>
      </c>
      <c r="K65" s="107" t="s">
        <v>584</v>
      </c>
      <c r="L65" s="107" t="s">
        <v>584</v>
      </c>
      <c r="M65" s="107" t="s">
        <v>584</v>
      </c>
      <c r="N65" s="107" t="s">
        <v>584</v>
      </c>
      <c r="O65" s="108">
        <f t="shared" si="13"/>
        <v>0</v>
      </c>
      <c r="P65" s="107" t="s">
        <v>584</v>
      </c>
      <c r="Q65" s="107" t="s">
        <v>584</v>
      </c>
      <c r="R65" s="107" t="s">
        <v>584</v>
      </c>
      <c r="S65" s="107" t="s">
        <v>584</v>
      </c>
      <c r="T65" s="108">
        <f t="shared" si="14"/>
        <v>0</v>
      </c>
      <c r="U65" s="355"/>
      <c r="V65" s="355">
        <v>1.0975E-3</v>
      </c>
      <c r="W65" s="355"/>
      <c r="X65" s="107" t="s">
        <v>584</v>
      </c>
      <c r="Y65" s="108">
        <f t="shared" si="15"/>
        <v>1.0975E-3</v>
      </c>
      <c r="Z65" s="107" t="s">
        <v>584</v>
      </c>
      <c r="AA65" s="107" t="s">
        <v>584</v>
      </c>
      <c r="AB65" s="345" t="s">
        <v>584</v>
      </c>
      <c r="AC65" s="107" t="s">
        <v>584</v>
      </c>
      <c r="AD65" s="108">
        <f t="shared" si="16"/>
        <v>0</v>
      </c>
      <c r="AE65" s="107" t="s">
        <v>584</v>
      </c>
      <c r="AF65" s="107" t="s">
        <v>584</v>
      </c>
      <c r="AG65" s="345" t="s">
        <v>584</v>
      </c>
      <c r="AH65" s="107" t="s">
        <v>584</v>
      </c>
      <c r="AI65" s="108">
        <f t="shared" si="17"/>
        <v>0</v>
      </c>
      <c r="AJ65" s="107" t="s">
        <v>584</v>
      </c>
      <c r="AK65" s="107" t="s">
        <v>584</v>
      </c>
      <c r="AL65" s="345" t="s">
        <v>584</v>
      </c>
      <c r="AM65" s="107" t="s">
        <v>584</v>
      </c>
      <c r="AN65" s="108">
        <f t="shared" si="18"/>
        <v>0</v>
      </c>
    </row>
    <row r="66" spans="4:40">
      <c r="D66" s="106"/>
      <c r="E66" s="107" t="s">
        <v>126</v>
      </c>
      <c r="F66" s="345"/>
      <c r="G66" s="345"/>
      <c r="H66" s="345"/>
      <c r="I66" s="345"/>
      <c r="J66" s="108">
        <f t="shared" si="12"/>
        <v>0</v>
      </c>
      <c r="K66" s="107"/>
      <c r="L66" s="107"/>
      <c r="M66" s="107"/>
      <c r="N66" s="107"/>
      <c r="O66" s="108">
        <f t="shared" si="13"/>
        <v>0</v>
      </c>
      <c r="P66" s="107"/>
      <c r="Q66" s="107"/>
      <c r="R66" s="107"/>
      <c r="S66" s="107"/>
      <c r="T66" s="108">
        <f t="shared" si="14"/>
        <v>0</v>
      </c>
      <c r="U66" s="355"/>
      <c r="V66" s="355"/>
      <c r="W66" s="355"/>
      <c r="X66" s="107"/>
      <c r="Y66" s="108">
        <f t="shared" si="15"/>
        <v>0</v>
      </c>
      <c r="Z66" s="107"/>
      <c r="AA66" s="107"/>
      <c r="AB66" s="345"/>
      <c r="AC66" s="107"/>
      <c r="AD66" s="108">
        <f t="shared" si="16"/>
        <v>0</v>
      </c>
      <c r="AE66" s="107"/>
      <c r="AF66" s="107"/>
      <c r="AG66" s="345"/>
      <c r="AH66" s="107"/>
      <c r="AI66" s="108">
        <f t="shared" si="17"/>
        <v>0</v>
      </c>
      <c r="AJ66" s="107"/>
      <c r="AK66" s="107"/>
      <c r="AL66" s="345"/>
      <c r="AM66" s="107"/>
      <c r="AN66" s="108">
        <f t="shared" si="18"/>
        <v>0</v>
      </c>
    </row>
    <row r="67" spans="4:40">
      <c r="D67" s="106"/>
      <c r="E67" s="107" t="s">
        <v>127</v>
      </c>
      <c r="F67" s="345"/>
      <c r="G67" s="345"/>
      <c r="H67" s="345"/>
      <c r="I67" s="345"/>
      <c r="J67" s="108">
        <f t="shared" si="12"/>
        <v>0</v>
      </c>
      <c r="K67" s="107"/>
      <c r="L67" s="107"/>
      <c r="M67" s="107"/>
      <c r="N67" s="107"/>
      <c r="O67" s="108">
        <f t="shared" si="13"/>
        <v>0</v>
      </c>
      <c r="P67" s="107"/>
      <c r="Q67" s="107"/>
      <c r="R67" s="107"/>
      <c r="S67" s="107"/>
      <c r="T67" s="108">
        <f t="shared" si="14"/>
        <v>0</v>
      </c>
      <c r="U67" s="107"/>
      <c r="V67" s="107"/>
      <c r="W67" s="107"/>
      <c r="X67" s="107"/>
      <c r="Y67" s="108">
        <f t="shared" si="15"/>
        <v>0</v>
      </c>
      <c r="Z67" s="107"/>
      <c r="AA67" s="107"/>
      <c r="AB67" s="345"/>
      <c r="AC67" s="107"/>
      <c r="AD67" s="108">
        <f t="shared" si="16"/>
        <v>0</v>
      </c>
      <c r="AE67" s="107"/>
      <c r="AF67" s="107"/>
      <c r="AG67" s="345"/>
      <c r="AH67" s="107"/>
      <c r="AI67" s="108">
        <f t="shared" si="17"/>
        <v>0</v>
      </c>
      <c r="AJ67" s="107"/>
      <c r="AK67" s="107"/>
      <c r="AL67" s="345"/>
      <c r="AM67" s="107"/>
      <c r="AN67" s="108">
        <f t="shared" si="18"/>
        <v>0</v>
      </c>
    </row>
    <row r="68" spans="4:40">
      <c r="D68" s="106"/>
      <c r="E68" s="107" t="s">
        <v>128</v>
      </c>
      <c r="F68" s="345"/>
      <c r="G68" s="345"/>
      <c r="H68" s="345"/>
      <c r="I68" s="345"/>
      <c r="J68" s="108">
        <f t="shared" si="12"/>
        <v>0</v>
      </c>
      <c r="K68" s="107"/>
      <c r="L68" s="107"/>
      <c r="M68" s="107"/>
      <c r="N68" s="107"/>
      <c r="O68" s="108">
        <f t="shared" si="13"/>
        <v>0</v>
      </c>
      <c r="P68" s="107"/>
      <c r="Q68" s="107"/>
      <c r="R68" s="107"/>
      <c r="S68" s="107"/>
      <c r="T68" s="108">
        <f t="shared" si="14"/>
        <v>0</v>
      </c>
      <c r="U68" s="107"/>
      <c r="V68" s="107"/>
      <c r="W68" s="107"/>
      <c r="X68" s="107"/>
      <c r="Y68" s="108">
        <f t="shared" si="15"/>
        <v>0</v>
      </c>
      <c r="Z68" s="107"/>
      <c r="AA68" s="107"/>
      <c r="AB68" s="345"/>
      <c r="AC68" s="107"/>
      <c r="AD68" s="108">
        <f t="shared" si="16"/>
        <v>0</v>
      </c>
      <c r="AE68" s="107"/>
      <c r="AF68" s="107"/>
      <c r="AG68" s="345"/>
      <c r="AH68" s="107"/>
      <c r="AI68" s="108">
        <f t="shared" si="17"/>
        <v>0</v>
      </c>
      <c r="AJ68" s="107"/>
      <c r="AK68" s="107"/>
      <c r="AL68" s="345"/>
      <c r="AM68" s="107"/>
      <c r="AN68" s="108">
        <f t="shared" si="18"/>
        <v>0</v>
      </c>
    </row>
    <row r="69" spans="4:40">
      <c r="D69" s="106"/>
      <c r="E69" s="107" t="s">
        <v>129</v>
      </c>
      <c r="F69" s="345"/>
      <c r="G69" s="345"/>
      <c r="H69" s="345"/>
      <c r="I69" s="345"/>
      <c r="J69" s="108">
        <f t="shared" si="12"/>
        <v>0</v>
      </c>
      <c r="K69" s="107"/>
      <c r="L69" s="107"/>
      <c r="M69" s="107"/>
      <c r="N69" s="107"/>
      <c r="O69" s="108">
        <f t="shared" si="13"/>
        <v>0</v>
      </c>
      <c r="P69" s="107"/>
      <c r="Q69" s="107"/>
      <c r="R69" s="107"/>
      <c r="S69" s="107"/>
      <c r="T69" s="108">
        <f t="shared" si="14"/>
        <v>0</v>
      </c>
      <c r="U69" s="107"/>
      <c r="V69" s="107"/>
      <c r="W69" s="107"/>
      <c r="X69" s="107"/>
      <c r="Y69" s="108">
        <f t="shared" si="15"/>
        <v>0</v>
      </c>
      <c r="Z69" s="107"/>
      <c r="AA69" s="107"/>
      <c r="AB69" s="345"/>
      <c r="AC69" s="107"/>
      <c r="AD69" s="108">
        <f t="shared" si="16"/>
        <v>0</v>
      </c>
      <c r="AE69" s="107"/>
      <c r="AF69" s="107"/>
      <c r="AG69" s="345"/>
      <c r="AH69" s="107"/>
      <c r="AI69" s="108">
        <f t="shared" si="17"/>
        <v>0</v>
      </c>
      <c r="AJ69" s="107"/>
      <c r="AK69" s="107"/>
      <c r="AL69" s="345"/>
      <c r="AM69" s="107"/>
      <c r="AN69" s="108">
        <f t="shared" si="18"/>
        <v>0</v>
      </c>
    </row>
    <row r="70" spans="4:40">
      <c r="D70" s="106"/>
      <c r="E70" s="107" t="s">
        <v>130</v>
      </c>
      <c r="F70" s="345"/>
      <c r="G70" s="345"/>
      <c r="H70" s="345"/>
      <c r="I70" s="345"/>
      <c r="J70" s="108">
        <f t="shared" si="12"/>
        <v>0</v>
      </c>
      <c r="K70" s="107"/>
      <c r="L70" s="107"/>
      <c r="M70" s="107"/>
      <c r="N70" s="107"/>
      <c r="O70" s="108">
        <f t="shared" si="13"/>
        <v>0</v>
      </c>
      <c r="P70" s="107"/>
      <c r="Q70" s="107"/>
      <c r="R70" s="107"/>
      <c r="S70" s="107"/>
      <c r="T70" s="108">
        <f t="shared" si="14"/>
        <v>0</v>
      </c>
      <c r="U70" s="107"/>
      <c r="V70" s="107"/>
      <c r="W70" s="107"/>
      <c r="X70" s="107"/>
      <c r="Y70" s="108">
        <f t="shared" si="15"/>
        <v>0</v>
      </c>
      <c r="Z70" s="107"/>
      <c r="AA70" s="107"/>
      <c r="AB70" s="345"/>
      <c r="AC70" s="107"/>
      <c r="AD70" s="108">
        <f t="shared" si="16"/>
        <v>0</v>
      </c>
      <c r="AE70" s="107"/>
      <c r="AF70" s="107"/>
      <c r="AG70" s="345"/>
      <c r="AH70" s="107"/>
      <c r="AI70" s="108">
        <f t="shared" si="17"/>
        <v>0</v>
      </c>
      <c r="AJ70" s="107"/>
      <c r="AK70" s="107"/>
      <c r="AL70" s="345"/>
      <c r="AM70" s="107"/>
      <c r="AN70" s="108">
        <f t="shared" si="18"/>
        <v>0</v>
      </c>
    </row>
    <row r="71" spans="4:40">
      <c r="D71" s="106"/>
      <c r="E71" s="107" t="s">
        <v>131</v>
      </c>
      <c r="F71" s="345"/>
      <c r="G71" s="345"/>
      <c r="H71" s="345"/>
      <c r="I71" s="345"/>
      <c r="J71" s="108">
        <f t="shared" si="12"/>
        <v>0</v>
      </c>
      <c r="K71" s="107"/>
      <c r="L71" s="107"/>
      <c r="M71" s="107"/>
      <c r="N71" s="107"/>
      <c r="O71" s="108">
        <f t="shared" si="13"/>
        <v>0</v>
      </c>
      <c r="P71" s="107"/>
      <c r="Q71" s="107"/>
      <c r="R71" s="107"/>
      <c r="S71" s="107"/>
      <c r="T71" s="108">
        <f t="shared" si="14"/>
        <v>0</v>
      </c>
      <c r="U71" s="107"/>
      <c r="V71" s="107"/>
      <c r="W71" s="107"/>
      <c r="X71" s="107"/>
      <c r="Y71" s="108">
        <f t="shared" si="15"/>
        <v>0</v>
      </c>
      <c r="Z71" s="107"/>
      <c r="AA71" s="107"/>
      <c r="AB71" s="345"/>
      <c r="AC71" s="107"/>
      <c r="AD71" s="108">
        <f t="shared" si="16"/>
        <v>0</v>
      </c>
      <c r="AE71" s="107"/>
      <c r="AF71" s="107"/>
      <c r="AG71" s="345"/>
      <c r="AH71" s="107"/>
      <c r="AI71" s="108">
        <f t="shared" si="17"/>
        <v>0</v>
      </c>
      <c r="AJ71" s="107"/>
      <c r="AK71" s="107"/>
      <c r="AL71" s="345"/>
      <c r="AM71" s="107"/>
      <c r="AN71" s="108">
        <f t="shared" si="18"/>
        <v>0</v>
      </c>
    </row>
    <row r="72" spans="4:40">
      <c r="D72" s="106"/>
      <c r="E72" s="107" t="s">
        <v>132</v>
      </c>
      <c r="F72" s="345"/>
      <c r="G72" s="345"/>
      <c r="H72" s="345"/>
      <c r="I72" s="345"/>
      <c r="J72" s="108">
        <f t="shared" si="12"/>
        <v>0</v>
      </c>
      <c r="K72" s="107"/>
      <c r="L72" s="107"/>
      <c r="M72" s="107"/>
      <c r="N72" s="107"/>
      <c r="O72" s="108">
        <f t="shared" si="13"/>
        <v>0</v>
      </c>
      <c r="P72" s="107"/>
      <c r="Q72" s="107"/>
      <c r="R72" s="107"/>
      <c r="S72" s="107"/>
      <c r="T72" s="108">
        <f t="shared" si="14"/>
        <v>0</v>
      </c>
      <c r="U72" s="107"/>
      <c r="V72" s="107"/>
      <c r="W72" s="107"/>
      <c r="X72" s="107"/>
      <c r="Y72" s="108">
        <f t="shared" si="15"/>
        <v>0</v>
      </c>
      <c r="Z72" s="107"/>
      <c r="AA72" s="107"/>
      <c r="AB72" s="345"/>
      <c r="AC72" s="107"/>
      <c r="AD72" s="108">
        <f t="shared" si="16"/>
        <v>0</v>
      </c>
      <c r="AE72" s="107"/>
      <c r="AF72" s="107"/>
      <c r="AG72" s="345"/>
      <c r="AH72" s="107"/>
      <c r="AI72" s="108">
        <f t="shared" si="17"/>
        <v>0</v>
      </c>
      <c r="AJ72" s="107"/>
      <c r="AK72" s="107"/>
      <c r="AL72" s="345"/>
      <c r="AM72" s="107"/>
      <c r="AN72" s="108">
        <f t="shared" si="18"/>
        <v>0</v>
      </c>
    </row>
    <row r="73" spans="4:40">
      <c r="D73" s="106"/>
      <c r="E73" s="107" t="s">
        <v>133</v>
      </c>
      <c r="F73" s="345"/>
      <c r="G73" s="345"/>
      <c r="H73" s="345"/>
      <c r="I73" s="345"/>
      <c r="J73" s="108">
        <f t="shared" si="12"/>
        <v>0</v>
      </c>
      <c r="K73" s="107"/>
      <c r="L73" s="107"/>
      <c r="M73" s="107"/>
      <c r="N73" s="107"/>
      <c r="O73" s="108">
        <f t="shared" si="13"/>
        <v>0</v>
      </c>
      <c r="P73" s="107"/>
      <c r="Q73" s="107"/>
      <c r="R73" s="345"/>
      <c r="S73" s="107"/>
      <c r="T73" s="108">
        <f t="shared" si="14"/>
        <v>0</v>
      </c>
      <c r="U73" s="107"/>
      <c r="V73" s="107"/>
      <c r="W73" s="345"/>
      <c r="X73" s="107"/>
      <c r="Y73" s="108">
        <f t="shared" si="15"/>
        <v>0</v>
      </c>
      <c r="Z73" s="107"/>
      <c r="AA73" s="107"/>
      <c r="AB73" s="345"/>
      <c r="AC73" s="107"/>
      <c r="AD73" s="108">
        <f t="shared" si="16"/>
        <v>0</v>
      </c>
      <c r="AE73" s="107"/>
      <c r="AF73" s="107"/>
      <c r="AG73" s="345"/>
      <c r="AH73" s="107"/>
      <c r="AI73" s="108">
        <f t="shared" si="17"/>
        <v>0</v>
      </c>
      <c r="AJ73" s="107"/>
      <c r="AK73" s="107"/>
      <c r="AL73" s="345"/>
      <c r="AM73" s="107"/>
      <c r="AN73" s="108">
        <f t="shared" si="18"/>
        <v>0</v>
      </c>
    </row>
    <row r="74" spans="4:40">
      <c r="D74" s="106"/>
      <c r="E74" s="107" t="s">
        <v>134</v>
      </c>
      <c r="F74" s="345"/>
      <c r="G74" s="345"/>
      <c r="H74" s="345"/>
      <c r="I74" s="345"/>
      <c r="J74" s="108">
        <f t="shared" si="12"/>
        <v>0</v>
      </c>
      <c r="K74" s="107"/>
      <c r="L74" s="107"/>
      <c r="M74" s="107"/>
      <c r="N74" s="107"/>
      <c r="O74" s="108">
        <f t="shared" si="13"/>
        <v>0</v>
      </c>
      <c r="P74" s="107"/>
      <c r="Q74" s="107"/>
      <c r="R74" s="107"/>
      <c r="S74" s="107"/>
      <c r="T74" s="108">
        <f t="shared" si="14"/>
        <v>0</v>
      </c>
      <c r="U74" s="107"/>
      <c r="V74" s="107"/>
      <c r="W74" s="107"/>
      <c r="X74" s="107"/>
      <c r="Y74" s="108">
        <f t="shared" si="15"/>
        <v>0</v>
      </c>
      <c r="Z74" s="107"/>
      <c r="AA74" s="107"/>
      <c r="AB74" s="345"/>
      <c r="AC74" s="107"/>
      <c r="AD74" s="108">
        <f t="shared" si="16"/>
        <v>0</v>
      </c>
      <c r="AE74" s="107"/>
      <c r="AF74" s="107"/>
      <c r="AG74" s="345"/>
      <c r="AH74" s="107"/>
      <c r="AI74" s="108">
        <f t="shared" si="17"/>
        <v>0</v>
      </c>
      <c r="AJ74" s="107"/>
      <c r="AK74" s="107"/>
      <c r="AL74" s="345"/>
      <c r="AM74" s="107"/>
      <c r="AN74" s="108">
        <f t="shared" si="18"/>
        <v>0</v>
      </c>
    </row>
    <row r="75" spans="4:40">
      <c r="D75" s="106"/>
      <c r="E75" s="107" t="s">
        <v>135</v>
      </c>
      <c r="F75" s="345"/>
      <c r="G75" s="345"/>
      <c r="H75" s="345"/>
      <c r="I75" s="345"/>
      <c r="J75" s="108">
        <f t="shared" si="12"/>
        <v>0</v>
      </c>
      <c r="K75" s="107"/>
      <c r="L75" s="107"/>
      <c r="M75" s="107"/>
      <c r="N75" s="107"/>
      <c r="O75" s="108">
        <f t="shared" si="13"/>
        <v>0</v>
      </c>
      <c r="P75" s="107"/>
      <c r="Q75" s="107"/>
      <c r="R75" s="107"/>
      <c r="S75" s="107"/>
      <c r="T75" s="108">
        <f t="shared" si="14"/>
        <v>0</v>
      </c>
      <c r="U75" s="107"/>
      <c r="V75" s="107"/>
      <c r="W75" s="107"/>
      <c r="X75" s="107"/>
      <c r="Y75" s="108">
        <f t="shared" si="15"/>
        <v>0</v>
      </c>
      <c r="Z75" s="107"/>
      <c r="AA75" s="107"/>
      <c r="AB75" s="345"/>
      <c r="AC75" s="107"/>
      <c r="AD75" s="108">
        <f t="shared" si="16"/>
        <v>0</v>
      </c>
      <c r="AE75" s="107"/>
      <c r="AF75" s="107"/>
      <c r="AG75" s="345"/>
      <c r="AH75" s="107"/>
      <c r="AI75" s="108">
        <f t="shared" si="17"/>
        <v>0</v>
      </c>
      <c r="AJ75" s="107"/>
      <c r="AK75" s="107"/>
      <c r="AL75" s="345"/>
      <c r="AM75" s="107"/>
      <c r="AN75" s="108">
        <f t="shared" si="18"/>
        <v>0</v>
      </c>
    </row>
    <row r="76" spans="4:40">
      <c r="D76" s="106"/>
      <c r="E76" s="107" t="s">
        <v>136</v>
      </c>
      <c r="F76" s="345"/>
      <c r="G76" s="345"/>
      <c r="H76" s="345"/>
      <c r="I76" s="345"/>
      <c r="J76" s="108">
        <f t="shared" si="12"/>
        <v>0</v>
      </c>
      <c r="K76" s="107"/>
      <c r="L76" s="107"/>
      <c r="M76" s="107"/>
      <c r="N76" s="107"/>
      <c r="O76" s="108">
        <f t="shared" si="13"/>
        <v>0</v>
      </c>
      <c r="P76" s="107"/>
      <c r="Q76" s="107"/>
      <c r="R76" s="107"/>
      <c r="S76" s="107"/>
      <c r="T76" s="108">
        <f t="shared" si="14"/>
        <v>0</v>
      </c>
      <c r="U76" s="107"/>
      <c r="V76" s="107"/>
      <c r="W76" s="107"/>
      <c r="X76" s="107"/>
      <c r="Y76" s="108">
        <f t="shared" si="15"/>
        <v>0</v>
      </c>
      <c r="Z76" s="107"/>
      <c r="AA76" s="107"/>
      <c r="AB76" s="345"/>
      <c r="AC76" s="107"/>
      <c r="AD76" s="108">
        <f t="shared" si="16"/>
        <v>0</v>
      </c>
      <c r="AE76" s="107"/>
      <c r="AF76" s="107"/>
      <c r="AG76" s="345"/>
      <c r="AH76" s="107"/>
      <c r="AI76" s="108">
        <f t="shared" si="17"/>
        <v>0</v>
      </c>
      <c r="AJ76" s="107"/>
      <c r="AK76" s="107"/>
      <c r="AL76" s="345"/>
      <c r="AM76" s="107"/>
      <c r="AN76" s="108">
        <f t="shared" si="18"/>
        <v>0</v>
      </c>
    </row>
    <row r="77" spans="4:40">
      <c r="D77" s="106"/>
      <c r="E77" s="107" t="s">
        <v>137</v>
      </c>
      <c r="F77" s="345"/>
      <c r="G77" s="345"/>
      <c r="H77" s="345"/>
      <c r="I77" s="345"/>
      <c r="J77" s="108">
        <f t="shared" si="12"/>
        <v>0</v>
      </c>
      <c r="K77" s="107"/>
      <c r="L77" s="107"/>
      <c r="M77" s="107"/>
      <c r="N77" s="107"/>
      <c r="O77" s="108">
        <f t="shared" si="13"/>
        <v>0</v>
      </c>
      <c r="P77" s="107"/>
      <c r="Q77" s="107"/>
      <c r="R77" s="107"/>
      <c r="S77" s="107"/>
      <c r="T77" s="108">
        <f t="shared" si="14"/>
        <v>0</v>
      </c>
      <c r="U77" s="107"/>
      <c r="V77" s="107"/>
      <c r="W77" s="107"/>
      <c r="X77" s="107"/>
      <c r="Y77" s="108">
        <f t="shared" si="15"/>
        <v>0</v>
      </c>
      <c r="Z77" s="107"/>
      <c r="AA77" s="107"/>
      <c r="AB77" s="345"/>
      <c r="AC77" s="107"/>
      <c r="AD77" s="108">
        <f t="shared" si="16"/>
        <v>0</v>
      </c>
      <c r="AE77" s="107"/>
      <c r="AF77" s="107"/>
      <c r="AG77" s="345"/>
      <c r="AH77" s="107"/>
      <c r="AI77" s="108">
        <f t="shared" si="17"/>
        <v>0</v>
      </c>
      <c r="AJ77" s="107"/>
      <c r="AK77" s="107"/>
      <c r="AL77" s="345"/>
      <c r="AM77" s="107"/>
      <c r="AN77" s="108">
        <f t="shared" si="18"/>
        <v>0</v>
      </c>
    </row>
    <row r="78" spans="4:40">
      <c r="D78" s="106"/>
      <c r="E78" s="107" t="s">
        <v>138</v>
      </c>
      <c r="F78" s="345"/>
      <c r="G78" s="345"/>
      <c r="H78" s="345"/>
      <c r="I78" s="345"/>
      <c r="J78" s="108">
        <f t="shared" si="12"/>
        <v>0</v>
      </c>
      <c r="K78" s="107"/>
      <c r="L78" s="107"/>
      <c r="M78" s="107"/>
      <c r="N78" s="107"/>
      <c r="O78" s="108">
        <f t="shared" si="13"/>
        <v>0</v>
      </c>
      <c r="P78" s="107"/>
      <c r="Q78" s="107"/>
      <c r="R78" s="107"/>
      <c r="S78" s="107"/>
      <c r="T78" s="108">
        <f t="shared" si="14"/>
        <v>0</v>
      </c>
      <c r="U78" s="107"/>
      <c r="V78" s="107"/>
      <c r="W78" s="107"/>
      <c r="X78" s="107"/>
      <c r="Y78" s="108">
        <f t="shared" si="15"/>
        <v>0</v>
      </c>
      <c r="Z78" s="107"/>
      <c r="AA78" s="107"/>
      <c r="AB78" s="345"/>
      <c r="AC78" s="107"/>
      <c r="AD78" s="108">
        <f t="shared" si="16"/>
        <v>0</v>
      </c>
      <c r="AE78" s="107"/>
      <c r="AF78" s="107"/>
      <c r="AG78" s="345"/>
      <c r="AH78" s="107"/>
      <c r="AI78" s="108">
        <f t="shared" si="17"/>
        <v>0</v>
      </c>
      <c r="AJ78" s="107"/>
      <c r="AK78" s="107"/>
      <c r="AL78" s="345"/>
      <c r="AM78" s="107"/>
      <c r="AN78" s="108">
        <f t="shared" si="18"/>
        <v>0</v>
      </c>
    </row>
    <row r="79" spans="4:40">
      <c r="D79" s="106"/>
      <c r="E79" s="107" t="s">
        <v>139</v>
      </c>
      <c r="F79" s="345"/>
      <c r="G79" s="345"/>
      <c r="H79" s="345"/>
      <c r="I79" s="345"/>
      <c r="J79" s="108">
        <f t="shared" si="12"/>
        <v>0</v>
      </c>
      <c r="K79" s="107"/>
      <c r="L79" s="107"/>
      <c r="M79" s="107"/>
      <c r="N79" s="107"/>
      <c r="O79" s="108">
        <f t="shared" si="13"/>
        <v>0</v>
      </c>
      <c r="P79" s="107"/>
      <c r="Q79" s="107"/>
      <c r="R79" s="107"/>
      <c r="S79" s="107"/>
      <c r="T79" s="108">
        <f t="shared" si="14"/>
        <v>0</v>
      </c>
      <c r="U79" s="107"/>
      <c r="V79" s="107"/>
      <c r="W79" s="107"/>
      <c r="X79" s="107"/>
      <c r="Y79" s="108">
        <f t="shared" si="15"/>
        <v>0</v>
      </c>
      <c r="Z79" s="107"/>
      <c r="AA79" s="107"/>
      <c r="AB79" s="345"/>
      <c r="AC79" s="107"/>
      <c r="AD79" s="108">
        <f t="shared" si="16"/>
        <v>0</v>
      </c>
      <c r="AE79" s="107"/>
      <c r="AF79" s="107"/>
      <c r="AG79" s="345"/>
      <c r="AH79" s="107"/>
      <c r="AI79" s="108">
        <f t="shared" si="17"/>
        <v>0</v>
      </c>
      <c r="AJ79" s="107"/>
      <c r="AK79" s="107"/>
      <c r="AL79" s="345"/>
      <c r="AM79" s="107"/>
      <c r="AN79" s="108">
        <f t="shared" si="18"/>
        <v>0</v>
      </c>
    </row>
    <row r="80" spans="4:40">
      <c r="D80" s="106"/>
      <c r="E80" s="107" t="s">
        <v>140</v>
      </c>
      <c r="F80" s="345"/>
      <c r="G80" s="345"/>
      <c r="H80" s="345"/>
      <c r="I80" s="345"/>
      <c r="J80" s="108">
        <f t="shared" si="12"/>
        <v>0</v>
      </c>
      <c r="K80" s="107"/>
      <c r="L80" s="107"/>
      <c r="M80" s="107"/>
      <c r="N80" s="107"/>
      <c r="O80" s="108">
        <f t="shared" si="13"/>
        <v>0</v>
      </c>
      <c r="P80" s="107"/>
      <c r="Q80" s="107"/>
      <c r="R80" s="107"/>
      <c r="S80" s="107"/>
      <c r="T80" s="108">
        <f t="shared" si="14"/>
        <v>0</v>
      </c>
      <c r="U80" s="107"/>
      <c r="V80" s="107"/>
      <c r="W80" s="107"/>
      <c r="X80" s="107"/>
      <c r="Y80" s="108">
        <f t="shared" si="15"/>
        <v>0</v>
      </c>
      <c r="Z80" s="107"/>
      <c r="AA80" s="107"/>
      <c r="AB80" s="345"/>
      <c r="AC80" s="107"/>
      <c r="AD80" s="108">
        <f t="shared" si="16"/>
        <v>0</v>
      </c>
      <c r="AE80" s="107"/>
      <c r="AF80" s="107"/>
      <c r="AG80" s="345"/>
      <c r="AH80" s="107"/>
      <c r="AI80" s="108">
        <f t="shared" si="17"/>
        <v>0</v>
      </c>
      <c r="AJ80" s="107"/>
      <c r="AK80" s="107"/>
      <c r="AL80" s="345"/>
      <c r="AM80" s="107"/>
      <c r="AN80" s="108">
        <f t="shared" si="18"/>
        <v>0</v>
      </c>
    </row>
    <row r="81" spans="4:40">
      <c r="D81" s="106"/>
      <c r="E81" s="107" t="s">
        <v>141</v>
      </c>
      <c r="F81" s="345"/>
      <c r="G81" s="345"/>
      <c r="H81" s="345"/>
      <c r="I81" s="345"/>
      <c r="J81" s="108">
        <f t="shared" si="12"/>
        <v>0</v>
      </c>
      <c r="K81" s="107"/>
      <c r="L81" s="107"/>
      <c r="M81" s="107"/>
      <c r="N81" s="107"/>
      <c r="O81" s="108">
        <f t="shared" si="13"/>
        <v>0</v>
      </c>
      <c r="P81" s="107"/>
      <c r="Q81" s="107"/>
      <c r="R81" s="107"/>
      <c r="S81" s="107"/>
      <c r="T81" s="108">
        <f t="shared" si="14"/>
        <v>0</v>
      </c>
      <c r="U81" s="107"/>
      <c r="V81" s="107"/>
      <c r="W81" s="107"/>
      <c r="X81" s="107"/>
      <c r="Y81" s="108">
        <f t="shared" si="15"/>
        <v>0</v>
      </c>
      <c r="Z81" s="107"/>
      <c r="AA81" s="107"/>
      <c r="AB81" s="345"/>
      <c r="AC81" s="107"/>
      <c r="AD81" s="108">
        <f t="shared" si="16"/>
        <v>0</v>
      </c>
      <c r="AE81" s="107"/>
      <c r="AF81" s="107"/>
      <c r="AG81" s="345"/>
      <c r="AH81" s="107"/>
      <c r="AI81" s="108">
        <f t="shared" si="17"/>
        <v>0</v>
      </c>
      <c r="AJ81" s="107"/>
      <c r="AK81" s="107"/>
      <c r="AL81" s="345"/>
      <c r="AM81" s="107"/>
      <c r="AN81" s="108">
        <f t="shared" si="18"/>
        <v>0</v>
      </c>
    </row>
    <row r="82" spans="4:40">
      <c r="D82" s="106"/>
      <c r="E82" s="107" t="s">
        <v>142</v>
      </c>
      <c r="F82" s="345"/>
      <c r="G82" s="345"/>
      <c r="H82" s="345"/>
      <c r="I82" s="345"/>
      <c r="J82" s="108">
        <f t="shared" si="12"/>
        <v>0</v>
      </c>
      <c r="K82" s="107"/>
      <c r="L82" s="107"/>
      <c r="M82" s="107"/>
      <c r="N82" s="107"/>
      <c r="O82" s="108">
        <f t="shared" si="13"/>
        <v>0</v>
      </c>
      <c r="P82" s="107"/>
      <c r="Q82" s="107"/>
      <c r="R82" s="107"/>
      <c r="S82" s="107"/>
      <c r="T82" s="108">
        <f t="shared" si="14"/>
        <v>0</v>
      </c>
      <c r="U82" s="107"/>
      <c r="V82" s="107"/>
      <c r="W82" s="107"/>
      <c r="X82" s="107"/>
      <c r="Y82" s="108">
        <f t="shared" si="15"/>
        <v>0</v>
      </c>
      <c r="Z82" s="107"/>
      <c r="AA82" s="107"/>
      <c r="AB82" s="345"/>
      <c r="AC82" s="107"/>
      <c r="AD82" s="108">
        <f t="shared" si="16"/>
        <v>0</v>
      </c>
      <c r="AE82" s="107"/>
      <c r="AF82" s="107"/>
      <c r="AG82" s="345"/>
      <c r="AH82" s="107"/>
      <c r="AI82" s="108">
        <f t="shared" si="17"/>
        <v>0</v>
      </c>
      <c r="AJ82" s="107"/>
      <c r="AK82" s="107"/>
      <c r="AL82" s="345"/>
      <c r="AM82" s="107"/>
      <c r="AN82" s="108">
        <f t="shared" si="18"/>
        <v>0</v>
      </c>
    </row>
    <row r="83" spans="4:40">
      <c r="D83" s="106"/>
      <c r="E83" s="107" t="s">
        <v>143</v>
      </c>
      <c r="F83" s="345"/>
      <c r="G83" s="345"/>
      <c r="H83" s="345"/>
      <c r="I83" s="345"/>
      <c r="J83" s="108">
        <f t="shared" si="12"/>
        <v>0</v>
      </c>
      <c r="K83" s="107"/>
      <c r="L83" s="107"/>
      <c r="M83" s="107"/>
      <c r="N83" s="107"/>
      <c r="O83" s="108">
        <f t="shared" si="13"/>
        <v>0</v>
      </c>
      <c r="P83" s="107"/>
      <c r="Q83" s="107"/>
      <c r="R83" s="107"/>
      <c r="S83" s="107"/>
      <c r="T83" s="108">
        <f t="shared" si="14"/>
        <v>0</v>
      </c>
      <c r="U83" s="107"/>
      <c r="V83" s="107"/>
      <c r="W83" s="107"/>
      <c r="X83" s="107"/>
      <c r="Y83" s="108">
        <f t="shared" si="15"/>
        <v>0</v>
      </c>
      <c r="Z83" s="107"/>
      <c r="AA83" s="107"/>
      <c r="AB83" s="345"/>
      <c r="AC83" s="107"/>
      <c r="AD83" s="108">
        <f t="shared" si="16"/>
        <v>0</v>
      </c>
      <c r="AE83" s="107"/>
      <c r="AF83" s="107"/>
      <c r="AG83" s="345"/>
      <c r="AH83" s="107"/>
      <c r="AI83" s="108">
        <f t="shared" si="17"/>
        <v>0</v>
      </c>
      <c r="AJ83" s="107"/>
      <c r="AK83" s="107"/>
      <c r="AL83" s="345"/>
      <c r="AM83" s="107"/>
      <c r="AN83" s="108">
        <f t="shared" si="18"/>
        <v>0</v>
      </c>
    </row>
    <row r="84" spans="4:40">
      <c r="D84" s="106"/>
      <c r="E84" s="107" t="s">
        <v>144</v>
      </c>
      <c r="F84" s="345"/>
      <c r="G84" s="345"/>
      <c r="H84" s="345"/>
      <c r="I84" s="345"/>
      <c r="J84" s="108">
        <f t="shared" si="12"/>
        <v>0</v>
      </c>
      <c r="K84" s="107"/>
      <c r="L84" s="107"/>
      <c r="M84" s="107"/>
      <c r="N84" s="107"/>
      <c r="O84" s="108">
        <f t="shared" si="13"/>
        <v>0</v>
      </c>
      <c r="P84" s="107"/>
      <c r="Q84" s="107"/>
      <c r="R84" s="107"/>
      <c r="S84" s="107"/>
      <c r="T84" s="108">
        <f t="shared" si="14"/>
        <v>0</v>
      </c>
      <c r="U84" s="107"/>
      <c r="V84" s="107"/>
      <c r="W84" s="107"/>
      <c r="X84" s="107"/>
      <c r="Y84" s="108">
        <f t="shared" si="15"/>
        <v>0</v>
      </c>
      <c r="Z84" s="107"/>
      <c r="AA84" s="107"/>
      <c r="AB84" s="345"/>
      <c r="AC84" s="107"/>
      <c r="AD84" s="108">
        <f t="shared" si="16"/>
        <v>0</v>
      </c>
      <c r="AE84" s="107"/>
      <c r="AF84" s="107"/>
      <c r="AG84" s="345"/>
      <c r="AH84" s="107"/>
      <c r="AI84" s="108">
        <f t="shared" si="17"/>
        <v>0</v>
      </c>
      <c r="AJ84" s="107"/>
      <c r="AK84" s="107"/>
      <c r="AL84" s="345"/>
      <c r="AM84" s="107"/>
      <c r="AN84" s="108">
        <f t="shared" si="18"/>
        <v>0</v>
      </c>
    </row>
    <row r="85" spans="4:40">
      <c r="D85" s="106"/>
      <c r="E85" s="107" t="s">
        <v>145</v>
      </c>
      <c r="F85" s="345"/>
      <c r="G85" s="345"/>
      <c r="H85" s="345"/>
      <c r="I85" s="345"/>
      <c r="J85" s="108">
        <f t="shared" si="12"/>
        <v>0</v>
      </c>
      <c r="K85" s="107"/>
      <c r="L85" s="107"/>
      <c r="M85" s="107"/>
      <c r="N85" s="107"/>
      <c r="O85" s="108">
        <f t="shared" si="13"/>
        <v>0</v>
      </c>
      <c r="P85" s="107"/>
      <c r="Q85" s="107"/>
      <c r="R85" s="107"/>
      <c r="S85" s="107"/>
      <c r="T85" s="108">
        <f t="shared" si="14"/>
        <v>0</v>
      </c>
      <c r="U85" s="107"/>
      <c r="V85" s="107"/>
      <c r="W85" s="107"/>
      <c r="X85" s="107"/>
      <c r="Y85" s="108">
        <f t="shared" si="15"/>
        <v>0</v>
      </c>
      <c r="Z85" s="107"/>
      <c r="AA85" s="107"/>
      <c r="AB85" s="345"/>
      <c r="AC85" s="107"/>
      <c r="AD85" s="108">
        <f t="shared" si="16"/>
        <v>0</v>
      </c>
      <c r="AE85" s="107"/>
      <c r="AF85" s="107"/>
      <c r="AG85" s="345"/>
      <c r="AH85" s="107"/>
      <c r="AI85" s="108">
        <f t="shared" si="17"/>
        <v>0</v>
      </c>
      <c r="AJ85" s="107"/>
      <c r="AK85" s="107"/>
      <c r="AL85" s="345"/>
      <c r="AM85" s="107"/>
      <c r="AN85" s="108">
        <f t="shared" si="18"/>
        <v>0</v>
      </c>
    </row>
    <row r="86" spans="4:40">
      <c r="D86" s="106"/>
      <c r="E86" s="107" t="s">
        <v>146</v>
      </c>
      <c r="F86" s="345"/>
      <c r="G86" s="345"/>
      <c r="H86" s="345"/>
      <c r="I86" s="345"/>
      <c r="J86" s="108">
        <f t="shared" si="12"/>
        <v>0</v>
      </c>
      <c r="K86" s="107"/>
      <c r="L86" s="107"/>
      <c r="M86" s="107"/>
      <c r="N86" s="107"/>
      <c r="O86" s="108">
        <f t="shared" si="13"/>
        <v>0</v>
      </c>
      <c r="P86" s="107"/>
      <c r="Q86" s="107"/>
      <c r="R86" s="107"/>
      <c r="S86" s="107"/>
      <c r="T86" s="108">
        <f t="shared" si="14"/>
        <v>0</v>
      </c>
      <c r="U86" s="107"/>
      <c r="V86" s="107"/>
      <c r="W86" s="107"/>
      <c r="X86" s="107"/>
      <c r="Y86" s="108">
        <f t="shared" si="15"/>
        <v>0</v>
      </c>
      <c r="Z86" s="107"/>
      <c r="AA86" s="107"/>
      <c r="AB86" s="345"/>
      <c r="AC86" s="107"/>
      <c r="AD86" s="108">
        <f t="shared" si="16"/>
        <v>0</v>
      </c>
      <c r="AE86" s="107"/>
      <c r="AF86" s="107"/>
      <c r="AG86" s="345"/>
      <c r="AH86" s="107"/>
      <c r="AI86" s="108">
        <f t="shared" si="17"/>
        <v>0</v>
      </c>
      <c r="AJ86" s="107"/>
      <c r="AK86" s="107"/>
      <c r="AL86" s="345"/>
      <c r="AM86" s="107"/>
      <c r="AN86" s="108">
        <f t="shared" si="18"/>
        <v>0</v>
      </c>
    </row>
    <row r="87" spans="4:40">
      <c r="D87" s="106"/>
      <c r="E87" s="107" t="s">
        <v>147</v>
      </c>
      <c r="F87" s="345"/>
      <c r="G87" s="345"/>
      <c r="H87" s="345"/>
      <c r="I87" s="345"/>
      <c r="J87" s="108">
        <f t="shared" si="12"/>
        <v>0</v>
      </c>
      <c r="K87" s="107"/>
      <c r="L87" s="107"/>
      <c r="M87" s="107"/>
      <c r="N87" s="107"/>
      <c r="O87" s="108">
        <f t="shared" si="13"/>
        <v>0</v>
      </c>
      <c r="P87" s="107"/>
      <c r="Q87" s="107"/>
      <c r="R87" s="107"/>
      <c r="S87" s="107"/>
      <c r="T87" s="108">
        <f t="shared" si="14"/>
        <v>0</v>
      </c>
      <c r="U87" s="107"/>
      <c r="V87" s="107"/>
      <c r="W87" s="107"/>
      <c r="X87" s="107"/>
      <c r="Y87" s="108">
        <f t="shared" si="15"/>
        <v>0</v>
      </c>
      <c r="Z87" s="107"/>
      <c r="AA87" s="107"/>
      <c r="AB87" s="345"/>
      <c r="AC87" s="107"/>
      <c r="AD87" s="108">
        <f t="shared" si="16"/>
        <v>0</v>
      </c>
      <c r="AE87" s="107"/>
      <c r="AF87" s="107"/>
      <c r="AG87" s="345"/>
      <c r="AH87" s="107"/>
      <c r="AI87" s="108">
        <f t="shared" si="17"/>
        <v>0</v>
      </c>
      <c r="AJ87" s="107"/>
      <c r="AK87" s="107"/>
      <c r="AL87" s="345"/>
      <c r="AM87" s="107"/>
      <c r="AN87" s="108">
        <f t="shared" si="18"/>
        <v>0</v>
      </c>
    </row>
    <row r="88" spans="4:40">
      <c r="D88" s="106"/>
      <c r="E88" s="107" t="s">
        <v>148</v>
      </c>
      <c r="F88" s="345"/>
      <c r="G88" s="345"/>
      <c r="H88" s="345"/>
      <c r="I88" s="345"/>
      <c r="J88" s="108">
        <f t="shared" si="12"/>
        <v>0</v>
      </c>
      <c r="K88" s="107"/>
      <c r="L88" s="107"/>
      <c r="M88" s="107"/>
      <c r="N88" s="107"/>
      <c r="O88" s="108">
        <f t="shared" si="13"/>
        <v>0</v>
      </c>
      <c r="P88" s="107"/>
      <c r="Q88" s="107"/>
      <c r="R88" s="107"/>
      <c r="S88" s="107"/>
      <c r="T88" s="108">
        <f t="shared" si="14"/>
        <v>0</v>
      </c>
      <c r="U88" s="107"/>
      <c r="V88" s="107"/>
      <c r="W88" s="107"/>
      <c r="X88" s="107"/>
      <c r="Y88" s="108">
        <f t="shared" si="15"/>
        <v>0</v>
      </c>
      <c r="Z88" s="107"/>
      <c r="AA88" s="107"/>
      <c r="AB88" s="345"/>
      <c r="AC88" s="107"/>
      <c r="AD88" s="108">
        <f t="shared" si="16"/>
        <v>0</v>
      </c>
      <c r="AE88" s="107"/>
      <c r="AF88" s="107"/>
      <c r="AG88" s="345"/>
      <c r="AH88" s="107"/>
      <c r="AI88" s="108">
        <f t="shared" si="17"/>
        <v>0</v>
      </c>
      <c r="AJ88" s="107"/>
      <c r="AK88" s="107"/>
      <c r="AL88" s="345"/>
      <c r="AM88" s="107"/>
      <c r="AN88" s="108">
        <f t="shared" si="18"/>
        <v>0</v>
      </c>
    </row>
    <row r="89" spans="4:40">
      <c r="D89" s="54"/>
      <c r="E89" s="54"/>
      <c r="F89" s="108">
        <f t="shared" ref="F89:AN89" si="19">SUM(F54:F88)</f>
        <v>3475.268</v>
      </c>
      <c r="G89" s="108">
        <f t="shared" si="19"/>
        <v>6069.494999999999</v>
      </c>
      <c r="H89" s="108">
        <f t="shared" si="19"/>
        <v>1030.9769999999999</v>
      </c>
      <c r="I89" s="108">
        <f t="shared" si="19"/>
        <v>437.69399999999996</v>
      </c>
      <c r="J89" s="108">
        <f t="shared" si="19"/>
        <v>11013.433999999999</v>
      </c>
      <c r="K89" s="108">
        <f t="shared" si="19"/>
        <v>0.25700000000000001</v>
      </c>
      <c r="L89" s="108">
        <f t="shared" si="19"/>
        <v>2.137</v>
      </c>
      <c r="M89" s="108">
        <f t="shared" si="19"/>
        <v>0</v>
      </c>
      <c r="N89" s="108">
        <f t="shared" si="19"/>
        <v>0</v>
      </c>
      <c r="O89" s="108">
        <f>SUM(O54:O88)</f>
        <v>2.3940000000000001</v>
      </c>
      <c r="P89" s="108">
        <f t="shared" si="19"/>
        <v>0.32020999999999999</v>
      </c>
      <c r="Q89" s="108">
        <f t="shared" si="19"/>
        <v>2.4420000000000002</v>
      </c>
      <c r="R89" s="108">
        <f t="shared" si="19"/>
        <v>0</v>
      </c>
      <c r="S89" s="108">
        <f t="shared" si="19"/>
        <v>0</v>
      </c>
      <c r="T89" s="108">
        <f t="shared" si="19"/>
        <v>2.7622100000000001</v>
      </c>
      <c r="U89" s="108">
        <f t="shared" si="19"/>
        <v>5.8326100000000002E-3</v>
      </c>
      <c r="V89" s="108">
        <f t="shared" si="19"/>
        <v>0.58075880999999996</v>
      </c>
      <c r="W89" s="108">
        <f t="shared" si="19"/>
        <v>4.3512500000000001E-3</v>
      </c>
      <c r="X89" s="108">
        <f t="shared" si="19"/>
        <v>0</v>
      </c>
      <c r="Y89" s="108">
        <f t="shared" si="19"/>
        <v>0.59094267</v>
      </c>
      <c r="Z89" s="108">
        <f t="shared" si="19"/>
        <v>0</v>
      </c>
      <c r="AA89" s="108">
        <f t="shared" si="19"/>
        <v>0</v>
      </c>
      <c r="AB89" s="108">
        <f t="shared" si="19"/>
        <v>0</v>
      </c>
      <c r="AC89" s="108">
        <f t="shared" si="19"/>
        <v>0</v>
      </c>
      <c r="AD89" s="108">
        <f t="shared" si="19"/>
        <v>0</v>
      </c>
      <c r="AE89" s="108">
        <f t="shared" si="19"/>
        <v>0</v>
      </c>
      <c r="AF89" s="108">
        <f t="shared" si="19"/>
        <v>0</v>
      </c>
      <c r="AG89" s="108">
        <f t="shared" si="19"/>
        <v>0</v>
      </c>
      <c r="AH89" s="108">
        <f t="shared" si="19"/>
        <v>0</v>
      </c>
      <c r="AI89" s="108">
        <f t="shared" si="19"/>
        <v>0</v>
      </c>
      <c r="AJ89" s="108">
        <f t="shared" si="19"/>
        <v>0</v>
      </c>
      <c r="AK89" s="108">
        <f t="shared" si="19"/>
        <v>0</v>
      </c>
      <c r="AL89" s="108">
        <f t="shared" si="19"/>
        <v>0</v>
      </c>
      <c r="AM89" s="108">
        <f t="shared" si="19"/>
        <v>0</v>
      </c>
      <c r="AN89" s="108">
        <f t="shared" si="19"/>
        <v>0</v>
      </c>
    </row>
    <row r="144" spans="13:27">
      <c r="M144" s="153"/>
      <c r="N144" s="153"/>
      <c r="O144" s="153"/>
      <c r="P144" s="153"/>
      <c r="Q144" s="153"/>
      <c r="R144" s="153"/>
      <c r="S144" s="153"/>
      <c r="T144" s="153"/>
      <c r="U144" s="153"/>
      <c r="V144" s="153"/>
      <c r="W144" s="153"/>
      <c r="X144" s="153"/>
      <c r="Y144" s="153"/>
      <c r="Z144" s="153"/>
      <c r="AA144" s="153"/>
    </row>
    <row r="145" spans="13:27">
      <c r="M145" s="153"/>
      <c r="N145" s="153"/>
      <c r="O145" s="153"/>
      <c r="P145" s="153"/>
      <c r="Q145" s="153"/>
      <c r="R145" s="153"/>
      <c r="S145" s="153"/>
      <c r="T145" s="153"/>
      <c r="U145" s="153"/>
      <c r="V145" s="153"/>
      <c r="W145" s="153"/>
      <c r="X145" s="153"/>
      <c r="Y145" s="153"/>
      <c r="Z145" s="153"/>
      <c r="AA145" s="153"/>
    </row>
    <row r="146" spans="13:27">
      <c r="M146" s="153"/>
      <c r="N146" s="153"/>
      <c r="O146" s="153"/>
      <c r="P146" s="153"/>
      <c r="Q146" s="153"/>
      <c r="R146" s="153"/>
      <c r="S146" s="153"/>
      <c r="T146" s="153"/>
      <c r="U146" s="153"/>
      <c r="V146" s="153"/>
      <c r="W146" s="153"/>
      <c r="X146" s="153"/>
      <c r="Y146" s="153"/>
      <c r="Z146" s="153"/>
      <c r="AA146" s="153"/>
    </row>
    <row r="147" spans="13:27">
      <c r="M147" s="153"/>
      <c r="N147" s="153"/>
      <c r="O147" s="153"/>
      <c r="P147" s="153"/>
      <c r="Q147" s="153"/>
      <c r="R147" s="153"/>
      <c r="S147" s="153"/>
      <c r="T147" s="153"/>
      <c r="U147" s="153"/>
      <c r="V147" s="153"/>
      <c r="W147" s="153"/>
      <c r="X147" s="153"/>
      <c r="Y147" s="153"/>
      <c r="Z147" s="153"/>
      <c r="AA147" s="153"/>
    </row>
    <row r="148" spans="13:27">
      <c r="M148" s="153"/>
      <c r="N148" s="153"/>
      <c r="O148" s="153"/>
      <c r="P148" s="153"/>
      <c r="Q148" s="153"/>
      <c r="R148" s="153"/>
      <c r="S148" s="153"/>
      <c r="T148" s="153"/>
      <c r="U148" s="153"/>
      <c r="V148" s="153"/>
      <c r="W148" s="153"/>
      <c r="X148" s="153"/>
      <c r="Y148" s="153"/>
      <c r="Z148" s="153"/>
      <c r="AA148" s="153"/>
    </row>
    <row r="149" spans="13:27">
      <c r="M149" s="153"/>
      <c r="N149" s="153"/>
      <c r="O149" s="153"/>
      <c r="P149" s="153"/>
      <c r="Q149" s="153"/>
      <c r="R149" s="153"/>
      <c r="S149" s="153"/>
      <c r="T149" s="153"/>
      <c r="U149" s="153"/>
      <c r="V149" s="153"/>
      <c r="W149" s="153"/>
      <c r="X149" s="153"/>
      <c r="Y149" s="153"/>
      <c r="Z149" s="153"/>
      <c r="AA149" s="153"/>
    </row>
    <row r="150" spans="13:27">
      <c r="M150" s="153"/>
      <c r="N150" s="153"/>
      <c r="O150" s="153"/>
      <c r="P150" s="153"/>
      <c r="Q150" s="153"/>
      <c r="R150" s="153"/>
      <c r="S150" s="153"/>
      <c r="T150" s="153"/>
      <c r="U150" s="153"/>
      <c r="V150" s="153"/>
      <c r="W150" s="153"/>
      <c r="X150" s="153"/>
      <c r="Y150" s="153"/>
      <c r="Z150" s="153"/>
      <c r="AA150" s="153"/>
    </row>
    <row r="151" spans="13:27">
      <c r="M151" s="153"/>
      <c r="N151" s="153"/>
      <c r="O151" s="153"/>
      <c r="P151" s="153"/>
      <c r="Q151" s="153"/>
      <c r="R151" s="153"/>
      <c r="S151" s="153"/>
      <c r="T151" s="153"/>
      <c r="U151" s="153"/>
      <c r="V151" s="153"/>
      <c r="W151" s="153"/>
      <c r="X151" s="153"/>
      <c r="Y151" s="153"/>
      <c r="Z151" s="153"/>
      <c r="AA151" s="153"/>
    </row>
    <row r="152" spans="13:27">
      <c r="M152" s="153"/>
      <c r="N152" s="153"/>
      <c r="O152" s="153"/>
      <c r="P152" s="153"/>
      <c r="Q152" s="153"/>
      <c r="R152" s="153"/>
      <c r="S152" s="153"/>
      <c r="T152" s="153"/>
      <c r="U152" s="153"/>
      <c r="V152" s="153"/>
      <c r="W152" s="153"/>
      <c r="X152" s="153"/>
      <c r="Y152" s="153"/>
      <c r="Z152" s="153"/>
      <c r="AA152" s="153"/>
    </row>
    <row r="153" spans="13:27">
      <c r="M153" s="153"/>
      <c r="N153" s="153"/>
      <c r="O153" s="153"/>
      <c r="P153" s="153"/>
      <c r="Q153" s="153"/>
      <c r="R153" s="153"/>
      <c r="S153" s="153"/>
      <c r="T153" s="153"/>
      <c r="U153" s="153"/>
      <c r="V153" s="153"/>
      <c r="W153" s="153"/>
      <c r="X153" s="153"/>
      <c r="Y153" s="153"/>
      <c r="Z153" s="153"/>
      <c r="AA153" s="153"/>
    </row>
    <row r="154" spans="13:27">
      <c r="M154" s="153"/>
      <c r="N154" s="153"/>
      <c r="O154" s="153"/>
      <c r="P154" s="153"/>
      <c r="Q154" s="153"/>
      <c r="R154" s="153"/>
      <c r="S154" s="153"/>
      <c r="T154" s="153"/>
      <c r="U154" s="153"/>
      <c r="V154" s="153"/>
      <c r="W154" s="153"/>
      <c r="X154" s="153"/>
      <c r="Y154" s="153"/>
      <c r="Z154" s="153"/>
      <c r="AA154" s="153"/>
    </row>
    <row r="155" spans="13:27">
      <c r="M155" s="153"/>
      <c r="N155" s="153"/>
      <c r="O155" s="153"/>
      <c r="P155" s="153"/>
      <c r="Q155" s="153"/>
      <c r="R155" s="153"/>
      <c r="S155" s="153"/>
      <c r="T155" s="153"/>
      <c r="U155" s="153"/>
      <c r="V155" s="153"/>
      <c r="W155" s="153"/>
      <c r="X155" s="153"/>
      <c r="Y155" s="153"/>
      <c r="Z155" s="153"/>
      <c r="AA155" s="153"/>
    </row>
    <row r="156" spans="13:27">
      <c r="M156" s="153"/>
      <c r="N156" s="153"/>
      <c r="O156" s="153"/>
      <c r="P156" s="153"/>
      <c r="Q156" s="153"/>
      <c r="R156" s="153"/>
      <c r="S156" s="153"/>
      <c r="T156" s="153"/>
      <c r="U156" s="153"/>
      <c r="V156" s="153"/>
      <c r="W156" s="153"/>
      <c r="X156" s="153"/>
      <c r="Y156" s="153"/>
      <c r="Z156" s="153"/>
      <c r="AA156" s="153"/>
    </row>
    <row r="157" spans="13:27">
      <c r="M157" s="153"/>
      <c r="N157" s="153"/>
      <c r="O157" s="153"/>
      <c r="P157" s="153"/>
      <c r="Q157" s="153"/>
      <c r="R157" s="153"/>
      <c r="S157" s="153"/>
      <c r="T157" s="153"/>
      <c r="U157" s="153"/>
      <c r="V157" s="153"/>
      <c r="W157" s="153"/>
      <c r="X157" s="153"/>
      <c r="Y157" s="153"/>
      <c r="Z157" s="153"/>
      <c r="AA157" s="153"/>
    </row>
    <row r="158" spans="13:27">
      <c r="M158" s="153"/>
      <c r="N158" s="153"/>
      <c r="O158" s="153"/>
      <c r="P158" s="153"/>
      <c r="Q158" s="153"/>
      <c r="R158" s="153"/>
      <c r="S158" s="153"/>
      <c r="T158" s="153"/>
      <c r="U158" s="153"/>
      <c r="V158" s="153"/>
      <c r="W158" s="153"/>
      <c r="X158" s="153"/>
      <c r="Y158" s="153"/>
      <c r="Z158" s="153"/>
      <c r="AA158" s="153"/>
    </row>
    <row r="159" spans="13:27">
      <c r="M159" s="153"/>
      <c r="N159" s="153"/>
      <c r="O159" s="153"/>
      <c r="P159" s="153"/>
      <c r="Q159" s="153"/>
      <c r="R159" s="153"/>
      <c r="S159" s="153"/>
      <c r="T159" s="153"/>
      <c r="U159" s="153"/>
      <c r="V159" s="153"/>
      <c r="W159" s="153"/>
      <c r="X159" s="153"/>
      <c r="Y159" s="153"/>
      <c r="Z159" s="153"/>
      <c r="AA159" s="153"/>
    </row>
    <row r="160" spans="13:27">
      <c r="M160" s="153"/>
      <c r="N160" s="153"/>
      <c r="O160" s="153"/>
      <c r="P160" s="153"/>
      <c r="Q160" s="153"/>
      <c r="R160" s="153"/>
      <c r="S160" s="153"/>
      <c r="T160" s="153"/>
      <c r="U160" s="153"/>
      <c r="V160" s="153"/>
      <c r="W160" s="153"/>
      <c r="X160" s="153"/>
      <c r="Y160" s="153"/>
      <c r="Z160" s="153"/>
      <c r="AA160" s="153"/>
    </row>
    <row r="161" spans="13:27">
      <c r="M161" s="153"/>
      <c r="N161" s="153"/>
      <c r="O161" s="153"/>
      <c r="P161" s="153"/>
      <c r="Q161" s="153"/>
      <c r="R161" s="153"/>
      <c r="S161" s="153"/>
      <c r="T161" s="153"/>
      <c r="U161" s="153"/>
      <c r="V161" s="153"/>
      <c r="W161" s="153"/>
      <c r="X161" s="153"/>
      <c r="Y161" s="153"/>
      <c r="Z161" s="153"/>
      <c r="AA161" s="153"/>
    </row>
    <row r="162" spans="13:27">
      <c r="M162" s="153"/>
      <c r="N162" s="153"/>
      <c r="O162" s="153"/>
      <c r="P162" s="153"/>
      <c r="Q162" s="153"/>
      <c r="R162" s="153"/>
      <c r="S162" s="153"/>
      <c r="T162" s="153"/>
      <c r="U162" s="153"/>
      <c r="V162" s="153"/>
      <c r="W162" s="153"/>
      <c r="X162" s="153"/>
      <c r="Y162" s="153"/>
      <c r="Z162" s="153"/>
      <c r="AA162" s="153"/>
    </row>
    <row r="163" spans="13:27">
      <c r="M163" s="153"/>
      <c r="N163" s="153"/>
      <c r="O163" s="153"/>
      <c r="P163" s="153"/>
      <c r="Q163" s="153"/>
      <c r="R163" s="153"/>
      <c r="S163" s="153"/>
      <c r="T163" s="153"/>
      <c r="U163" s="153"/>
      <c r="V163" s="153"/>
      <c r="W163" s="153"/>
      <c r="X163" s="153"/>
      <c r="Y163" s="153"/>
      <c r="Z163" s="153"/>
      <c r="AA163" s="153"/>
    </row>
    <row r="164" spans="13:27">
      <c r="M164" s="153"/>
      <c r="N164" s="153"/>
      <c r="O164" s="153"/>
      <c r="P164" s="153"/>
      <c r="Q164" s="153"/>
      <c r="R164" s="153"/>
      <c r="S164" s="153"/>
      <c r="T164" s="153"/>
      <c r="U164" s="153"/>
      <c r="V164" s="153"/>
      <c r="W164" s="153"/>
      <c r="X164" s="153"/>
      <c r="Y164" s="153"/>
      <c r="Z164" s="153"/>
      <c r="AA164" s="153"/>
    </row>
    <row r="165" spans="13:27">
      <c r="M165" s="153"/>
      <c r="N165" s="153"/>
      <c r="O165" s="153"/>
      <c r="P165" s="153"/>
      <c r="Q165" s="153"/>
      <c r="R165" s="153"/>
      <c r="S165" s="153"/>
      <c r="T165" s="153"/>
      <c r="U165" s="153"/>
      <c r="V165" s="153"/>
      <c r="W165" s="153"/>
      <c r="X165" s="153"/>
      <c r="Y165" s="153"/>
      <c r="Z165" s="153"/>
      <c r="AA165" s="153"/>
    </row>
    <row r="166" spans="13:27">
      <c r="M166" s="153"/>
      <c r="N166" s="153"/>
      <c r="O166" s="153"/>
      <c r="P166" s="153"/>
      <c r="Q166" s="153"/>
      <c r="R166" s="153"/>
      <c r="S166" s="153"/>
      <c r="T166" s="153"/>
      <c r="U166" s="153"/>
      <c r="V166" s="153"/>
      <c r="W166" s="153"/>
      <c r="X166" s="153"/>
      <c r="Y166" s="153"/>
      <c r="Z166" s="153"/>
      <c r="AA166" s="153"/>
    </row>
    <row r="167" spans="13:27">
      <c r="M167" s="153"/>
      <c r="N167" s="153"/>
      <c r="O167" s="153"/>
      <c r="P167" s="153"/>
      <c r="Q167" s="153"/>
      <c r="R167" s="153"/>
      <c r="S167" s="153"/>
      <c r="T167" s="153"/>
      <c r="U167" s="153"/>
      <c r="V167" s="153"/>
      <c r="W167" s="153"/>
      <c r="X167" s="153"/>
      <c r="Y167" s="153"/>
      <c r="Z167" s="153"/>
      <c r="AA167" s="153"/>
    </row>
    <row r="168" spans="13:27">
      <c r="M168" s="153"/>
      <c r="N168" s="153"/>
      <c r="O168" s="153"/>
      <c r="P168" s="153"/>
      <c r="Q168" s="153"/>
      <c r="R168" s="153"/>
      <c r="S168" s="153"/>
      <c r="T168" s="153"/>
      <c r="U168" s="153"/>
      <c r="V168" s="153"/>
      <c r="W168" s="153"/>
      <c r="X168" s="153"/>
      <c r="Y168" s="153"/>
      <c r="Z168" s="153"/>
      <c r="AA168" s="153"/>
    </row>
    <row r="169" spans="13:27">
      <c r="M169" s="153"/>
      <c r="N169" s="153"/>
      <c r="O169" s="153"/>
      <c r="P169" s="153"/>
      <c r="Q169" s="153"/>
      <c r="R169" s="153"/>
      <c r="S169" s="153"/>
      <c r="T169" s="153"/>
      <c r="U169" s="153"/>
      <c r="V169" s="153"/>
      <c r="W169" s="153"/>
      <c r="X169" s="153"/>
      <c r="Y169" s="153"/>
      <c r="Z169" s="153"/>
      <c r="AA169" s="153"/>
    </row>
    <row r="170" spans="13:27">
      <c r="M170" s="153"/>
      <c r="N170" s="153"/>
      <c r="O170" s="153"/>
      <c r="P170" s="153"/>
      <c r="Q170" s="153"/>
      <c r="R170" s="153"/>
      <c r="S170" s="153"/>
      <c r="T170" s="153"/>
      <c r="U170" s="153"/>
      <c r="V170" s="153"/>
      <c r="W170" s="153"/>
      <c r="X170" s="153"/>
      <c r="Y170" s="153"/>
      <c r="Z170" s="153"/>
      <c r="AA170" s="153"/>
    </row>
    <row r="171" spans="13:27">
      <c r="M171" s="153"/>
      <c r="N171" s="153"/>
      <c r="O171" s="153"/>
      <c r="P171" s="153"/>
      <c r="Q171" s="153"/>
      <c r="R171" s="153"/>
      <c r="S171" s="153"/>
      <c r="T171" s="153"/>
      <c r="U171" s="153"/>
      <c r="V171" s="153"/>
      <c r="W171" s="153"/>
      <c r="X171" s="153"/>
      <c r="Y171" s="153"/>
      <c r="Z171" s="153"/>
      <c r="AA171" s="153"/>
    </row>
    <row r="172" spans="13:27">
      <c r="M172" s="153"/>
      <c r="N172" s="153"/>
      <c r="O172" s="153"/>
      <c r="P172" s="153"/>
      <c r="Q172" s="153"/>
      <c r="R172" s="153"/>
      <c r="S172" s="153"/>
      <c r="T172" s="153"/>
      <c r="U172" s="153"/>
      <c r="V172" s="153"/>
      <c r="W172" s="153"/>
      <c r="X172" s="153"/>
      <c r="Y172" s="153"/>
      <c r="Z172" s="153"/>
      <c r="AA172" s="153"/>
    </row>
    <row r="173" spans="13:27">
      <c r="M173" s="153"/>
      <c r="N173" s="153"/>
      <c r="O173" s="153"/>
      <c r="P173" s="153"/>
      <c r="Q173" s="153"/>
      <c r="R173" s="153"/>
      <c r="S173" s="153"/>
      <c r="T173" s="153"/>
      <c r="U173" s="153"/>
      <c r="V173" s="153"/>
      <c r="W173" s="153"/>
      <c r="X173" s="153"/>
      <c r="Y173" s="153"/>
      <c r="Z173" s="153"/>
      <c r="AA173" s="153"/>
    </row>
    <row r="174" spans="13:27">
      <c r="M174" s="153"/>
      <c r="N174" s="153"/>
      <c r="O174" s="153"/>
      <c r="P174" s="153"/>
      <c r="Q174" s="153"/>
      <c r="R174" s="153"/>
      <c r="S174" s="153"/>
      <c r="T174" s="153"/>
      <c r="U174" s="153"/>
      <c r="V174" s="153"/>
      <c r="W174" s="153"/>
      <c r="X174" s="153"/>
      <c r="Y174" s="153"/>
      <c r="Z174" s="153"/>
      <c r="AA174" s="153"/>
    </row>
    <row r="175" spans="13:27">
      <c r="M175" s="153"/>
      <c r="N175" s="153"/>
      <c r="O175" s="153"/>
      <c r="P175" s="153"/>
      <c r="Q175" s="153"/>
      <c r="R175" s="153"/>
      <c r="S175" s="153"/>
      <c r="T175" s="153"/>
      <c r="U175" s="153"/>
      <c r="V175" s="153"/>
      <c r="W175" s="153"/>
      <c r="X175" s="153"/>
      <c r="Y175" s="153"/>
      <c r="Z175" s="153"/>
      <c r="AA175" s="153"/>
    </row>
    <row r="176" spans="13:27">
      <c r="M176" s="153"/>
      <c r="N176" s="153"/>
      <c r="O176" s="153"/>
      <c r="P176" s="153"/>
      <c r="Q176" s="153"/>
      <c r="R176" s="153"/>
      <c r="S176" s="153"/>
      <c r="T176" s="153"/>
      <c r="U176" s="153"/>
      <c r="V176" s="153"/>
      <c r="W176" s="153"/>
      <c r="X176" s="153"/>
      <c r="Y176" s="153"/>
      <c r="Z176" s="153"/>
      <c r="AA176" s="153"/>
    </row>
    <row r="177" spans="13:27">
      <c r="M177" s="153"/>
      <c r="N177" s="153"/>
      <c r="O177" s="153"/>
      <c r="P177" s="153"/>
      <c r="Q177" s="153"/>
      <c r="R177" s="153"/>
      <c r="S177" s="153"/>
      <c r="T177" s="153"/>
      <c r="U177" s="153"/>
      <c r="V177" s="153"/>
      <c r="W177" s="153"/>
      <c r="X177" s="153"/>
      <c r="Y177" s="153"/>
      <c r="Z177" s="153"/>
      <c r="AA177" s="153"/>
    </row>
    <row r="178" spans="13:27">
      <c r="M178" s="153"/>
      <c r="N178" s="153"/>
      <c r="O178" s="153"/>
      <c r="P178" s="153"/>
      <c r="Q178" s="153"/>
      <c r="R178" s="153"/>
      <c r="S178" s="153"/>
      <c r="T178" s="153"/>
      <c r="U178" s="153"/>
      <c r="V178" s="153"/>
      <c r="W178" s="153"/>
      <c r="X178" s="153"/>
      <c r="Y178" s="153"/>
      <c r="Z178" s="153"/>
      <c r="AA178" s="153"/>
    </row>
    <row r="179" spans="13:27">
      <c r="M179" s="153"/>
      <c r="N179" s="153"/>
      <c r="O179" s="153"/>
      <c r="P179" s="153"/>
      <c r="Q179" s="153"/>
      <c r="R179" s="153"/>
      <c r="S179" s="153"/>
      <c r="T179" s="153"/>
      <c r="U179" s="153"/>
      <c r="V179" s="153"/>
      <c r="W179" s="153"/>
      <c r="X179" s="153"/>
      <c r="Y179" s="153"/>
      <c r="Z179" s="153"/>
      <c r="AA179" s="153"/>
    </row>
    <row r="180" spans="13:27">
      <c r="M180" s="153"/>
      <c r="N180" s="153"/>
      <c r="O180" s="153"/>
      <c r="P180" s="153"/>
      <c r="Q180" s="153"/>
      <c r="R180" s="153"/>
      <c r="S180" s="153"/>
      <c r="T180" s="153"/>
      <c r="U180" s="153"/>
      <c r="V180" s="153"/>
      <c r="W180" s="153"/>
      <c r="X180" s="153"/>
      <c r="Y180" s="153"/>
      <c r="Z180" s="153"/>
      <c r="AA180" s="153"/>
    </row>
    <row r="181" spans="13:27">
      <c r="M181" s="153"/>
      <c r="N181" s="153"/>
      <c r="O181" s="153"/>
      <c r="P181" s="153"/>
      <c r="Q181" s="153"/>
      <c r="R181" s="153"/>
      <c r="S181" s="153"/>
      <c r="T181" s="153"/>
      <c r="U181" s="153"/>
      <c r="V181" s="153"/>
      <c r="W181" s="153"/>
      <c r="X181" s="153"/>
      <c r="Y181" s="153"/>
      <c r="Z181" s="153"/>
      <c r="AA181" s="153"/>
    </row>
    <row r="182" spans="13:27">
      <c r="M182" s="153"/>
      <c r="N182" s="153"/>
      <c r="O182" s="153"/>
      <c r="P182" s="153"/>
      <c r="Q182" s="153"/>
      <c r="R182" s="153"/>
      <c r="S182" s="153"/>
      <c r="T182" s="153"/>
      <c r="U182" s="153"/>
      <c r="V182" s="153"/>
      <c r="W182" s="153"/>
      <c r="X182" s="153"/>
      <c r="Y182" s="153"/>
      <c r="Z182" s="153"/>
      <c r="AA182" s="153"/>
    </row>
    <row r="183" spans="13:27">
      <c r="M183" s="153"/>
      <c r="N183" s="153"/>
      <c r="O183" s="153"/>
      <c r="P183" s="153"/>
      <c r="Q183" s="153"/>
      <c r="R183" s="153"/>
      <c r="S183" s="153"/>
      <c r="T183" s="153"/>
      <c r="U183" s="153"/>
      <c r="V183" s="153"/>
      <c r="W183" s="153"/>
      <c r="X183" s="153"/>
      <c r="Y183" s="153"/>
      <c r="Z183" s="153"/>
      <c r="AA183" s="153"/>
    </row>
    <row r="184" spans="13:27">
      <c r="M184" s="153"/>
      <c r="N184" s="153"/>
      <c r="O184" s="153"/>
      <c r="P184" s="153"/>
      <c r="Q184" s="153"/>
      <c r="R184" s="153"/>
      <c r="S184" s="153"/>
      <c r="T184" s="153"/>
      <c r="U184" s="153"/>
      <c r="V184" s="153"/>
      <c r="W184" s="153"/>
      <c r="X184" s="153"/>
      <c r="Y184" s="153"/>
      <c r="Z184" s="153"/>
      <c r="AA184" s="153"/>
    </row>
    <row r="185" spans="13:27">
      <c r="M185" s="153"/>
      <c r="N185" s="153"/>
      <c r="O185" s="153"/>
      <c r="P185" s="153"/>
      <c r="Q185" s="153"/>
      <c r="R185" s="153"/>
      <c r="S185" s="153"/>
      <c r="T185" s="153"/>
      <c r="U185" s="153"/>
      <c r="V185" s="153"/>
      <c r="W185" s="153"/>
      <c r="X185" s="153"/>
      <c r="Y185" s="153"/>
      <c r="Z185" s="153"/>
      <c r="AA185" s="153"/>
    </row>
    <row r="186" spans="13:27">
      <c r="M186" s="153"/>
      <c r="N186" s="153"/>
      <c r="O186" s="153"/>
      <c r="P186" s="153"/>
      <c r="Q186" s="153"/>
      <c r="R186" s="153"/>
      <c r="S186" s="153"/>
      <c r="T186" s="153"/>
      <c r="U186" s="153"/>
      <c r="V186" s="153"/>
      <c r="W186" s="153"/>
      <c r="X186" s="153"/>
      <c r="Y186" s="153"/>
      <c r="Z186" s="153"/>
      <c r="AA186" s="153"/>
    </row>
    <row r="187" spans="13:27">
      <c r="M187" s="153"/>
      <c r="N187" s="153"/>
      <c r="O187" s="153"/>
      <c r="P187" s="153"/>
      <c r="Q187" s="153"/>
      <c r="R187" s="153"/>
      <c r="S187" s="153"/>
      <c r="T187" s="153"/>
      <c r="U187" s="153"/>
      <c r="V187" s="153"/>
      <c r="W187" s="153"/>
      <c r="X187" s="153"/>
      <c r="Y187" s="153"/>
      <c r="Z187" s="153"/>
      <c r="AA187" s="153"/>
    </row>
    <row r="188" spans="13:27">
      <c r="M188" s="153"/>
      <c r="N188" s="153"/>
      <c r="O188" s="153"/>
      <c r="P188" s="153"/>
      <c r="Q188" s="153"/>
      <c r="R188" s="153"/>
      <c r="S188" s="153"/>
      <c r="T188" s="153"/>
      <c r="U188" s="153"/>
      <c r="V188" s="153"/>
      <c r="W188" s="153"/>
      <c r="X188" s="153"/>
      <c r="Y188" s="153"/>
      <c r="Z188" s="153"/>
      <c r="AA188" s="153"/>
    </row>
    <row r="189" spans="13:27">
      <c r="M189" s="153"/>
      <c r="N189" s="153"/>
      <c r="O189" s="153"/>
      <c r="P189" s="153"/>
      <c r="Q189" s="153"/>
      <c r="R189" s="153"/>
      <c r="S189" s="153"/>
      <c r="T189" s="153"/>
      <c r="U189" s="153"/>
      <c r="V189" s="153"/>
      <c r="W189" s="153"/>
      <c r="X189" s="153"/>
      <c r="Y189" s="153"/>
      <c r="Z189" s="153"/>
      <c r="AA189" s="153"/>
    </row>
    <row r="190" spans="13:27">
      <c r="M190" s="153"/>
      <c r="N190" s="153"/>
      <c r="O190" s="153"/>
      <c r="P190" s="153"/>
      <c r="Q190" s="153"/>
      <c r="R190" s="153"/>
      <c r="S190" s="153"/>
      <c r="T190" s="153"/>
      <c r="U190" s="153"/>
      <c r="V190" s="153"/>
      <c r="W190" s="153"/>
      <c r="X190" s="153"/>
      <c r="Y190" s="153"/>
      <c r="Z190" s="153"/>
      <c r="AA190" s="153"/>
    </row>
    <row r="191" spans="13:27">
      <c r="M191" s="153"/>
      <c r="N191" s="153"/>
      <c r="O191" s="153"/>
      <c r="P191" s="153"/>
      <c r="Q191" s="153"/>
      <c r="R191" s="153"/>
      <c r="S191" s="153"/>
      <c r="T191" s="153"/>
      <c r="U191" s="153"/>
      <c r="V191" s="153"/>
      <c r="W191" s="153"/>
      <c r="X191" s="153"/>
      <c r="Y191" s="153"/>
      <c r="Z191" s="153"/>
      <c r="AA191" s="153"/>
    </row>
    <row r="192" spans="13:27">
      <c r="M192" s="153"/>
      <c r="N192" s="153"/>
      <c r="O192" s="153"/>
      <c r="P192" s="153"/>
      <c r="Q192" s="153"/>
      <c r="R192" s="153"/>
      <c r="S192" s="153"/>
      <c r="T192" s="153"/>
      <c r="U192" s="153"/>
      <c r="V192" s="153"/>
      <c r="W192" s="153"/>
      <c r="X192" s="153"/>
      <c r="Y192" s="153"/>
      <c r="Z192" s="153"/>
      <c r="AA192" s="153"/>
    </row>
    <row r="193" spans="13:27">
      <c r="M193" s="153"/>
      <c r="N193" s="153"/>
      <c r="O193" s="153"/>
      <c r="P193" s="153"/>
      <c r="Q193" s="153"/>
      <c r="R193" s="153"/>
      <c r="S193" s="153"/>
      <c r="T193" s="153"/>
      <c r="U193" s="153"/>
      <c r="V193" s="153"/>
      <c r="W193" s="153"/>
      <c r="X193" s="153"/>
      <c r="Y193" s="153"/>
      <c r="Z193" s="153"/>
      <c r="AA193" s="153"/>
    </row>
    <row r="194" spans="13:27">
      <c r="M194" s="153"/>
      <c r="N194" s="153"/>
      <c r="O194" s="153"/>
      <c r="P194" s="153"/>
      <c r="Q194" s="153"/>
      <c r="R194" s="153"/>
      <c r="S194" s="153"/>
      <c r="T194" s="153"/>
      <c r="U194" s="153"/>
      <c r="V194" s="153"/>
      <c r="W194" s="153"/>
      <c r="X194" s="153"/>
      <c r="Y194" s="153"/>
      <c r="Z194" s="153"/>
      <c r="AA194" s="153"/>
    </row>
    <row r="195" spans="13:27">
      <c r="M195" s="153"/>
      <c r="N195" s="153"/>
      <c r="O195" s="153"/>
      <c r="P195" s="153"/>
      <c r="Q195" s="153"/>
      <c r="R195" s="153"/>
      <c r="S195" s="153"/>
      <c r="T195" s="153"/>
      <c r="U195" s="153"/>
      <c r="V195" s="153"/>
      <c r="W195" s="153"/>
      <c r="X195" s="153"/>
      <c r="Y195" s="153"/>
      <c r="Z195" s="153"/>
      <c r="AA195" s="153"/>
    </row>
    <row r="196" spans="13:27">
      <c r="M196" s="153"/>
      <c r="N196" s="153"/>
      <c r="O196" s="153"/>
      <c r="P196" s="153"/>
      <c r="Q196" s="153"/>
      <c r="R196" s="153"/>
      <c r="S196" s="153"/>
      <c r="T196" s="153"/>
      <c r="U196" s="153"/>
      <c r="V196" s="153"/>
      <c r="W196" s="153"/>
      <c r="X196" s="153"/>
      <c r="Y196" s="153"/>
      <c r="Z196" s="153"/>
      <c r="AA196" s="153"/>
    </row>
    <row r="197" spans="13:27">
      <c r="M197" s="153"/>
      <c r="N197" s="153"/>
      <c r="O197" s="153"/>
      <c r="P197" s="153"/>
      <c r="Q197" s="153"/>
      <c r="R197" s="153"/>
      <c r="S197" s="153"/>
      <c r="T197" s="153"/>
      <c r="U197" s="153"/>
      <c r="V197" s="153"/>
      <c r="W197" s="153"/>
      <c r="X197" s="153"/>
      <c r="Y197" s="153"/>
      <c r="Z197" s="153"/>
      <c r="AA197" s="153"/>
    </row>
    <row r="198" spans="13:27">
      <c r="M198" s="153"/>
      <c r="N198" s="153"/>
      <c r="O198" s="153"/>
      <c r="P198" s="153"/>
      <c r="Q198" s="153"/>
      <c r="R198" s="153"/>
      <c r="S198" s="153"/>
      <c r="T198" s="153"/>
      <c r="U198" s="153"/>
      <c r="V198" s="153"/>
      <c r="W198" s="153"/>
      <c r="X198" s="153"/>
      <c r="Y198" s="153"/>
      <c r="Z198" s="153"/>
      <c r="AA198" s="153"/>
    </row>
    <row r="199" spans="13:27">
      <c r="M199" s="153"/>
      <c r="N199" s="153"/>
      <c r="O199" s="153"/>
      <c r="P199" s="153"/>
      <c r="Q199" s="153"/>
      <c r="R199" s="153"/>
      <c r="S199" s="153"/>
      <c r="T199" s="153"/>
      <c r="U199" s="153"/>
      <c r="V199" s="153"/>
      <c r="W199" s="153"/>
      <c r="X199" s="153"/>
      <c r="Y199" s="153"/>
      <c r="Z199" s="153"/>
      <c r="AA199" s="153"/>
    </row>
    <row r="200" spans="13:27">
      <c r="M200" s="153"/>
      <c r="N200" s="153"/>
      <c r="O200" s="153"/>
      <c r="P200" s="153"/>
      <c r="Q200" s="153"/>
      <c r="R200" s="153"/>
      <c r="S200" s="153"/>
      <c r="T200" s="153"/>
      <c r="U200" s="153"/>
      <c r="V200" s="153"/>
      <c r="W200" s="153"/>
      <c r="X200" s="153"/>
      <c r="Y200" s="153"/>
      <c r="Z200" s="153"/>
      <c r="AA200" s="153"/>
    </row>
    <row r="201" spans="13:27">
      <c r="M201" s="153"/>
      <c r="N201" s="153"/>
      <c r="O201" s="153"/>
      <c r="P201" s="153"/>
      <c r="Q201" s="153"/>
      <c r="R201" s="153"/>
      <c r="S201" s="153"/>
      <c r="T201" s="153"/>
      <c r="U201" s="153"/>
      <c r="V201" s="153"/>
      <c r="W201" s="153"/>
      <c r="X201" s="153"/>
      <c r="Y201" s="153"/>
      <c r="Z201" s="153"/>
      <c r="AA201" s="153"/>
    </row>
    <row r="202" spans="13:27">
      <c r="M202" s="153"/>
      <c r="N202" s="153"/>
      <c r="O202" s="153"/>
      <c r="P202" s="153"/>
      <c r="Q202" s="153"/>
      <c r="R202" s="153"/>
      <c r="S202" s="153"/>
      <c r="T202" s="153"/>
      <c r="U202" s="153"/>
      <c r="V202" s="153"/>
      <c r="W202" s="153"/>
      <c r="X202" s="153"/>
      <c r="Y202" s="153"/>
      <c r="Z202" s="153"/>
      <c r="AA202" s="153"/>
    </row>
    <row r="203" spans="13:27">
      <c r="M203" s="153"/>
      <c r="N203" s="153"/>
      <c r="O203" s="153"/>
      <c r="P203" s="153"/>
      <c r="Q203" s="153"/>
      <c r="R203" s="153"/>
      <c r="S203" s="153"/>
      <c r="T203" s="153"/>
      <c r="U203" s="153"/>
      <c r="V203" s="153"/>
      <c r="W203" s="153"/>
      <c r="X203" s="153"/>
      <c r="Y203" s="153"/>
      <c r="Z203" s="153"/>
      <c r="AA203" s="153"/>
    </row>
    <row r="204" spans="13:27">
      <c r="M204" s="153"/>
      <c r="N204" s="153"/>
      <c r="O204" s="153"/>
      <c r="P204" s="153"/>
      <c r="Q204" s="153"/>
      <c r="R204" s="153"/>
      <c r="S204" s="153"/>
      <c r="T204" s="153"/>
      <c r="U204" s="153"/>
      <c r="V204" s="153"/>
      <c r="W204" s="153"/>
      <c r="X204" s="153"/>
      <c r="Y204" s="153"/>
      <c r="Z204" s="153"/>
      <c r="AA204" s="153"/>
    </row>
    <row r="205" spans="13:27">
      <c r="M205" s="153"/>
      <c r="N205" s="153"/>
      <c r="O205" s="153"/>
      <c r="P205" s="153"/>
      <c r="Q205" s="153"/>
      <c r="R205" s="153"/>
      <c r="S205" s="153"/>
      <c r="T205" s="153"/>
      <c r="U205" s="153"/>
      <c r="V205" s="153"/>
      <c r="W205" s="153"/>
      <c r="X205" s="153"/>
      <c r="Y205" s="153"/>
      <c r="Z205" s="153"/>
      <c r="AA205" s="153"/>
    </row>
    <row r="206" spans="13:27">
      <c r="M206" s="153"/>
      <c r="N206" s="153"/>
      <c r="O206" s="153"/>
      <c r="P206" s="153"/>
      <c r="Q206" s="153"/>
      <c r="R206" s="153"/>
      <c r="S206" s="153"/>
      <c r="T206" s="153"/>
      <c r="U206" s="153"/>
      <c r="V206" s="153"/>
      <c r="W206" s="153"/>
      <c r="X206" s="153"/>
      <c r="Y206" s="153"/>
      <c r="Z206" s="153"/>
      <c r="AA206" s="153"/>
    </row>
    <row r="207" spans="13:27">
      <c r="M207" s="153"/>
      <c r="N207" s="153"/>
      <c r="O207" s="153"/>
      <c r="P207" s="153"/>
      <c r="Q207" s="153"/>
      <c r="R207" s="153"/>
      <c r="S207" s="153"/>
      <c r="T207" s="153"/>
      <c r="U207" s="153"/>
      <c r="V207" s="153"/>
      <c r="W207" s="153"/>
      <c r="X207" s="153"/>
      <c r="Y207" s="153"/>
      <c r="Z207" s="153"/>
      <c r="AA207" s="153"/>
    </row>
    <row r="208" spans="13:27">
      <c r="M208" s="153"/>
      <c r="N208" s="153"/>
      <c r="O208" s="153"/>
      <c r="P208" s="153"/>
      <c r="Q208" s="153"/>
      <c r="R208" s="153"/>
      <c r="S208" s="153"/>
      <c r="T208" s="153"/>
      <c r="U208" s="153"/>
      <c r="V208" s="153"/>
      <c r="W208" s="153"/>
      <c r="X208" s="153"/>
      <c r="Y208" s="153"/>
      <c r="Z208" s="153"/>
      <c r="AA208" s="153"/>
    </row>
    <row r="209" spans="13:27">
      <c r="M209" s="153"/>
      <c r="N209" s="153"/>
      <c r="O209" s="153"/>
      <c r="P209" s="153"/>
      <c r="Q209" s="153"/>
      <c r="R209" s="153"/>
      <c r="S209" s="153"/>
      <c r="T209" s="153"/>
      <c r="U209" s="153"/>
      <c r="V209" s="153"/>
      <c r="W209" s="153"/>
      <c r="X209" s="153"/>
      <c r="Y209" s="153"/>
      <c r="Z209" s="153"/>
      <c r="AA209" s="153"/>
    </row>
    <row r="210" spans="13:27">
      <c r="M210" s="153"/>
      <c r="N210" s="153"/>
      <c r="O210" s="153"/>
      <c r="P210" s="153"/>
      <c r="Q210" s="153"/>
      <c r="R210" s="153"/>
      <c r="S210" s="153"/>
      <c r="T210" s="153"/>
      <c r="U210" s="153"/>
      <c r="V210" s="153"/>
      <c r="W210" s="153"/>
      <c r="X210" s="153"/>
      <c r="Y210" s="153"/>
      <c r="Z210" s="153"/>
      <c r="AA210" s="153"/>
    </row>
    <row r="211" spans="13:27">
      <c r="M211" s="153"/>
      <c r="N211" s="153"/>
      <c r="O211" s="153"/>
      <c r="P211" s="153"/>
      <c r="Q211" s="153"/>
      <c r="R211" s="153"/>
      <c r="S211" s="153"/>
      <c r="T211" s="153"/>
      <c r="U211" s="153"/>
      <c r="V211" s="153"/>
      <c r="W211" s="153"/>
      <c r="X211" s="153"/>
      <c r="Y211" s="153"/>
      <c r="Z211" s="153"/>
      <c r="AA211" s="153"/>
    </row>
    <row r="212" spans="13:27">
      <c r="M212" s="153"/>
      <c r="N212" s="153"/>
      <c r="O212" s="153"/>
      <c r="P212" s="153"/>
      <c r="Q212" s="153"/>
      <c r="R212" s="153"/>
      <c r="S212" s="153"/>
      <c r="T212" s="153"/>
      <c r="U212" s="153"/>
      <c r="V212" s="153"/>
      <c r="W212" s="153"/>
      <c r="X212" s="153"/>
      <c r="Y212" s="153"/>
      <c r="Z212" s="153"/>
      <c r="AA212" s="153"/>
    </row>
    <row r="213" spans="13:27">
      <c r="M213" s="153"/>
      <c r="N213" s="153"/>
      <c r="O213" s="153"/>
      <c r="P213" s="153"/>
      <c r="Q213" s="153"/>
      <c r="R213" s="153"/>
      <c r="S213" s="153"/>
      <c r="T213" s="153"/>
      <c r="U213" s="153"/>
      <c r="V213" s="153"/>
      <c r="W213" s="153"/>
      <c r="X213" s="153"/>
      <c r="Y213" s="153"/>
      <c r="Z213" s="153"/>
      <c r="AA213" s="153"/>
    </row>
    <row r="214" spans="13:27">
      <c r="M214" s="153"/>
      <c r="N214" s="153"/>
      <c r="O214" s="153"/>
      <c r="P214" s="153"/>
      <c r="Q214" s="153"/>
      <c r="R214" s="153"/>
      <c r="S214" s="153"/>
      <c r="T214" s="153"/>
      <c r="U214" s="153"/>
      <c r="V214" s="153"/>
      <c r="W214" s="153"/>
      <c r="X214" s="153"/>
      <c r="Y214" s="153"/>
      <c r="Z214" s="153"/>
      <c r="AA214" s="153"/>
    </row>
    <row r="215" spans="13:27">
      <c r="M215" s="153"/>
      <c r="N215" s="153"/>
      <c r="O215" s="153"/>
      <c r="P215" s="153"/>
      <c r="Q215" s="153"/>
      <c r="R215" s="153"/>
      <c r="S215" s="153"/>
      <c r="T215" s="153"/>
      <c r="U215" s="153"/>
      <c r="V215" s="153"/>
      <c r="W215" s="153"/>
      <c r="X215" s="153"/>
      <c r="Y215" s="153"/>
      <c r="Z215" s="153"/>
      <c r="AA215" s="153"/>
    </row>
    <row r="216" spans="13:27">
      <c r="M216" s="153"/>
      <c r="N216" s="153"/>
      <c r="O216" s="153"/>
      <c r="P216" s="153"/>
      <c r="Q216" s="153"/>
      <c r="R216" s="153"/>
      <c r="S216" s="153"/>
      <c r="T216" s="153"/>
      <c r="U216" s="153"/>
      <c r="V216" s="153"/>
      <c r="W216" s="153"/>
      <c r="X216" s="153"/>
      <c r="Y216" s="153"/>
      <c r="Z216" s="153"/>
      <c r="AA216" s="153"/>
    </row>
    <row r="217" spans="13:27">
      <c r="M217" s="153"/>
      <c r="N217" s="153"/>
      <c r="O217" s="153"/>
      <c r="P217" s="153"/>
      <c r="Q217" s="153"/>
      <c r="R217" s="153"/>
      <c r="S217" s="153"/>
      <c r="T217" s="153"/>
      <c r="U217" s="153"/>
      <c r="V217" s="153"/>
      <c r="W217" s="153"/>
      <c r="X217" s="153"/>
      <c r="Y217" s="153"/>
      <c r="Z217" s="153"/>
      <c r="AA217" s="153"/>
    </row>
    <row r="218" spans="13:27">
      <c r="M218" s="153"/>
      <c r="N218" s="153"/>
      <c r="O218" s="153"/>
      <c r="P218" s="153"/>
      <c r="Q218" s="153"/>
      <c r="R218" s="153"/>
      <c r="S218" s="153"/>
      <c r="T218" s="153"/>
      <c r="U218" s="153"/>
      <c r="V218" s="153"/>
      <c r="W218" s="153"/>
      <c r="X218" s="153"/>
      <c r="Y218" s="153"/>
      <c r="Z218" s="153"/>
      <c r="AA218" s="153"/>
    </row>
    <row r="219" spans="13:27">
      <c r="M219" s="153"/>
      <c r="N219" s="153"/>
      <c r="O219" s="153"/>
      <c r="P219" s="153"/>
      <c r="Q219" s="153"/>
      <c r="R219" s="153"/>
      <c r="S219" s="153"/>
      <c r="T219" s="153"/>
      <c r="U219" s="153"/>
      <c r="V219" s="153"/>
      <c r="W219" s="153"/>
      <c r="X219" s="153"/>
      <c r="Y219" s="153"/>
      <c r="Z219" s="153"/>
      <c r="AA219" s="153"/>
    </row>
    <row r="220" spans="13:27">
      <c r="M220" s="153"/>
      <c r="N220" s="153"/>
      <c r="O220" s="153"/>
      <c r="P220" s="153"/>
      <c r="Q220" s="153"/>
      <c r="R220" s="153"/>
      <c r="S220" s="153"/>
      <c r="T220" s="153"/>
      <c r="U220" s="153"/>
      <c r="V220" s="153"/>
      <c r="W220" s="153"/>
      <c r="X220" s="153"/>
      <c r="Y220" s="153"/>
      <c r="Z220" s="153"/>
      <c r="AA220" s="153"/>
    </row>
    <row r="221" spans="13:27">
      <c r="M221" s="153"/>
      <c r="N221" s="153"/>
      <c r="O221" s="153"/>
      <c r="P221" s="153"/>
      <c r="Q221" s="153"/>
      <c r="R221" s="153"/>
      <c r="S221" s="153"/>
      <c r="T221" s="153"/>
      <c r="U221" s="153"/>
      <c r="V221" s="153"/>
      <c r="W221" s="153"/>
      <c r="X221" s="153"/>
      <c r="Y221" s="153"/>
      <c r="Z221" s="153"/>
      <c r="AA221" s="153"/>
    </row>
    <row r="222" spans="13:27">
      <c r="M222" s="153"/>
      <c r="N222" s="153"/>
      <c r="O222" s="153"/>
      <c r="P222" s="153"/>
      <c r="Q222" s="153"/>
      <c r="R222" s="153"/>
      <c r="S222" s="153"/>
      <c r="T222" s="153"/>
      <c r="U222" s="153"/>
      <c r="V222" s="153"/>
      <c r="W222" s="153"/>
      <c r="X222" s="153"/>
      <c r="Y222" s="153"/>
      <c r="Z222" s="153"/>
      <c r="AA222" s="153"/>
    </row>
    <row r="223" spans="13:27">
      <c r="M223" s="153"/>
      <c r="N223" s="153"/>
      <c r="O223" s="153"/>
      <c r="P223" s="153"/>
      <c r="Q223" s="153"/>
      <c r="R223" s="153"/>
      <c r="S223" s="153"/>
      <c r="T223" s="153"/>
      <c r="U223" s="153"/>
      <c r="V223" s="153"/>
      <c r="W223" s="153"/>
      <c r="X223" s="153"/>
      <c r="Y223" s="153"/>
      <c r="Z223" s="153"/>
      <c r="AA223" s="153"/>
    </row>
    <row r="224" spans="13:27">
      <c r="M224" s="153"/>
      <c r="N224" s="153"/>
      <c r="O224" s="153"/>
      <c r="P224" s="153"/>
      <c r="Q224" s="153"/>
      <c r="R224" s="153"/>
      <c r="S224" s="153"/>
      <c r="T224" s="153"/>
      <c r="U224" s="153"/>
      <c r="V224" s="153"/>
      <c r="W224" s="153"/>
      <c r="X224" s="153"/>
      <c r="Y224" s="153"/>
      <c r="Z224" s="153"/>
      <c r="AA224" s="153"/>
    </row>
    <row r="225" spans="13:27">
      <c r="M225" s="153"/>
      <c r="N225" s="153"/>
      <c r="O225" s="153"/>
      <c r="P225" s="153"/>
      <c r="Q225" s="153"/>
      <c r="R225" s="153"/>
      <c r="S225" s="153"/>
      <c r="T225" s="153"/>
      <c r="U225" s="153"/>
      <c r="V225" s="153"/>
      <c r="W225" s="153"/>
      <c r="X225" s="153"/>
      <c r="Y225" s="153"/>
      <c r="Z225" s="153"/>
      <c r="AA225" s="153"/>
    </row>
    <row r="226" spans="13:27">
      <c r="M226" s="153"/>
      <c r="N226" s="153"/>
      <c r="O226" s="153"/>
      <c r="P226" s="153"/>
      <c r="Q226" s="153"/>
      <c r="R226" s="153"/>
      <c r="S226" s="153"/>
      <c r="T226" s="153"/>
      <c r="U226" s="153"/>
      <c r="V226" s="153"/>
      <c r="W226" s="153"/>
      <c r="X226" s="153"/>
      <c r="Y226" s="153"/>
      <c r="Z226" s="153"/>
      <c r="AA226" s="153"/>
    </row>
    <row r="227" spans="13:27">
      <c r="M227" s="153"/>
      <c r="N227" s="153"/>
      <c r="O227" s="153"/>
      <c r="P227" s="153"/>
      <c r="Q227" s="153"/>
      <c r="R227" s="153"/>
      <c r="S227" s="153"/>
      <c r="T227" s="153"/>
      <c r="U227" s="153"/>
      <c r="V227" s="153"/>
      <c r="W227" s="153"/>
      <c r="X227" s="153"/>
      <c r="Y227" s="153"/>
      <c r="Z227" s="153"/>
      <c r="AA227" s="153"/>
    </row>
    <row r="228" spans="13:27">
      <c r="M228" s="153"/>
      <c r="N228" s="153"/>
      <c r="O228" s="153"/>
      <c r="P228" s="153"/>
      <c r="Q228" s="153"/>
      <c r="R228" s="153"/>
      <c r="S228" s="153"/>
      <c r="T228" s="153"/>
      <c r="U228" s="153"/>
      <c r="V228" s="153"/>
      <c r="W228" s="153"/>
      <c r="X228" s="153"/>
      <c r="Y228" s="153"/>
      <c r="Z228" s="153"/>
      <c r="AA228" s="153"/>
    </row>
    <row r="229" spans="13:27">
      <c r="M229" s="153"/>
      <c r="N229" s="153"/>
      <c r="O229" s="153"/>
      <c r="P229" s="153"/>
      <c r="Q229" s="153"/>
      <c r="R229" s="153"/>
      <c r="S229" s="153"/>
      <c r="T229" s="153"/>
      <c r="U229" s="153"/>
      <c r="V229" s="153"/>
      <c r="W229" s="153"/>
      <c r="X229" s="153"/>
      <c r="Y229" s="153"/>
      <c r="Z229" s="153"/>
      <c r="AA229" s="153"/>
    </row>
    <row r="230" spans="13:27">
      <c r="M230" s="153"/>
      <c r="N230" s="153"/>
      <c r="O230" s="153"/>
      <c r="P230" s="153"/>
      <c r="Q230" s="153"/>
      <c r="R230" s="153"/>
      <c r="S230" s="153"/>
      <c r="T230" s="153"/>
      <c r="U230" s="153"/>
      <c r="V230" s="153"/>
      <c r="W230" s="153"/>
      <c r="X230" s="153"/>
      <c r="Y230" s="153"/>
      <c r="Z230" s="153"/>
      <c r="AA230" s="153"/>
    </row>
    <row r="231" spans="13:27">
      <c r="M231" s="153"/>
      <c r="N231" s="153"/>
      <c r="O231" s="153"/>
      <c r="P231" s="153"/>
      <c r="Q231" s="153"/>
      <c r="R231" s="153"/>
      <c r="S231" s="153"/>
      <c r="T231" s="153"/>
      <c r="U231" s="153"/>
      <c r="V231" s="153"/>
      <c r="W231" s="153"/>
      <c r="X231" s="153"/>
      <c r="Y231" s="153"/>
      <c r="Z231" s="153"/>
      <c r="AA231" s="153"/>
    </row>
    <row r="232" spans="13:27">
      <c r="M232" s="153"/>
      <c r="N232" s="153"/>
      <c r="O232" s="153"/>
      <c r="P232" s="153"/>
      <c r="Q232" s="153"/>
      <c r="R232" s="153"/>
      <c r="S232" s="153"/>
      <c r="T232" s="153"/>
      <c r="U232" s="153"/>
      <c r="V232" s="153"/>
      <c r="W232" s="153"/>
      <c r="X232" s="153"/>
      <c r="Y232" s="153"/>
      <c r="Z232" s="153"/>
      <c r="AA232" s="153"/>
    </row>
    <row r="233" spans="13:27">
      <c r="M233" s="153"/>
      <c r="N233" s="153"/>
      <c r="O233" s="153"/>
      <c r="P233" s="153"/>
      <c r="Q233" s="153"/>
      <c r="R233" s="153"/>
      <c r="S233" s="153"/>
      <c r="T233" s="153"/>
      <c r="U233" s="153"/>
      <c r="V233" s="153"/>
      <c r="W233" s="153"/>
      <c r="X233" s="153"/>
      <c r="Y233" s="153"/>
      <c r="Z233" s="153"/>
      <c r="AA233" s="153"/>
    </row>
    <row r="234" spans="13:27">
      <c r="M234" s="153"/>
      <c r="N234" s="153"/>
      <c r="O234" s="153"/>
      <c r="P234" s="153"/>
      <c r="Q234" s="153"/>
      <c r="R234" s="153"/>
      <c r="S234" s="153"/>
      <c r="T234" s="153"/>
      <c r="U234" s="153"/>
      <c r="V234" s="153"/>
      <c r="W234" s="153"/>
      <c r="X234" s="153"/>
      <c r="Y234" s="153"/>
      <c r="Z234" s="153"/>
      <c r="AA234" s="153"/>
    </row>
    <row r="235" spans="13:27">
      <c r="M235" s="153"/>
      <c r="N235" s="153"/>
      <c r="O235" s="153"/>
      <c r="P235" s="153"/>
      <c r="Q235" s="153"/>
      <c r="R235" s="153"/>
      <c r="S235" s="153"/>
      <c r="T235" s="153"/>
      <c r="U235" s="153"/>
      <c r="V235" s="153"/>
      <c r="W235" s="153"/>
      <c r="X235" s="153"/>
      <c r="Y235" s="153"/>
      <c r="Z235" s="153"/>
      <c r="AA235" s="153"/>
    </row>
    <row r="236" spans="13:27">
      <c r="M236" s="153"/>
      <c r="N236" s="153"/>
      <c r="O236" s="153"/>
      <c r="P236" s="153"/>
      <c r="Q236" s="153"/>
      <c r="R236" s="153"/>
      <c r="S236" s="153"/>
      <c r="T236" s="153"/>
      <c r="U236" s="153"/>
      <c r="V236" s="153"/>
      <c r="W236" s="153"/>
      <c r="X236" s="153"/>
      <c r="Y236" s="153"/>
      <c r="Z236" s="153"/>
      <c r="AA236" s="153"/>
    </row>
    <row r="237" spans="13:27">
      <c r="M237" s="153"/>
      <c r="N237" s="153"/>
      <c r="O237" s="153"/>
      <c r="P237" s="153"/>
      <c r="Q237" s="153"/>
      <c r="R237" s="153"/>
      <c r="S237" s="153"/>
      <c r="T237" s="153"/>
      <c r="U237" s="153"/>
      <c r="V237" s="153"/>
      <c r="W237" s="153"/>
      <c r="X237" s="153"/>
      <c r="Y237" s="153"/>
      <c r="Z237" s="153"/>
      <c r="AA237" s="153"/>
    </row>
    <row r="238" spans="13:27">
      <c r="M238" s="153"/>
      <c r="N238" s="153"/>
      <c r="O238" s="153"/>
      <c r="P238" s="153"/>
      <c r="Q238" s="153"/>
      <c r="R238" s="153"/>
      <c r="S238" s="153"/>
      <c r="T238" s="153"/>
      <c r="U238" s="153"/>
      <c r="V238" s="153"/>
      <c r="W238" s="153"/>
      <c r="X238" s="153"/>
      <c r="Y238" s="153"/>
      <c r="Z238" s="153"/>
      <c r="AA238" s="153"/>
    </row>
    <row r="239" spans="13:27">
      <c r="M239" s="153"/>
      <c r="N239" s="153"/>
      <c r="O239" s="153"/>
      <c r="P239" s="153"/>
      <c r="Q239" s="153"/>
      <c r="R239" s="153"/>
      <c r="S239" s="153"/>
      <c r="T239" s="153"/>
      <c r="U239" s="153"/>
      <c r="V239" s="153"/>
      <c r="W239" s="153"/>
      <c r="X239" s="153"/>
      <c r="Y239" s="153"/>
      <c r="Z239" s="153"/>
      <c r="AA239" s="153"/>
    </row>
    <row r="240" spans="13:27">
      <c r="M240" s="153"/>
      <c r="N240" s="153"/>
      <c r="O240" s="153"/>
      <c r="P240" s="153"/>
      <c r="Q240" s="153"/>
      <c r="R240" s="153"/>
      <c r="S240" s="153"/>
      <c r="T240" s="153"/>
      <c r="U240" s="153"/>
      <c r="V240" s="153"/>
      <c r="W240" s="153"/>
      <c r="X240" s="153"/>
      <c r="Y240" s="153"/>
      <c r="Z240" s="153"/>
      <c r="AA240" s="153"/>
    </row>
    <row r="241" spans="13:27">
      <c r="M241" s="153"/>
      <c r="N241" s="153"/>
      <c r="O241" s="153"/>
      <c r="P241" s="153"/>
      <c r="Q241" s="153"/>
      <c r="R241" s="153"/>
      <c r="S241" s="153"/>
      <c r="T241" s="153"/>
      <c r="U241" s="153"/>
      <c r="V241" s="153"/>
      <c r="W241" s="153"/>
      <c r="X241" s="153"/>
      <c r="Y241" s="153"/>
      <c r="Z241" s="153"/>
      <c r="AA241" s="153"/>
    </row>
    <row r="242" spans="13:27">
      <c r="M242" s="153"/>
      <c r="N242" s="153"/>
      <c r="O242" s="153"/>
      <c r="P242" s="153"/>
      <c r="Q242" s="153"/>
      <c r="R242" s="153"/>
      <c r="S242" s="153"/>
      <c r="T242" s="153"/>
      <c r="U242" s="153"/>
      <c r="V242" s="153"/>
      <c r="W242" s="153"/>
      <c r="X242" s="153"/>
      <c r="Y242" s="153"/>
      <c r="Z242" s="153"/>
      <c r="AA242" s="153"/>
    </row>
    <row r="243" spans="13:27">
      <c r="M243" s="153"/>
      <c r="N243" s="153"/>
      <c r="O243" s="153"/>
      <c r="P243" s="153"/>
      <c r="Q243" s="153"/>
      <c r="R243" s="153"/>
      <c r="S243" s="153"/>
      <c r="T243" s="153"/>
      <c r="U243" s="153"/>
      <c r="V243" s="153"/>
      <c r="W243" s="153"/>
      <c r="X243" s="153"/>
      <c r="Y243" s="153"/>
      <c r="Z243" s="153"/>
      <c r="AA243" s="153"/>
    </row>
    <row r="244" spans="13:27">
      <c r="M244" s="153"/>
      <c r="N244" s="153"/>
      <c r="O244" s="153"/>
      <c r="P244" s="153"/>
      <c r="Q244" s="153"/>
      <c r="R244" s="153"/>
      <c r="S244" s="153"/>
      <c r="T244" s="153"/>
      <c r="U244" s="153"/>
      <c r="V244" s="153"/>
      <c r="W244" s="153"/>
      <c r="X244" s="153"/>
      <c r="Y244" s="153"/>
      <c r="Z244" s="153"/>
      <c r="AA244" s="153"/>
    </row>
  </sheetData>
  <mergeCells count="8">
    <mergeCell ref="K51:AN51"/>
    <mergeCell ref="F52:J52"/>
    <mergeCell ref="K52:O52"/>
    <mergeCell ref="P52:T52"/>
    <mergeCell ref="U52:Y52"/>
    <mergeCell ref="Z52:AD52"/>
    <mergeCell ref="AE52:AI52"/>
    <mergeCell ref="AJ52:AN52"/>
  </mergeCells>
  <conditionalFormatting sqref="AQ26:AR35">
    <cfRule type="expression" dxfId="358" priority="12" stopIfTrue="1">
      <formula>NOT(ISERROR(SEARCH("Err",AQ26)))</formula>
    </cfRule>
  </conditionalFormatting>
  <conditionalFormatting sqref="AQ36:AR37 Z38:AA46">
    <cfRule type="expression" dxfId="357" priority="10" stopIfTrue="1">
      <formula>NOT(ISERROR(SEARCH("Err",Z36)))</formula>
    </cfRule>
  </conditionalFormatting>
  <conditionalFormatting sqref="AQ9:AQ25">
    <cfRule type="expression" dxfId="356" priority="8" stopIfTrue="1">
      <formula>NOT(ISERROR(SEARCH("Err",AQ9)))</formula>
    </cfRule>
  </conditionalFormatting>
  <conditionalFormatting sqref="AR23:AR25">
    <cfRule type="expression" dxfId="355" priority="7" stopIfTrue="1">
      <formula>NOT(ISERROR(SEARCH("Err",AR23)))</formula>
    </cfRule>
  </conditionalFormatting>
  <conditionalFormatting sqref="AQ23:AQ25">
    <cfRule type="expression" dxfId="354" priority="6" stopIfTrue="1">
      <formula>NOT(ISERROR(SEARCH("Err",AQ23)))</formula>
    </cfRule>
  </conditionalFormatting>
  <conditionalFormatting sqref="AR9:AR25">
    <cfRule type="expression" dxfId="353" priority="9" stopIfTrue="1">
      <formula>NOT(ISERROR(SEARCH("Err",AR9)))</formula>
    </cfRule>
  </conditionalFormatting>
  <conditionalFormatting sqref="AA46">
    <cfRule type="expression" dxfId="352" priority="5" stopIfTrue="1">
      <formula>NOT(ISERROR(SEARCH("Err",AA46)))</formula>
    </cfRule>
  </conditionalFormatting>
  <conditionalFormatting sqref="Z46">
    <cfRule type="expression" dxfId="351" priority="4" stopIfTrue="1">
      <formula>NOT(ISERROR(SEARCH("Err",Z46)))</formula>
    </cfRule>
  </conditionalFormatting>
  <conditionalFormatting sqref="AR35">
    <cfRule type="expression" dxfId="350" priority="3" stopIfTrue="1">
      <formula>NOT(ISERROR(SEARCH("Err",AR35)))</formula>
    </cfRule>
  </conditionalFormatting>
  <conditionalFormatting sqref="AQ35">
    <cfRule type="expression" dxfId="349" priority="2" stopIfTrue="1">
      <formula>NOT(ISERROR(SEARCH("Err",AQ35)))</formula>
    </cfRule>
  </conditionalFormatting>
  <pageMargins left="0.25" right="0.25" top="0.75" bottom="0.75" header="0.3" footer="0.3"/>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20"/>
  <sheetViews>
    <sheetView zoomScale="85" zoomScaleNormal="85" workbookViewId="0">
      <pane xSplit="10" ySplit="5" topLeftCell="K6" activePane="bottomRight" state="frozen"/>
      <selection activeCell="A75" sqref="A75:XFD76"/>
      <selection pane="topRight" activeCell="A75" sqref="A75:XFD76"/>
      <selection pane="bottomLeft" activeCell="A75" sqref="A75:XFD76"/>
      <selection pane="bottomRight" activeCell="AG13" sqref="AG13"/>
    </sheetView>
  </sheetViews>
  <sheetFormatPr defaultColWidth="9.140625" defaultRowHeight="12.75"/>
  <cols>
    <col min="1" max="1" width="6.42578125" style="54" customWidth="1"/>
    <col min="2" max="3" width="1.7109375" style="54" customWidth="1"/>
    <col min="4" max="4" width="53.85546875" style="54" customWidth="1"/>
    <col min="5" max="5" width="26.42578125" style="54" customWidth="1"/>
    <col min="6" max="6" width="11.85546875" style="54" customWidth="1"/>
    <col min="7" max="10" width="2.28515625" style="54" customWidth="1"/>
    <col min="11" max="26" width="10.7109375" style="54" customWidth="1"/>
    <col min="27" max="27" width="2.28515625" style="54" customWidth="1"/>
    <col min="28" max="41" width="10.7109375" style="54" customWidth="1"/>
    <col min="42" max="43" width="12.5703125" style="54" bestFit="1" customWidth="1"/>
    <col min="44" max="44" width="2.28515625" style="54" customWidth="1"/>
    <col min="45" max="60" width="10.7109375" style="54" customWidth="1"/>
    <col min="61" max="61" width="2.28515625" style="54" customWidth="1"/>
    <col min="62" max="16384" width="9.14062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SSES</v>
      </c>
      <c r="E2" s="2"/>
      <c r="F2" s="2"/>
      <c r="G2" s="2"/>
      <c r="H2" s="2"/>
      <c r="I2" s="2"/>
      <c r="J2" s="2"/>
      <c r="K2" s="9"/>
      <c r="L2" s="9" t="s">
        <v>8</v>
      </c>
      <c r="AA2" s="4"/>
      <c r="AB2" s="9"/>
      <c r="AC2" s="9" t="s">
        <v>47</v>
      </c>
      <c r="AS2" s="9"/>
      <c r="BJ2" s="5"/>
      <c r="BK2" s="5"/>
      <c r="BL2" s="5"/>
      <c r="BM2" s="5"/>
      <c r="BN2" s="5"/>
      <c r="BO2" s="5"/>
      <c r="BP2" s="5"/>
      <c r="BQ2" s="5"/>
      <c r="BR2" s="5"/>
      <c r="BS2" s="5"/>
      <c r="BT2" s="5"/>
      <c r="BU2" s="5"/>
      <c r="BV2" s="5"/>
      <c r="BW2" s="5"/>
      <c r="BX2" s="5"/>
    </row>
    <row r="3" spans="1:76" s="3" customFormat="1">
      <c r="A3" s="271">
        <f>'Cover Sheet'!$D$14</f>
        <v>2020</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V6" s="277"/>
      <c r="AA6" s="7"/>
      <c r="AB6" s="10"/>
      <c r="AS6" s="10"/>
      <c r="BJ6" s="29"/>
      <c r="BK6" s="29"/>
      <c r="BL6" s="29"/>
      <c r="BM6" s="29"/>
      <c r="BN6" s="29"/>
      <c r="BO6" s="29"/>
      <c r="BP6" s="29"/>
      <c r="BQ6" s="29"/>
      <c r="BR6" s="29"/>
      <c r="BS6" s="29"/>
      <c r="BT6" s="29"/>
      <c r="BU6" s="29"/>
      <c r="BV6" s="29"/>
      <c r="BW6" s="29"/>
      <c r="BX6" s="29"/>
    </row>
    <row r="7" spans="1:76">
      <c r="K7" s="117"/>
      <c r="L7" s="55"/>
      <c r="M7" s="55"/>
      <c r="N7" s="55"/>
      <c r="O7" s="55"/>
      <c r="P7" s="55"/>
      <c r="Q7" s="55"/>
      <c r="R7" s="55"/>
      <c r="S7" s="55"/>
      <c r="T7" s="55"/>
      <c r="U7" s="55"/>
      <c r="V7" s="55"/>
      <c r="W7" s="55"/>
      <c r="X7" s="55"/>
      <c r="Y7" s="55"/>
      <c r="Z7" s="55"/>
    </row>
    <row r="8" spans="1:76">
      <c r="B8" s="92" t="s">
        <v>149</v>
      </c>
      <c r="C8" s="89"/>
      <c r="D8" s="89"/>
      <c r="E8" s="89"/>
      <c r="K8" s="117"/>
      <c r="L8" s="55"/>
      <c r="M8" s="55"/>
      <c r="N8" s="55"/>
      <c r="O8" s="55"/>
      <c r="P8" s="55"/>
      <c r="Q8" s="55"/>
      <c r="R8" s="55"/>
      <c r="S8" s="55"/>
      <c r="T8" s="55"/>
      <c r="U8" s="55"/>
      <c r="V8" s="55"/>
      <c r="W8" s="55"/>
      <c r="X8" s="55"/>
      <c r="Y8" s="55"/>
      <c r="Z8" s="55"/>
    </row>
    <row r="9" spans="1:76" ht="12.75" customHeight="1">
      <c r="B9" s="89"/>
      <c r="C9" s="89"/>
      <c r="D9" s="28" t="s">
        <v>395</v>
      </c>
      <c r="F9" s="89" t="s">
        <v>150</v>
      </c>
      <c r="K9" s="117"/>
      <c r="L9" s="347">
        <v>0</v>
      </c>
      <c r="M9" s="347">
        <v>0</v>
      </c>
      <c r="N9" s="347">
        <v>0</v>
      </c>
      <c r="O9" s="347">
        <v>0</v>
      </c>
      <c r="P9" s="347">
        <v>0</v>
      </c>
      <c r="Q9" s="347">
        <v>0</v>
      </c>
      <c r="R9" s="347">
        <v>0</v>
      </c>
      <c r="S9" s="347">
        <v>0</v>
      </c>
      <c r="T9" s="347">
        <v>0</v>
      </c>
      <c r="U9" s="109"/>
      <c r="V9" s="109"/>
      <c r="W9" s="109"/>
      <c r="X9" s="109"/>
      <c r="Y9" s="350">
        <f>SUM(L9:P9)</f>
        <v>0</v>
      </c>
      <c r="Z9" s="350">
        <f>SUM(Q9:X9)</f>
        <v>0</v>
      </c>
      <c r="AA9" s="110"/>
      <c r="AC9" s="111">
        <v>0</v>
      </c>
      <c r="AD9" s="111">
        <v>0</v>
      </c>
      <c r="AE9" s="111">
        <v>0</v>
      </c>
      <c r="AF9" s="111">
        <v>0</v>
      </c>
      <c r="AG9" s="111">
        <v>0</v>
      </c>
      <c r="AH9" s="111">
        <v>0</v>
      </c>
      <c r="AI9" s="111">
        <v>0</v>
      </c>
      <c r="AJ9" s="111">
        <v>0</v>
      </c>
      <c r="AK9" s="111">
        <v>0</v>
      </c>
      <c r="AL9" s="111">
        <v>0</v>
      </c>
      <c r="AM9" s="111"/>
      <c r="AN9" s="111"/>
      <c r="AO9" s="111"/>
      <c r="AP9" s="350">
        <f>SUM(AC9:AG9)</f>
        <v>0</v>
      </c>
      <c r="AQ9" s="350">
        <f>SUM(AH9:AO9)</f>
        <v>0</v>
      </c>
      <c r="AR9" s="110"/>
    </row>
    <row r="10" spans="1:76" ht="12.75" customHeight="1">
      <c r="B10" s="89"/>
      <c r="C10" s="89"/>
      <c r="D10" s="28" t="s">
        <v>252</v>
      </c>
      <c r="F10" s="89" t="s">
        <v>151</v>
      </c>
      <c r="K10" s="117"/>
      <c r="L10" s="347">
        <v>0</v>
      </c>
      <c r="M10" s="347">
        <v>0</v>
      </c>
      <c r="N10" s="347">
        <v>0</v>
      </c>
      <c r="O10" s="347">
        <v>0</v>
      </c>
      <c r="P10" s="347">
        <v>0</v>
      </c>
      <c r="Q10" s="347">
        <v>0</v>
      </c>
      <c r="R10" s="347">
        <v>0</v>
      </c>
      <c r="S10" s="347">
        <v>0</v>
      </c>
      <c r="T10" s="347">
        <v>0</v>
      </c>
      <c r="U10" s="109"/>
      <c r="V10" s="109"/>
      <c r="W10" s="109"/>
      <c r="X10" s="109"/>
      <c r="Y10" s="350">
        <f t="shared" ref="Y10:Y17" si="0">SUM(L10:P10)</f>
        <v>0</v>
      </c>
      <c r="Z10" s="350">
        <f t="shared" ref="Z10:Z21" si="1">SUM(Q10:X10)</f>
        <v>0</v>
      </c>
      <c r="AA10" s="110"/>
      <c r="AC10" s="111">
        <v>0</v>
      </c>
      <c r="AD10" s="111">
        <v>0</v>
      </c>
      <c r="AE10" s="111">
        <v>0</v>
      </c>
      <c r="AF10" s="111">
        <v>0</v>
      </c>
      <c r="AG10" s="111">
        <v>0</v>
      </c>
      <c r="AH10" s="111">
        <v>0</v>
      </c>
      <c r="AI10" s="111">
        <v>0</v>
      </c>
      <c r="AJ10" s="111">
        <v>0</v>
      </c>
      <c r="AK10" s="111">
        <v>0</v>
      </c>
      <c r="AL10" s="111">
        <v>0</v>
      </c>
      <c r="AM10" s="112"/>
      <c r="AN10" s="112"/>
      <c r="AO10" s="112"/>
      <c r="AP10" s="350">
        <f t="shared" ref="AP10:AP20" si="2">SUM(AC10:AG10)</f>
        <v>0</v>
      </c>
      <c r="AQ10" s="350">
        <f t="shared" ref="AQ10:AQ20" si="3">SUM(AH10:AO10)</f>
        <v>0</v>
      </c>
      <c r="AR10" s="110"/>
    </row>
    <row r="11" spans="1:76" ht="12.75" customHeight="1">
      <c r="B11" s="89"/>
      <c r="C11" s="89"/>
      <c r="D11" s="89" t="s">
        <v>152</v>
      </c>
      <c r="F11" s="89" t="s">
        <v>5</v>
      </c>
      <c r="K11" s="117"/>
      <c r="L11" s="347">
        <v>0</v>
      </c>
      <c r="M11" s="347">
        <v>0.80743560345654575</v>
      </c>
      <c r="N11" s="347">
        <v>1.3614642354217774</v>
      </c>
      <c r="O11" s="347">
        <v>0.47695373276086173</v>
      </c>
      <c r="P11" s="347">
        <v>1.0881883471824911</v>
      </c>
      <c r="Q11" s="347">
        <v>0</v>
      </c>
      <c r="R11" s="347">
        <v>4.5037920000000016E-2</v>
      </c>
      <c r="S11" s="347">
        <v>4.821784482172748E-2</v>
      </c>
      <c r="T11" s="347">
        <v>0.1486789</v>
      </c>
      <c r="U11" s="347">
        <v>1.0557629999999998E-2</v>
      </c>
      <c r="V11" s="347"/>
      <c r="W11" s="109"/>
      <c r="X11" s="109"/>
      <c r="Y11" s="350">
        <f t="shared" si="0"/>
        <v>3.734041918821676</v>
      </c>
      <c r="Z11" s="350">
        <f t="shared" si="1"/>
        <v>0.25249229482172747</v>
      </c>
      <c r="AA11" s="110"/>
      <c r="AC11" s="111">
        <v>0</v>
      </c>
      <c r="AD11" s="111">
        <v>4</v>
      </c>
      <c r="AE11" s="111">
        <v>19</v>
      </c>
      <c r="AF11" s="111">
        <v>8</v>
      </c>
      <c r="AG11" s="111">
        <v>3</v>
      </c>
      <c r="AH11" s="111">
        <v>0</v>
      </c>
      <c r="AI11" s="111">
        <v>1</v>
      </c>
      <c r="AJ11" s="111">
        <v>1</v>
      </c>
      <c r="AK11" s="111">
        <v>3</v>
      </c>
      <c r="AL11" s="111">
        <v>1</v>
      </c>
      <c r="AM11" s="112"/>
      <c r="AN11" s="112"/>
      <c r="AO11" s="112"/>
      <c r="AP11" s="350">
        <f t="shared" si="2"/>
        <v>34</v>
      </c>
      <c r="AQ11" s="350">
        <f t="shared" si="3"/>
        <v>6</v>
      </c>
      <c r="AR11" s="110"/>
    </row>
    <row r="12" spans="1:76" ht="12.75" customHeight="1">
      <c r="B12" s="89"/>
      <c r="C12" s="89"/>
      <c r="D12" s="89" t="s">
        <v>153</v>
      </c>
      <c r="F12" s="89" t="s">
        <v>5</v>
      </c>
      <c r="K12" s="117"/>
      <c r="L12" s="347">
        <v>0</v>
      </c>
      <c r="M12" s="347">
        <v>1.0974352161494991</v>
      </c>
      <c r="N12" s="347">
        <v>1.553722392169653</v>
      </c>
      <c r="O12" s="347">
        <v>1.4683466995243286</v>
      </c>
      <c r="P12" s="347">
        <v>0.56812942531042576</v>
      </c>
      <c r="Q12" s="347">
        <v>0.45937667746413696</v>
      </c>
      <c r="R12" s="347">
        <v>0.77159480000000003</v>
      </c>
      <c r="S12" s="347">
        <v>0.61517427514778023</v>
      </c>
      <c r="T12" s="347">
        <v>0.75066509000000003</v>
      </c>
      <c r="U12" s="347">
        <v>0.74674456</v>
      </c>
      <c r="V12" s="347"/>
      <c r="W12" s="109"/>
      <c r="X12" s="109"/>
      <c r="Y12" s="350">
        <f t="shared" si="0"/>
        <v>4.6876337331539064</v>
      </c>
      <c r="Z12" s="350">
        <f t="shared" si="1"/>
        <v>3.3435554026119174</v>
      </c>
      <c r="AA12" s="110"/>
      <c r="AC12" s="111">
        <v>0</v>
      </c>
      <c r="AD12" s="111">
        <v>24</v>
      </c>
      <c r="AE12" s="111">
        <v>142</v>
      </c>
      <c r="AF12" s="111">
        <v>21</v>
      </c>
      <c r="AG12" s="111">
        <v>357</v>
      </c>
      <c r="AH12" s="111">
        <v>13</v>
      </c>
      <c r="AI12" s="111">
        <v>19</v>
      </c>
      <c r="AJ12" s="111">
        <v>14</v>
      </c>
      <c r="AK12" s="111">
        <v>20</v>
      </c>
      <c r="AL12" s="111">
        <v>7</v>
      </c>
      <c r="AM12" s="111"/>
      <c r="AN12" s="111"/>
      <c r="AO12" s="111"/>
      <c r="AP12" s="350">
        <f t="shared" si="2"/>
        <v>544</v>
      </c>
      <c r="AQ12" s="350">
        <f t="shared" si="3"/>
        <v>73</v>
      </c>
      <c r="AR12" s="110"/>
    </row>
    <row r="13" spans="1:76" ht="12.75" customHeight="1">
      <c r="B13" s="89"/>
      <c r="C13" s="89"/>
      <c r="D13" s="89" t="s">
        <v>154</v>
      </c>
      <c r="F13" s="89" t="s">
        <v>5</v>
      </c>
      <c r="K13" s="117"/>
      <c r="L13" s="347">
        <v>0.13704259915579017</v>
      </c>
      <c r="M13" s="347">
        <v>0</v>
      </c>
      <c r="N13" s="347">
        <v>0</v>
      </c>
      <c r="O13" s="347">
        <v>0</v>
      </c>
      <c r="P13" s="347">
        <v>0</v>
      </c>
      <c r="Q13" s="347">
        <v>0</v>
      </c>
      <c r="R13" s="347">
        <v>4.3489999999999996E-3</v>
      </c>
      <c r="S13" s="347">
        <v>4.8058107627114814E-3</v>
      </c>
      <c r="T13" s="347">
        <v>2.5772349999999999E-2</v>
      </c>
      <c r="U13" s="347">
        <v>0.1224819</v>
      </c>
      <c r="V13" s="347"/>
      <c r="W13" s="109"/>
      <c r="X13" s="109"/>
      <c r="Y13" s="350">
        <f t="shared" si="0"/>
        <v>0.13704259915579017</v>
      </c>
      <c r="Z13" s="350">
        <f t="shared" si="1"/>
        <v>0.15740906076271149</v>
      </c>
      <c r="AA13" s="110"/>
      <c r="AC13" s="111">
        <v>2</v>
      </c>
      <c r="AD13" s="111">
        <v>0</v>
      </c>
      <c r="AE13" s="111">
        <v>0</v>
      </c>
      <c r="AF13" s="111">
        <v>0</v>
      </c>
      <c r="AG13" s="111">
        <v>0</v>
      </c>
      <c r="AH13" s="111">
        <v>0</v>
      </c>
      <c r="AI13" s="111">
        <v>1</v>
      </c>
      <c r="AJ13" s="111">
        <v>1</v>
      </c>
      <c r="AK13" s="111">
        <v>4</v>
      </c>
      <c r="AL13" s="111">
        <v>2</v>
      </c>
      <c r="AM13" s="111"/>
      <c r="AN13" s="111"/>
      <c r="AO13" s="111"/>
      <c r="AP13" s="350">
        <f t="shared" si="2"/>
        <v>2</v>
      </c>
      <c r="AQ13" s="350">
        <f t="shared" si="3"/>
        <v>8</v>
      </c>
      <c r="AR13" s="110"/>
    </row>
    <row r="14" spans="1:76" ht="12.75" customHeight="1">
      <c r="B14" s="89"/>
      <c r="C14" s="89"/>
      <c r="D14" s="273" t="s">
        <v>403</v>
      </c>
      <c r="F14" s="338" t="s">
        <v>5</v>
      </c>
      <c r="K14" s="117"/>
      <c r="L14" s="347">
        <v>0</v>
      </c>
      <c r="M14" s="347">
        <v>0</v>
      </c>
      <c r="N14" s="347">
        <v>0</v>
      </c>
      <c r="O14" s="347">
        <v>0</v>
      </c>
      <c r="P14" s="347">
        <v>0</v>
      </c>
      <c r="Q14" s="347">
        <v>0</v>
      </c>
      <c r="R14" s="347">
        <v>0</v>
      </c>
      <c r="S14" s="347">
        <v>0</v>
      </c>
      <c r="T14" s="347">
        <v>0</v>
      </c>
      <c r="U14" s="347"/>
      <c r="V14" s="347"/>
      <c r="W14" s="109"/>
      <c r="X14" s="109"/>
      <c r="Y14" s="350">
        <f t="shared" si="0"/>
        <v>0</v>
      </c>
      <c r="Z14" s="350">
        <f t="shared" si="1"/>
        <v>0</v>
      </c>
      <c r="AA14" s="110"/>
      <c r="AC14" s="111">
        <v>0</v>
      </c>
      <c r="AD14" s="111">
        <v>0</v>
      </c>
      <c r="AE14" s="111">
        <v>0</v>
      </c>
      <c r="AF14" s="111">
        <v>0</v>
      </c>
      <c r="AG14" s="111">
        <v>0</v>
      </c>
      <c r="AH14" s="111">
        <v>0</v>
      </c>
      <c r="AI14" s="111">
        <v>0</v>
      </c>
      <c r="AJ14" s="111">
        <v>0</v>
      </c>
      <c r="AK14" s="111">
        <v>0</v>
      </c>
      <c r="AL14" s="111">
        <v>0</v>
      </c>
      <c r="AM14" s="111"/>
      <c r="AN14" s="111"/>
      <c r="AO14" s="111"/>
      <c r="AP14" s="350">
        <f t="shared" si="2"/>
        <v>0</v>
      </c>
      <c r="AQ14" s="350">
        <f t="shared" si="3"/>
        <v>0</v>
      </c>
      <c r="AR14" s="110"/>
    </row>
    <row r="15" spans="1:76" ht="12.75" customHeight="1">
      <c r="B15" s="89"/>
      <c r="C15" s="89"/>
      <c r="D15" s="273" t="s">
        <v>404</v>
      </c>
      <c r="F15" s="338" t="s">
        <v>5</v>
      </c>
      <c r="K15" s="117"/>
      <c r="L15" s="347">
        <v>0</v>
      </c>
      <c r="M15" s="347">
        <v>0</v>
      </c>
      <c r="N15" s="347">
        <v>0</v>
      </c>
      <c r="O15" s="347">
        <v>0</v>
      </c>
      <c r="P15" s="347">
        <v>0</v>
      </c>
      <c r="Q15" s="347">
        <v>0</v>
      </c>
      <c r="R15" s="347">
        <v>0</v>
      </c>
      <c r="S15" s="347">
        <v>0</v>
      </c>
      <c r="T15" s="347">
        <v>0</v>
      </c>
      <c r="U15" s="347"/>
      <c r="V15" s="347"/>
      <c r="W15" s="109"/>
      <c r="X15" s="109"/>
      <c r="Y15" s="350">
        <f t="shared" si="0"/>
        <v>0</v>
      </c>
      <c r="Z15" s="350">
        <f t="shared" si="1"/>
        <v>0</v>
      </c>
      <c r="AA15" s="110"/>
      <c r="AC15" s="111">
        <v>0</v>
      </c>
      <c r="AD15" s="111">
        <v>0</v>
      </c>
      <c r="AE15" s="111">
        <v>0</v>
      </c>
      <c r="AF15" s="111">
        <v>0</v>
      </c>
      <c r="AG15" s="111">
        <v>0</v>
      </c>
      <c r="AH15" s="111">
        <v>0</v>
      </c>
      <c r="AI15" s="111">
        <v>0</v>
      </c>
      <c r="AJ15" s="111">
        <v>0</v>
      </c>
      <c r="AK15" s="111">
        <v>0</v>
      </c>
      <c r="AL15" s="111">
        <v>0</v>
      </c>
      <c r="AM15" s="111"/>
      <c r="AN15" s="111"/>
      <c r="AO15" s="111"/>
      <c r="AP15" s="350">
        <f t="shared" si="2"/>
        <v>0</v>
      </c>
      <c r="AQ15" s="350">
        <f t="shared" si="3"/>
        <v>0</v>
      </c>
      <c r="AR15" s="110"/>
    </row>
    <row r="16" spans="1:76" ht="12.75" customHeight="1">
      <c r="B16" s="89"/>
      <c r="C16" s="89"/>
      <c r="D16" s="273" t="s">
        <v>405</v>
      </c>
      <c r="F16" s="338" t="s">
        <v>5</v>
      </c>
      <c r="K16" s="117"/>
      <c r="L16" s="347">
        <v>0</v>
      </c>
      <c r="M16" s="347">
        <v>0</v>
      </c>
      <c r="N16" s="347">
        <v>0</v>
      </c>
      <c r="O16" s="347">
        <v>0</v>
      </c>
      <c r="P16" s="347">
        <v>0</v>
      </c>
      <c r="Q16" s="347">
        <v>0</v>
      </c>
      <c r="R16" s="347">
        <v>0</v>
      </c>
      <c r="S16" s="347">
        <v>0</v>
      </c>
      <c r="T16" s="347">
        <v>0</v>
      </c>
      <c r="U16" s="347"/>
      <c r="V16" s="347"/>
      <c r="W16" s="109"/>
      <c r="X16" s="109"/>
      <c r="Y16" s="350">
        <f t="shared" si="0"/>
        <v>0</v>
      </c>
      <c r="Z16" s="350">
        <f t="shared" si="1"/>
        <v>0</v>
      </c>
      <c r="AA16" s="110"/>
      <c r="AC16" s="111">
        <v>0</v>
      </c>
      <c r="AD16" s="111">
        <v>0</v>
      </c>
      <c r="AE16" s="111">
        <v>0</v>
      </c>
      <c r="AF16" s="111">
        <v>0</v>
      </c>
      <c r="AG16" s="111">
        <v>0</v>
      </c>
      <c r="AH16" s="111">
        <v>0</v>
      </c>
      <c r="AI16" s="111">
        <v>0</v>
      </c>
      <c r="AJ16" s="111">
        <v>0</v>
      </c>
      <c r="AK16" s="111">
        <v>0</v>
      </c>
      <c r="AL16" s="111">
        <v>0</v>
      </c>
      <c r="AM16" s="111"/>
      <c r="AN16" s="111"/>
      <c r="AO16" s="111"/>
      <c r="AP16" s="350">
        <f t="shared" si="2"/>
        <v>0</v>
      </c>
      <c r="AQ16" s="350">
        <f t="shared" si="3"/>
        <v>0</v>
      </c>
      <c r="AR16" s="110"/>
    </row>
    <row r="17" spans="2:54" ht="12.75" customHeight="1">
      <c r="B17" s="89"/>
      <c r="C17" s="89"/>
      <c r="D17" s="89" t="s">
        <v>155</v>
      </c>
      <c r="F17" s="89" t="s">
        <v>5</v>
      </c>
      <c r="K17" s="117"/>
      <c r="L17" s="347">
        <v>0</v>
      </c>
      <c r="M17" s="347">
        <v>0</v>
      </c>
      <c r="N17" s="347">
        <v>0</v>
      </c>
      <c r="O17" s="347">
        <v>6.7402834902706321E-2</v>
      </c>
      <c r="P17" s="347">
        <v>0</v>
      </c>
      <c r="Q17" s="347">
        <v>0</v>
      </c>
      <c r="R17" s="347">
        <v>0</v>
      </c>
      <c r="S17" s="347">
        <v>0</v>
      </c>
      <c r="T17" s="347">
        <v>3.3644000000000008E-4</v>
      </c>
      <c r="U17" s="347"/>
      <c r="V17" s="347"/>
      <c r="W17" s="109"/>
      <c r="X17" s="109"/>
      <c r="Y17" s="350">
        <f t="shared" si="0"/>
        <v>6.7402834902706321E-2</v>
      </c>
      <c r="Z17" s="350">
        <f t="shared" si="1"/>
        <v>3.3644000000000008E-4</v>
      </c>
      <c r="AA17" s="110"/>
      <c r="AC17" s="111">
        <v>0</v>
      </c>
      <c r="AD17" s="111">
        <v>0</v>
      </c>
      <c r="AE17" s="111">
        <v>0</v>
      </c>
      <c r="AF17" s="111">
        <v>1</v>
      </c>
      <c r="AG17" s="111">
        <v>0</v>
      </c>
      <c r="AH17" s="111">
        <v>0</v>
      </c>
      <c r="AI17" s="111">
        <v>0</v>
      </c>
      <c r="AJ17" s="111">
        <v>0</v>
      </c>
      <c r="AK17" s="111">
        <v>2</v>
      </c>
      <c r="AL17" s="111">
        <v>0</v>
      </c>
      <c r="AM17" s="111"/>
      <c r="AN17" s="111"/>
      <c r="AO17" s="111"/>
      <c r="AP17" s="350">
        <f t="shared" si="2"/>
        <v>1</v>
      </c>
      <c r="AQ17" s="350">
        <f t="shared" si="3"/>
        <v>2</v>
      </c>
      <c r="AR17" s="110"/>
    </row>
    <row r="18" spans="2:54" ht="12.75" customHeight="1">
      <c r="B18" s="89"/>
      <c r="C18" s="89"/>
      <c r="D18" s="89" t="s">
        <v>156</v>
      </c>
      <c r="F18" s="94" t="s">
        <v>157</v>
      </c>
      <c r="K18" s="117"/>
      <c r="L18" s="347">
        <v>0</v>
      </c>
      <c r="M18" s="347">
        <v>0.22387228445388824</v>
      </c>
      <c r="N18" s="347">
        <v>0.28727823606655928</v>
      </c>
      <c r="O18" s="347">
        <v>0.7125264583044405</v>
      </c>
      <c r="P18" s="347">
        <v>5.6060054590314323E-2</v>
      </c>
      <c r="Q18" s="347">
        <v>0</v>
      </c>
      <c r="R18" s="347">
        <v>0.96958549999999999</v>
      </c>
      <c r="S18" s="347">
        <v>9.5746804740180241E-2</v>
      </c>
      <c r="T18" s="347">
        <v>3.7469199999999999E-3</v>
      </c>
      <c r="U18" s="347">
        <v>3.0158400000000001E-3</v>
      </c>
      <c r="V18" s="347"/>
      <c r="W18" s="109"/>
      <c r="X18" s="109"/>
      <c r="Y18" s="350">
        <f t="shared" ref="Y18:Y21" si="4">SUM(L18:P18)</f>
        <v>1.2797370334152023</v>
      </c>
      <c r="Z18" s="350">
        <f t="shared" si="1"/>
        <v>1.0720950647401801</v>
      </c>
      <c r="AA18" s="110"/>
      <c r="AC18" s="111">
        <v>2</v>
      </c>
      <c r="AD18" s="111">
        <v>1</v>
      </c>
      <c r="AE18" s="111">
        <v>0</v>
      </c>
      <c r="AF18" s="111">
        <v>2</v>
      </c>
      <c r="AG18" s="111">
        <v>1</v>
      </c>
      <c r="AH18" s="111">
        <v>0</v>
      </c>
      <c r="AI18" s="111">
        <v>2</v>
      </c>
      <c r="AJ18" s="111">
        <v>3</v>
      </c>
      <c r="AK18" s="111">
        <v>2</v>
      </c>
      <c r="AL18" s="111">
        <v>0</v>
      </c>
      <c r="AM18" s="111"/>
      <c r="AN18" s="111"/>
      <c r="AO18" s="111"/>
      <c r="AP18" s="350">
        <f t="shared" si="2"/>
        <v>6</v>
      </c>
      <c r="AQ18" s="350">
        <f t="shared" si="3"/>
        <v>7</v>
      </c>
      <c r="AR18" s="110"/>
      <c r="AS18" s="110"/>
    </row>
    <row r="19" spans="2:54" ht="12.75" customHeight="1">
      <c r="B19" s="89"/>
      <c r="C19" s="89"/>
      <c r="D19" s="89" t="s">
        <v>158</v>
      </c>
      <c r="F19" s="94" t="s">
        <v>5</v>
      </c>
      <c r="K19" s="117"/>
      <c r="L19" s="347">
        <v>1.1591477235814565E-2</v>
      </c>
      <c r="M19" s="347">
        <v>3.9237490000000007E-2</v>
      </c>
      <c r="N19" s="347">
        <v>9.2641992924276627E-3</v>
      </c>
      <c r="O19" s="347">
        <v>0.21784252100230045</v>
      </c>
      <c r="P19" s="347">
        <v>0.34119199978927534</v>
      </c>
      <c r="Q19" s="347">
        <v>0.5736233225358629</v>
      </c>
      <c r="R19" s="347">
        <v>1.121166E-2</v>
      </c>
      <c r="S19" s="347">
        <v>3.5749794384029962E-2</v>
      </c>
      <c r="T19" s="347">
        <v>5.1108780000000006E-2</v>
      </c>
      <c r="U19" s="347">
        <v>0.17455141000000002</v>
      </c>
      <c r="V19" s="347"/>
      <c r="W19" s="109"/>
      <c r="X19" s="109"/>
      <c r="Y19" s="350">
        <f t="shared" si="4"/>
        <v>0.61912768731981793</v>
      </c>
      <c r="Z19" s="350">
        <f t="shared" si="1"/>
        <v>0.84624496691989282</v>
      </c>
      <c r="AA19" s="113"/>
      <c r="AC19" s="111">
        <v>2</v>
      </c>
      <c r="AD19" s="111">
        <v>37</v>
      </c>
      <c r="AE19" s="111">
        <v>79</v>
      </c>
      <c r="AF19" s="111">
        <v>36</v>
      </c>
      <c r="AG19" s="111">
        <v>53</v>
      </c>
      <c r="AH19" s="111">
        <v>20</v>
      </c>
      <c r="AI19" s="111">
        <v>4</v>
      </c>
      <c r="AJ19" s="111">
        <v>3</v>
      </c>
      <c r="AK19" s="111">
        <v>6</v>
      </c>
      <c r="AL19" s="111">
        <v>17</v>
      </c>
      <c r="AM19" s="111"/>
      <c r="AN19" s="111"/>
      <c r="AO19" s="111"/>
      <c r="AP19" s="350">
        <f t="shared" si="2"/>
        <v>207</v>
      </c>
      <c r="AQ19" s="350">
        <f t="shared" si="3"/>
        <v>50</v>
      </c>
      <c r="AR19" s="114"/>
      <c r="AS19" s="114"/>
      <c r="AT19" s="114"/>
      <c r="AU19" s="114"/>
      <c r="AV19" s="114"/>
      <c r="AW19" s="114"/>
      <c r="AX19" s="114"/>
      <c r="AY19" s="114"/>
      <c r="AZ19" s="114"/>
      <c r="BA19" s="114"/>
      <c r="BB19" s="114"/>
    </row>
    <row r="20" spans="2:54" ht="12.75" customHeight="1">
      <c r="B20" s="27"/>
      <c r="D20" s="89" t="s">
        <v>159</v>
      </c>
      <c r="F20" s="94" t="s">
        <v>5</v>
      </c>
      <c r="K20" s="117"/>
      <c r="L20" s="347">
        <v>0</v>
      </c>
      <c r="M20" s="347">
        <v>0</v>
      </c>
      <c r="N20" s="347">
        <v>0</v>
      </c>
      <c r="O20" s="347">
        <v>0</v>
      </c>
      <c r="P20" s="347">
        <v>0</v>
      </c>
      <c r="Q20" s="347">
        <v>0</v>
      </c>
      <c r="R20" s="347">
        <v>0</v>
      </c>
      <c r="S20" s="347">
        <v>0</v>
      </c>
      <c r="T20" s="347">
        <v>0.10148109999999999</v>
      </c>
      <c r="U20" s="347"/>
      <c r="V20" s="347"/>
      <c r="W20" s="109"/>
      <c r="X20" s="109"/>
      <c r="Y20" s="350">
        <f t="shared" si="4"/>
        <v>0</v>
      </c>
      <c r="Z20" s="350">
        <f t="shared" si="1"/>
        <v>0.10148109999999999</v>
      </c>
      <c r="AA20" s="113"/>
      <c r="AC20" s="111">
        <v>0</v>
      </c>
      <c r="AD20" s="111">
        <v>0</v>
      </c>
      <c r="AE20" s="111">
        <v>0</v>
      </c>
      <c r="AF20" s="111">
        <v>0</v>
      </c>
      <c r="AG20" s="111">
        <v>0</v>
      </c>
      <c r="AH20" s="111">
        <v>0</v>
      </c>
      <c r="AI20" s="111">
        <v>0</v>
      </c>
      <c r="AJ20" s="111">
        <v>0</v>
      </c>
      <c r="AK20" s="111">
        <v>2</v>
      </c>
      <c r="AL20" s="111">
        <v>0</v>
      </c>
      <c r="AM20" s="111"/>
      <c r="AN20" s="111"/>
      <c r="AO20" s="111"/>
      <c r="AP20" s="350">
        <f t="shared" si="2"/>
        <v>0</v>
      </c>
      <c r="AQ20" s="350">
        <f t="shared" si="3"/>
        <v>2</v>
      </c>
      <c r="AR20" s="114"/>
      <c r="AS20" s="50"/>
      <c r="AT20" s="50"/>
      <c r="AU20" s="50"/>
      <c r="AV20" s="50"/>
      <c r="AW20" s="50"/>
      <c r="AX20" s="50"/>
      <c r="AY20" s="50"/>
      <c r="AZ20" s="50"/>
      <c r="BA20" s="50"/>
      <c r="BB20" s="50"/>
    </row>
    <row r="21" spans="2:54" ht="12.75" customHeight="1">
      <c r="B21" s="89"/>
      <c r="C21" s="89"/>
      <c r="D21" s="115" t="s">
        <v>1</v>
      </c>
      <c r="E21" s="115"/>
      <c r="K21" s="117"/>
      <c r="L21" s="348">
        <f t="shared" ref="L21:X21" si="5">SUM(L9:L20)</f>
        <v>0.14863407639160475</v>
      </c>
      <c r="M21" s="349">
        <f t="shared" si="5"/>
        <v>2.1679805940599333</v>
      </c>
      <c r="N21" s="349">
        <f t="shared" si="5"/>
        <v>3.2117290629504178</v>
      </c>
      <c r="O21" s="349">
        <f t="shared" si="5"/>
        <v>2.9430722464946379</v>
      </c>
      <c r="P21" s="349">
        <f t="shared" si="5"/>
        <v>2.0535698268725064</v>
      </c>
      <c r="Q21" s="349">
        <f t="shared" si="5"/>
        <v>1.0329999999999999</v>
      </c>
      <c r="R21" s="349">
        <f t="shared" si="5"/>
        <v>1.8017788800000003</v>
      </c>
      <c r="S21" s="349">
        <f t="shared" si="5"/>
        <v>0.79969452985642941</v>
      </c>
      <c r="T21" s="349">
        <f t="shared" si="5"/>
        <v>1.0817895799999999</v>
      </c>
      <c r="U21" s="349">
        <f t="shared" si="5"/>
        <v>1.0573513400000001</v>
      </c>
      <c r="V21" s="116">
        <f t="shared" si="5"/>
        <v>0</v>
      </c>
      <c r="W21" s="116">
        <f t="shared" si="5"/>
        <v>0</v>
      </c>
      <c r="X21" s="116">
        <f t="shared" si="5"/>
        <v>0</v>
      </c>
      <c r="Y21" s="350">
        <f t="shared" si="4"/>
        <v>10.5249858067691</v>
      </c>
      <c r="Z21" s="350">
        <f t="shared" si="1"/>
        <v>5.7736143298564295</v>
      </c>
      <c r="AA21" s="110"/>
      <c r="AC21" s="119"/>
      <c r="AD21" s="119"/>
      <c r="AE21" s="119"/>
      <c r="AF21" s="119"/>
      <c r="AG21" s="119"/>
      <c r="AH21" s="119"/>
      <c r="AI21" s="119"/>
      <c r="AJ21" s="119"/>
      <c r="AK21" s="119"/>
      <c r="AL21" s="119"/>
      <c r="AM21" s="119"/>
      <c r="AN21" s="119"/>
      <c r="AO21" s="119"/>
      <c r="AP21" s="119"/>
      <c r="AQ21" s="119"/>
      <c r="AR21" s="110"/>
      <c r="AS21" s="50"/>
      <c r="AT21" s="50"/>
      <c r="AU21" s="50"/>
      <c r="AV21" s="50"/>
      <c r="AW21" s="50"/>
      <c r="AX21" s="50"/>
      <c r="AY21" s="50"/>
      <c r="AZ21" s="50"/>
      <c r="BA21" s="50"/>
      <c r="BB21" s="50"/>
    </row>
    <row r="22" spans="2:54" ht="12.75" customHeight="1">
      <c r="B22" s="89"/>
      <c r="C22" s="89"/>
      <c r="D22" s="89"/>
      <c r="E22" s="89"/>
      <c r="K22" s="117"/>
      <c r="L22" s="110"/>
      <c r="M22" s="110"/>
      <c r="N22" s="110"/>
      <c r="O22" s="110"/>
      <c r="P22" s="110"/>
      <c r="Q22" s="110"/>
      <c r="R22" s="110"/>
      <c r="S22" s="110"/>
      <c r="T22" s="110"/>
      <c r="U22" s="110"/>
      <c r="V22" s="110"/>
      <c r="W22" s="110"/>
      <c r="X22" s="110"/>
      <c r="Y22" s="110"/>
      <c r="Z22" s="110"/>
      <c r="AA22" s="114"/>
      <c r="AC22" s="114"/>
      <c r="AD22" s="114"/>
      <c r="AE22" s="114"/>
      <c r="AF22" s="114"/>
      <c r="AG22" s="114"/>
      <c r="AH22" s="114"/>
      <c r="AI22" s="114"/>
      <c r="AJ22" s="114"/>
      <c r="AK22" s="114"/>
      <c r="AL22" s="114"/>
      <c r="AM22" s="114"/>
      <c r="AN22" s="114"/>
      <c r="AO22" s="114"/>
      <c r="AP22" s="114"/>
      <c r="AQ22" s="114"/>
      <c r="AR22" s="114"/>
      <c r="AS22" s="50"/>
      <c r="AT22" s="50"/>
      <c r="AU22" s="50"/>
      <c r="AV22" s="50"/>
      <c r="AW22" s="50"/>
      <c r="AX22" s="50"/>
      <c r="AY22" s="50"/>
      <c r="AZ22" s="50"/>
      <c r="BA22" s="50"/>
      <c r="BB22" s="50"/>
    </row>
    <row r="23" spans="2:54" ht="12.75" customHeight="1">
      <c r="B23" s="27" t="s">
        <v>255</v>
      </c>
      <c r="C23" s="89"/>
      <c r="F23" s="89"/>
      <c r="K23" s="117"/>
      <c r="L23" s="50"/>
      <c r="M23" s="50"/>
      <c r="N23" s="50"/>
      <c r="O23" s="50"/>
      <c r="P23" s="50"/>
      <c r="Q23" s="50"/>
      <c r="R23" s="50"/>
      <c r="S23" s="50"/>
      <c r="T23" s="50"/>
      <c r="U23" s="50"/>
      <c r="V23" s="272"/>
      <c r="W23" s="50"/>
      <c r="X23" s="50"/>
      <c r="Y23" s="50"/>
      <c r="Z23" s="50"/>
      <c r="AA23" s="50"/>
      <c r="AR23" s="50"/>
      <c r="AS23" s="50"/>
      <c r="AT23" s="50"/>
      <c r="AU23" s="50"/>
      <c r="AV23" s="50"/>
      <c r="AW23" s="50"/>
      <c r="AX23" s="50"/>
      <c r="AY23" s="50"/>
      <c r="AZ23" s="50"/>
      <c r="BA23" s="50"/>
      <c r="BB23" s="50"/>
    </row>
    <row r="24" spans="2:54" ht="12.75" customHeight="1">
      <c r="B24" s="89"/>
      <c r="C24" s="89"/>
      <c r="D24" s="248" t="s">
        <v>268</v>
      </c>
      <c r="F24" s="89" t="s">
        <v>160</v>
      </c>
      <c r="K24" s="117"/>
      <c r="L24" s="50"/>
      <c r="M24" s="50"/>
      <c r="N24" s="50"/>
      <c r="O24" s="50"/>
      <c r="P24" s="50"/>
      <c r="Q24" s="50"/>
      <c r="R24" s="50"/>
      <c r="S24" s="50"/>
      <c r="T24" s="50"/>
      <c r="U24" s="50"/>
      <c r="V24" s="272"/>
      <c r="W24" s="50"/>
      <c r="X24" s="50"/>
      <c r="Y24" s="50"/>
      <c r="Z24" s="50"/>
      <c r="AA24" s="50"/>
      <c r="AC24" s="347">
        <v>947</v>
      </c>
      <c r="AD24" s="347">
        <v>938.58</v>
      </c>
      <c r="AE24" s="347">
        <v>938.58</v>
      </c>
      <c r="AF24" s="347">
        <v>923.56500000000005</v>
      </c>
      <c r="AG24" s="347">
        <v>921.86500000000001</v>
      </c>
      <c r="AH24" s="347">
        <v>1134.3579999999999</v>
      </c>
      <c r="AI24" s="347">
        <v>1123</v>
      </c>
      <c r="AJ24" s="347">
        <v>1044.3611510000001</v>
      </c>
      <c r="AK24" s="347">
        <v>1040.4741509999999</v>
      </c>
      <c r="AL24" s="111">
        <v>1033.6161509999999</v>
      </c>
      <c r="AM24" s="109"/>
      <c r="AN24" s="109"/>
      <c r="AO24" s="109"/>
      <c r="AP24" s="119"/>
      <c r="AQ24" s="119"/>
      <c r="AR24" s="50"/>
      <c r="AS24" s="50"/>
      <c r="AT24" s="50"/>
      <c r="AU24" s="50"/>
      <c r="AV24" s="50"/>
      <c r="AW24" s="50"/>
      <c r="AX24" s="50"/>
      <c r="AY24" s="50"/>
      <c r="AZ24" s="50"/>
      <c r="BA24" s="50"/>
      <c r="BB24" s="50"/>
    </row>
    <row r="25" spans="2:54" ht="12.75" customHeight="1">
      <c r="B25" s="89"/>
      <c r="C25" s="89"/>
      <c r="D25" s="248" t="s">
        <v>269</v>
      </c>
      <c r="F25" s="89" t="s">
        <v>161</v>
      </c>
      <c r="K25" s="117"/>
      <c r="L25" s="50"/>
      <c r="M25" s="50"/>
      <c r="N25" s="50"/>
      <c r="O25" s="50"/>
      <c r="P25" s="50"/>
      <c r="Q25" s="50"/>
      <c r="R25" s="50"/>
      <c r="S25" s="50"/>
      <c r="T25" s="50"/>
      <c r="U25" s="50"/>
      <c r="V25" s="272"/>
      <c r="W25" s="50"/>
      <c r="X25" s="50"/>
      <c r="Y25" s="50"/>
      <c r="Z25" s="50"/>
      <c r="AA25" s="50"/>
      <c r="AC25" s="347">
        <v>591617</v>
      </c>
      <c r="AD25" s="347">
        <v>524315.93347908789</v>
      </c>
      <c r="AE25" s="347">
        <v>520538.39308375993</v>
      </c>
      <c r="AF25" s="347">
        <v>513316.17808375997</v>
      </c>
      <c r="AG25" s="347">
        <v>513316.17808375997</v>
      </c>
      <c r="AH25" s="347">
        <v>689617.70799999998</v>
      </c>
      <c r="AI25" s="347">
        <v>684272.83600000001</v>
      </c>
      <c r="AJ25" s="347">
        <v>646332.35884100001</v>
      </c>
      <c r="AK25" s="347">
        <v>643478.35184099991</v>
      </c>
      <c r="AL25" s="111">
        <v>640179.65384100005</v>
      </c>
      <c r="AM25" s="109"/>
      <c r="AN25" s="109"/>
      <c r="AO25" s="109"/>
      <c r="AP25" s="119"/>
      <c r="AQ25" s="119"/>
      <c r="AR25" s="50"/>
      <c r="AS25" s="50"/>
      <c r="AT25" s="50"/>
      <c r="AU25" s="50"/>
      <c r="AV25" s="50"/>
      <c r="AW25" s="50"/>
      <c r="AX25" s="50"/>
      <c r="AY25" s="50"/>
      <c r="AZ25" s="50"/>
      <c r="BA25" s="50"/>
      <c r="BB25" s="50"/>
    </row>
    <row r="26" spans="2:54" ht="12.75" customHeight="1">
      <c r="B26" s="89"/>
      <c r="C26" s="89"/>
      <c r="D26" s="246" t="s">
        <v>253</v>
      </c>
      <c r="F26" s="89" t="s">
        <v>161</v>
      </c>
      <c r="K26" s="117"/>
      <c r="L26" s="89"/>
      <c r="M26" s="50"/>
      <c r="N26" s="50"/>
      <c r="O26" s="50"/>
      <c r="P26" s="50"/>
      <c r="Q26" s="50"/>
      <c r="R26" s="50"/>
      <c r="S26" s="50"/>
      <c r="T26" s="50"/>
      <c r="U26" s="50"/>
      <c r="V26" s="272"/>
      <c r="W26" s="50"/>
      <c r="X26" s="50"/>
      <c r="Y26" s="50"/>
      <c r="Z26" s="50"/>
      <c r="AA26" s="50"/>
      <c r="AC26" s="347">
        <v>29905</v>
      </c>
      <c r="AD26" s="347">
        <v>23487</v>
      </c>
      <c r="AE26" s="347">
        <v>20562</v>
      </c>
      <c r="AF26" s="347">
        <v>17184</v>
      </c>
      <c r="AG26" s="347">
        <v>18804</v>
      </c>
      <c r="AH26" s="347">
        <v>14851</v>
      </c>
      <c r="AI26" s="347">
        <v>21199</v>
      </c>
      <c r="AJ26" s="347">
        <v>31857</v>
      </c>
      <c r="AK26" s="347">
        <v>31377</v>
      </c>
      <c r="AL26" s="111">
        <v>25936</v>
      </c>
      <c r="AM26" s="109"/>
      <c r="AN26" s="109"/>
      <c r="AO26" s="109"/>
      <c r="AP26" s="350">
        <f>SUM(AC26:AG26)</f>
        <v>109942</v>
      </c>
      <c r="AQ26" s="350">
        <f>SUM(AH26:AO26)</f>
        <v>125220</v>
      </c>
      <c r="AR26" s="50"/>
      <c r="AS26" s="114"/>
      <c r="AT26" s="114"/>
      <c r="AU26" s="114"/>
      <c r="AV26" s="114"/>
      <c r="AW26" s="114"/>
      <c r="AX26" s="114"/>
      <c r="AY26" s="114"/>
      <c r="AZ26" s="114"/>
      <c r="BA26" s="114"/>
      <c r="BB26" s="114"/>
    </row>
    <row r="27" spans="2:54" ht="12.75" customHeight="1">
      <c r="B27" s="93"/>
      <c r="C27" s="89"/>
      <c r="D27" s="246" t="s">
        <v>254</v>
      </c>
      <c r="F27" s="89" t="s">
        <v>162</v>
      </c>
      <c r="K27" s="117"/>
      <c r="L27" s="89"/>
      <c r="M27" s="50"/>
      <c r="N27" s="50"/>
      <c r="O27" s="50"/>
      <c r="P27" s="50"/>
      <c r="Q27" s="50"/>
      <c r="R27" s="50"/>
      <c r="S27" s="50"/>
      <c r="T27" s="50"/>
      <c r="U27" s="50"/>
      <c r="V27" s="272"/>
      <c r="W27" s="50"/>
      <c r="X27" s="50"/>
      <c r="Y27" s="50"/>
      <c r="Z27" s="50"/>
      <c r="AA27" s="50"/>
      <c r="AC27" s="359">
        <f t="shared" ref="AC27:AO27" si="6">IF(AC25&gt;0,AC26/AC25,"-")</f>
        <v>5.0547905148094124E-2</v>
      </c>
      <c r="AD27" s="118">
        <f t="shared" si="6"/>
        <v>4.4795510684087894E-2</v>
      </c>
      <c r="AE27" s="118">
        <f t="shared" si="6"/>
        <v>3.9501409066461241E-2</v>
      </c>
      <c r="AF27" s="118">
        <f t="shared" si="6"/>
        <v>3.3476443435211611E-2</v>
      </c>
      <c r="AG27" s="118">
        <f>IF(AG25&gt;0,AG26/AG25,"-")</f>
        <v>3.6632393060737845E-2</v>
      </c>
      <c r="AH27" s="118">
        <f t="shared" si="6"/>
        <v>2.1535119860930253E-2</v>
      </c>
      <c r="AI27" s="118">
        <f t="shared" si="6"/>
        <v>3.0980332529231075E-2</v>
      </c>
      <c r="AJ27" s="118">
        <f t="shared" si="6"/>
        <v>4.9288882978295895E-2</v>
      </c>
      <c r="AK27" s="118">
        <f t="shared" si="6"/>
        <v>4.8761547160413393E-2</v>
      </c>
      <c r="AL27" s="118">
        <f t="shared" si="6"/>
        <v>4.0513627455023217E-2</v>
      </c>
      <c r="AM27" s="118" t="str">
        <f t="shared" si="6"/>
        <v>-</v>
      </c>
      <c r="AN27" s="118" t="str">
        <f t="shared" si="6"/>
        <v>-</v>
      </c>
      <c r="AO27" s="118" t="str">
        <f t="shared" si="6"/>
        <v>-</v>
      </c>
      <c r="AP27" s="119"/>
      <c r="AQ27" s="119"/>
      <c r="AR27" s="50"/>
      <c r="AS27" s="114"/>
      <c r="AT27" s="114"/>
      <c r="AU27" s="114"/>
      <c r="AV27" s="114"/>
      <c r="AW27" s="114"/>
      <c r="AX27" s="114"/>
      <c r="AY27" s="114"/>
      <c r="AZ27" s="114"/>
      <c r="BA27" s="114"/>
      <c r="BB27" s="114"/>
    </row>
    <row r="28" spans="2:54" ht="12.75" customHeight="1">
      <c r="B28" s="89"/>
      <c r="C28" s="89"/>
      <c r="D28" s="28" t="s">
        <v>270</v>
      </c>
      <c r="F28" s="89" t="s">
        <v>161</v>
      </c>
      <c r="K28" s="50"/>
      <c r="L28" s="50"/>
      <c r="M28" s="50"/>
      <c r="N28" s="50"/>
      <c r="O28" s="50"/>
      <c r="P28" s="50"/>
      <c r="Q28" s="50"/>
      <c r="R28" s="50"/>
      <c r="S28" s="50"/>
      <c r="T28" s="50"/>
      <c r="U28" s="50"/>
      <c r="V28" s="272"/>
      <c r="W28" s="50"/>
      <c r="X28" s="50"/>
      <c r="Y28" s="50"/>
      <c r="Z28" s="50"/>
      <c r="AA28" s="50"/>
      <c r="AC28" s="109">
        <v>0</v>
      </c>
      <c r="AD28" s="109">
        <v>0</v>
      </c>
      <c r="AE28" s="109">
        <v>0</v>
      </c>
      <c r="AF28" s="109">
        <v>0</v>
      </c>
      <c r="AG28" s="109">
        <v>0</v>
      </c>
      <c r="AH28" s="109">
        <v>0</v>
      </c>
      <c r="AI28" s="109">
        <v>0</v>
      </c>
      <c r="AJ28" s="109">
        <v>0</v>
      </c>
      <c r="AK28" s="109">
        <v>0</v>
      </c>
      <c r="AL28" s="111">
        <v>0</v>
      </c>
      <c r="AM28" s="109"/>
      <c r="AN28" s="109"/>
      <c r="AO28" s="109"/>
      <c r="AP28" s="350">
        <f>SUM(AC28:AG28)</f>
        <v>0</v>
      </c>
      <c r="AQ28" s="350">
        <f>SUM(AH28:AO28)</f>
        <v>0</v>
      </c>
      <c r="AR28" s="50"/>
      <c r="AS28" s="114"/>
      <c r="AT28" s="114"/>
      <c r="AU28" s="114"/>
      <c r="AV28" s="114"/>
      <c r="AW28" s="114"/>
      <c r="AX28" s="114"/>
      <c r="AY28" s="114"/>
      <c r="AZ28" s="114"/>
      <c r="BA28" s="114"/>
      <c r="BB28" s="114"/>
    </row>
    <row r="29" spans="2:54" ht="12.75" customHeight="1">
      <c r="B29" s="89"/>
      <c r="C29" s="89"/>
      <c r="D29" s="89"/>
      <c r="F29" s="89"/>
      <c r="K29" s="120"/>
      <c r="L29" s="120"/>
      <c r="M29" s="120"/>
      <c r="N29" s="120"/>
      <c r="O29" s="120"/>
      <c r="P29" s="120"/>
      <c r="Q29" s="120"/>
      <c r="R29" s="120"/>
      <c r="S29" s="120"/>
      <c r="T29" s="120"/>
      <c r="U29" s="120"/>
      <c r="V29" s="120"/>
      <c r="W29" s="120"/>
      <c r="X29" s="120"/>
      <c r="Y29" s="120"/>
      <c r="Z29" s="120"/>
      <c r="AA29" s="121"/>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row>
    <row r="30" spans="2:54" ht="12.75" customHeight="1">
      <c r="B30" s="291" t="s">
        <v>163</v>
      </c>
      <c r="C30" s="89"/>
      <c r="F30" s="89"/>
      <c r="AA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row>
    <row r="31" spans="2:54" ht="12.75" customHeight="1">
      <c r="B31" s="89"/>
      <c r="C31" s="89"/>
      <c r="D31" s="122" t="s">
        <v>164</v>
      </c>
      <c r="F31" s="89" t="s">
        <v>165</v>
      </c>
      <c r="AA31" s="114"/>
      <c r="AC31" s="347">
        <v>17731.089000000004</v>
      </c>
      <c r="AD31" s="347">
        <v>18278.569000000007</v>
      </c>
      <c r="AE31" s="347">
        <v>20277.507000000005</v>
      </c>
      <c r="AF31" s="347">
        <v>22983.677000000007</v>
      </c>
      <c r="AG31" s="347">
        <v>21967.991000000009</v>
      </c>
      <c r="AH31" s="347">
        <v>25702</v>
      </c>
      <c r="AI31" s="347">
        <v>24272.526000000023</v>
      </c>
      <c r="AJ31" s="347">
        <v>23941.639000000556</v>
      </c>
      <c r="AK31" s="347">
        <v>22703.790000000736</v>
      </c>
      <c r="AL31" s="111">
        <v>22038.959999999672</v>
      </c>
      <c r="AM31" s="109"/>
      <c r="AN31" s="109"/>
      <c r="AO31" s="109"/>
      <c r="AP31" s="119"/>
      <c r="AQ31" s="119"/>
      <c r="AR31" s="114"/>
      <c r="AS31" s="114"/>
      <c r="AT31" s="114"/>
      <c r="AU31" s="114"/>
      <c r="AV31" s="114"/>
      <c r="AW31" s="114"/>
      <c r="AX31" s="114"/>
      <c r="AY31" s="114"/>
      <c r="AZ31" s="114"/>
      <c r="BA31" s="114"/>
      <c r="BB31" s="114"/>
    </row>
    <row r="32" spans="2:54" ht="12.75" customHeight="1">
      <c r="B32" s="93"/>
      <c r="C32" s="89"/>
      <c r="D32" s="94" t="s">
        <v>166</v>
      </c>
      <c r="F32" s="89" t="s">
        <v>165</v>
      </c>
      <c r="AA32" s="114"/>
      <c r="AC32" s="347">
        <v>78</v>
      </c>
      <c r="AD32" s="347">
        <v>93</v>
      </c>
      <c r="AE32" s="347">
        <v>138</v>
      </c>
      <c r="AF32" s="347">
        <v>107</v>
      </c>
      <c r="AG32" s="347">
        <v>102</v>
      </c>
      <c r="AH32" s="347">
        <v>132.99999999999994</v>
      </c>
      <c r="AI32" s="347">
        <v>132.29999999999998</v>
      </c>
      <c r="AJ32" s="347">
        <v>186.20000000000002</v>
      </c>
      <c r="AK32" s="347">
        <v>200.35200000000003</v>
      </c>
      <c r="AL32" s="111">
        <v>161.34</v>
      </c>
      <c r="AM32" s="109"/>
      <c r="AN32" s="109"/>
      <c r="AO32" s="109"/>
      <c r="AP32" s="350">
        <f>SUM(AC32:AG32)</f>
        <v>518</v>
      </c>
      <c r="AQ32" s="350">
        <f>SUM(AH32:AO32)</f>
        <v>813.19200000000012</v>
      </c>
      <c r="AR32" s="114"/>
      <c r="AS32" s="114"/>
      <c r="AT32" s="114"/>
      <c r="AU32" s="114"/>
      <c r="AV32" s="114"/>
      <c r="AW32" s="114"/>
      <c r="AX32" s="114"/>
      <c r="AY32" s="114"/>
      <c r="AZ32" s="114"/>
      <c r="BA32" s="114"/>
      <c r="BB32" s="114"/>
    </row>
    <row r="33" spans="2:54" ht="12.75" customHeight="1">
      <c r="B33" s="89"/>
      <c r="C33" s="89"/>
      <c r="D33" s="246" t="s">
        <v>256</v>
      </c>
      <c r="F33" s="89" t="s">
        <v>162</v>
      </c>
      <c r="AA33" s="114"/>
      <c r="AC33" s="255">
        <f t="shared" ref="AC33:AO33" si="7">IF(AC31&gt;0,AC32/AC31,"-")</f>
        <v>4.3990529854088479E-3</v>
      </c>
      <c r="AD33" s="118">
        <f t="shared" si="7"/>
        <v>5.0879256466958636E-3</v>
      </c>
      <c r="AE33" s="118">
        <f t="shared" si="7"/>
        <v>6.8055703297254426E-3</v>
      </c>
      <c r="AF33" s="118">
        <f t="shared" si="7"/>
        <v>4.6554778854575778E-3</v>
      </c>
      <c r="AG33" s="118">
        <f t="shared" si="7"/>
        <v>4.6431191636959407E-3</v>
      </c>
      <c r="AH33" s="118">
        <f t="shared" si="7"/>
        <v>5.1746945762975623E-3</v>
      </c>
      <c r="AI33" s="118">
        <f t="shared" si="7"/>
        <v>5.4506069949209184E-3</v>
      </c>
      <c r="AJ33" s="118">
        <f t="shared" si="7"/>
        <v>7.7772453256017976E-3</v>
      </c>
      <c r="AK33" s="118">
        <f t="shared" si="7"/>
        <v>8.8246059358368604E-3</v>
      </c>
      <c r="AL33" s="118">
        <f t="shared" si="7"/>
        <v>7.320672118829673E-3</v>
      </c>
      <c r="AM33" s="118" t="str">
        <f t="shared" si="7"/>
        <v>-</v>
      </c>
      <c r="AN33" s="118" t="str">
        <f t="shared" si="7"/>
        <v>-</v>
      </c>
      <c r="AO33" s="118" t="str">
        <f t="shared" si="7"/>
        <v>-</v>
      </c>
      <c r="AP33" s="119"/>
      <c r="AQ33" s="119"/>
      <c r="AR33" s="114"/>
      <c r="AS33" s="114"/>
      <c r="AT33" s="114"/>
      <c r="AU33" s="114"/>
      <c r="AV33" s="114"/>
      <c r="AW33" s="114"/>
      <c r="AX33" s="114"/>
      <c r="AY33" s="114"/>
      <c r="AZ33" s="114"/>
      <c r="BA33" s="114"/>
      <c r="BB33" s="114"/>
    </row>
    <row r="34" spans="2:54" ht="15">
      <c r="B34" s="89"/>
      <c r="C34" s="89"/>
      <c r="D34" s="94"/>
      <c r="F34" s="89"/>
      <c r="AA34" s="114"/>
      <c r="AC34" s="114"/>
      <c r="AD34" s="114"/>
      <c r="AE34" s="114"/>
      <c r="AF34" s="114"/>
      <c r="AG34" s="114"/>
      <c r="AH34" s="114"/>
      <c r="AI34" s="114"/>
      <c r="AJ34" s="114"/>
      <c r="AK34" s="114"/>
      <c r="AL34" s="114"/>
      <c r="AM34" s="114"/>
      <c r="AN34" s="114"/>
      <c r="AO34" s="114"/>
      <c r="AP34" s="114"/>
      <c r="AQ34" s="114"/>
      <c r="AR34" s="114"/>
    </row>
    <row r="35" spans="2:54" ht="15">
      <c r="B35" s="291" t="s">
        <v>156</v>
      </c>
      <c r="F35" s="89"/>
      <c r="AA35" s="114"/>
      <c r="AC35" s="114"/>
      <c r="AD35" s="114"/>
      <c r="AE35" s="114"/>
      <c r="AF35" s="114"/>
      <c r="AG35" s="114"/>
      <c r="AH35" s="114"/>
      <c r="AI35" s="114"/>
      <c r="AJ35" s="114"/>
      <c r="AK35" s="114"/>
      <c r="AL35" s="114"/>
      <c r="AM35" s="114"/>
      <c r="AN35" s="114"/>
      <c r="AO35" s="114"/>
      <c r="AP35" s="114"/>
      <c r="AQ35" s="114"/>
      <c r="AR35" s="114"/>
    </row>
    <row r="36" spans="2:54" ht="15">
      <c r="D36" s="123" t="s">
        <v>167</v>
      </c>
      <c r="F36" s="124" t="s">
        <v>5</v>
      </c>
      <c r="K36" s="50"/>
      <c r="L36" s="50"/>
      <c r="M36" s="50"/>
      <c r="N36" s="50"/>
      <c r="O36" s="50"/>
      <c r="P36" s="50"/>
      <c r="Q36" s="50"/>
      <c r="R36" s="50"/>
      <c r="S36" s="50"/>
      <c r="T36" s="50"/>
      <c r="U36" s="50"/>
      <c r="V36" s="272"/>
      <c r="W36" s="50"/>
      <c r="X36" s="50"/>
      <c r="Y36" s="50"/>
      <c r="Z36" s="50"/>
      <c r="AA36" s="114"/>
      <c r="AC36" s="347">
        <v>0</v>
      </c>
      <c r="AD36" s="347">
        <v>0</v>
      </c>
      <c r="AE36" s="347">
        <v>0</v>
      </c>
      <c r="AF36" s="347">
        <v>0</v>
      </c>
      <c r="AG36" s="347">
        <v>0</v>
      </c>
      <c r="AH36" s="347">
        <v>0</v>
      </c>
      <c r="AI36" s="347">
        <v>12</v>
      </c>
      <c r="AJ36" s="347">
        <v>10</v>
      </c>
      <c r="AK36" s="347">
        <v>6</v>
      </c>
      <c r="AL36" s="347">
        <v>6</v>
      </c>
      <c r="AM36" s="109"/>
      <c r="AN36" s="109"/>
      <c r="AO36" s="109"/>
      <c r="AP36" s="350">
        <f>SUM(AC36:AG36)</f>
        <v>0</v>
      </c>
      <c r="AQ36" s="350">
        <f>SUM(AH36:AO36)</f>
        <v>34</v>
      </c>
      <c r="AR36" s="114"/>
    </row>
    <row r="37" spans="2:54" ht="15">
      <c r="D37" s="89"/>
      <c r="F37" s="89"/>
      <c r="K37" s="50"/>
      <c r="L37" s="50"/>
      <c r="M37" s="50"/>
      <c r="N37" s="50"/>
      <c r="O37" s="50"/>
      <c r="P37" s="50"/>
      <c r="Q37" s="50"/>
      <c r="R37" s="50"/>
      <c r="S37" s="50"/>
      <c r="T37" s="50"/>
      <c r="U37" s="50"/>
      <c r="V37" s="272"/>
      <c r="W37" s="50"/>
      <c r="X37" s="50"/>
      <c r="Y37" s="50"/>
      <c r="Z37" s="50"/>
    </row>
    <row r="38" spans="2:54">
      <c r="L38" s="55"/>
      <c r="M38" s="55"/>
      <c r="N38" s="55"/>
      <c r="O38" s="55"/>
      <c r="P38" s="55"/>
      <c r="Q38" s="55"/>
      <c r="R38" s="55"/>
      <c r="S38" s="55"/>
      <c r="T38" s="55"/>
      <c r="U38" s="55"/>
      <c r="V38" s="55"/>
      <c r="W38" s="55"/>
      <c r="X38" s="55"/>
      <c r="Y38" s="55"/>
      <c r="Z38" s="55"/>
      <c r="AK38" s="357"/>
    </row>
    <row r="39" spans="2:54">
      <c r="L39" s="55"/>
      <c r="M39" s="55"/>
      <c r="N39" s="55"/>
      <c r="O39" s="55"/>
      <c r="P39" s="55"/>
      <c r="Q39" s="55"/>
      <c r="R39" s="55"/>
      <c r="S39" s="55"/>
      <c r="T39" s="55"/>
      <c r="U39" s="55"/>
      <c r="V39" s="55"/>
      <c r="W39" s="55"/>
      <c r="X39" s="55"/>
      <c r="Y39" s="55"/>
      <c r="Z39" s="55"/>
    </row>
    <row r="40" spans="2:54">
      <c r="L40" s="55"/>
      <c r="M40" s="55"/>
      <c r="N40" s="55"/>
      <c r="O40" s="55"/>
      <c r="P40" s="55"/>
      <c r="Q40" s="55"/>
      <c r="R40" s="55"/>
      <c r="S40" s="55"/>
      <c r="T40" s="55"/>
      <c r="U40" s="55"/>
      <c r="V40" s="55"/>
      <c r="W40" s="55"/>
      <c r="X40" s="55"/>
      <c r="Y40" s="55"/>
      <c r="Z40" s="55"/>
    </row>
    <row r="41" spans="2:54">
      <c r="L41" s="55"/>
      <c r="M41" s="55"/>
      <c r="N41" s="55"/>
      <c r="O41" s="55"/>
      <c r="P41" s="55"/>
      <c r="Q41" s="55"/>
      <c r="R41" s="55"/>
      <c r="S41" s="55"/>
      <c r="T41" s="55"/>
      <c r="U41" s="55"/>
      <c r="V41" s="55"/>
      <c r="W41" s="55"/>
      <c r="X41" s="55"/>
      <c r="Y41" s="55"/>
      <c r="Z41" s="55"/>
    </row>
    <row r="42" spans="2:54">
      <c r="L42" s="55"/>
      <c r="M42" s="55"/>
      <c r="N42" s="55"/>
      <c r="O42" s="55"/>
      <c r="P42" s="55"/>
      <c r="Q42" s="55"/>
      <c r="R42" s="55"/>
      <c r="S42" s="55"/>
      <c r="T42" s="55"/>
      <c r="U42" s="55"/>
      <c r="V42" s="55"/>
      <c r="W42" s="55"/>
      <c r="X42" s="55"/>
      <c r="Y42" s="55"/>
      <c r="Z42" s="55"/>
    </row>
    <row r="43" spans="2:54">
      <c r="L43" s="55"/>
      <c r="M43" s="55"/>
      <c r="N43" s="55"/>
      <c r="O43" s="55"/>
      <c r="P43" s="55"/>
      <c r="Q43" s="55"/>
      <c r="R43" s="55"/>
      <c r="S43" s="55"/>
      <c r="T43" s="55"/>
      <c r="U43" s="55"/>
      <c r="V43" s="55"/>
      <c r="W43" s="55"/>
      <c r="X43" s="55"/>
      <c r="Y43" s="55"/>
      <c r="Z43" s="55"/>
    </row>
    <row r="44" spans="2:54">
      <c r="L44" s="55"/>
      <c r="M44" s="55"/>
      <c r="N44" s="55"/>
      <c r="O44" s="55"/>
      <c r="P44" s="55"/>
      <c r="Q44" s="55"/>
      <c r="R44" s="55"/>
      <c r="S44" s="55"/>
      <c r="T44" s="55"/>
      <c r="U44" s="55"/>
      <c r="V44" s="55"/>
      <c r="W44" s="55"/>
      <c r="X44" s="55"/>
      <c r="Y44" s="55"/>
      <c r="Z44" s="55"/>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row r="218" spans="12:26">
      <c r="L218" s="55"/>
      <c r="M218" s="55"/>
      <c r="N218" s="55"/>
      <c r="O218" s="55"/>
      <c r="P218" s="55"/>
      <c r="Q218" s="55"/>
      <c r="R218" s="55"/>
      <c r="S218" s="55"/>
      <c r="T218" s="55"/>
      <c r="U218" s="55"/>
      <c r="V218" s="55"/>
      <c r="W218" s="55"/>
      <c r="X218" s="55"/>
      <c r="Y218" s="55"/>
      <c r="Z218" s="55"/>
    </row>
    <row r="219" spans="12:26">
      <c r="L219" s="55"/>
      <c r="M219" s="55"/>
      <c r="N219" s="55"/>
      <c r="O219" s="55"/>
      <c r="P219" s="55"/>
      <c r="Q219" s="55"/>
      <c r="R219" s="55"/>
      <c r="S219" s="55"/>
      <c r="T219" s="55"/>
      <c r="U219" s="55"/>
      <c r="V219" s="55"/>
      <c r="W219" s="55"/>
      <c r="X219" s="55"/>
      <c r="Y219" s="55"/>
      <c r="Z219" s="55"/>
    </row>
    <row r="220" spans="12:26">
      <c r="L220" s="55"/>
      <c r="M220" s="55"/>
      <c r="N220" s="55"/>
      <c r="O220" s="55"/>
      <c r="P220" s="55"/>
      <c r="Q220" s="55"/>
      <c r="R220" s="55"/>
      <c r="S220" s="55"/>
      <c r="T220" s="55"/>
      <c r="U220" s="55"/>
      <c r="V220" s="55"/>
      <c r="W220" s="55"/>
      <c r="X220" s="55"/>
      <c r="Y220" s="55"/>
      <c r="Z220" s="55"/>
    </row>
  </sheetData>
  <conditionalFormatting sqref="Y9:Z21 AP9:AQ20">
    <cfRule type="expression" dxfId="348" priority="14" stopIfTrue="1">
      <formula>NOT(ISERROR(SEARCH("Err",Y9)))</formula>
    </cfRule>
  </conditionalFormatting>
  <conditionalFormatting sqref="AP36">
    <cfRule type="expression" dxfId="347" priority="10" stopIfTrue="1">
      <formula>NOT(ISERROR(SEARCH("Err",AP36)))</formula>
    </cfRule>
  </conditionalFormatting>
  <conditionalFormatting sqref="AQ36">
    <cfRule type="expression" dxfId="346" priority="11" stopIfTrue="1">
      <formula>NOT(ISERROR(SEARCH("Err",AQ36)))</formula>
    </cfRule>
  </conditionalFormatting>
  <conditionalFormatting sqref="AP26">
    <cfRule type="expression" dxfId="345" priority="5" stopIfTrue="1">
      <formula>NOT(ISERROR(SEARCH("Err",AP26)))</formula>
    </cfRule>
  </conditionalFormatting>
  <conditionalFormatting sqref="AQ26">
    <cfRule type="expression" dxfId="344" priority="6" stopIfTrue="1">
      <formula>NOT(ISERROR(SEARCH("Err",AQ26)))</formula>
    </cfRule>
  </conditionalFormatting>
  <conditionalFormatting sqref="AP32">
    <cfRule type="expression" dxfId="343" priority="3" stopIfTrue="1">
      <formula>NOT(ISERROR(SEARCH("Err",AP32)))</formula>
    </cfRule>
  </conditionalFormatting>
  <conditionalFormatting sqref="AQ32">
    <cfRule type="expression" dxfId="342" priority="4" stopIfTrue="1">
      <formula>NOT(ISERROR(SEARCH("Err",AQ32)))</formula>
    </cfRule>
  </conditionalFormatting>
  <conditionalFormatting sqref="AP28">
    <cfRule type="expression" dxfId="341" priority="1" stopIfTrue="1">
      <formula>NOT(ISERROR(SEARCH("Err",AP28)))</formula>
    </cfRule>
  </conditionalFormatting>
  <conditionalFormatting sqref="AQ28">
    <cfRule type="expression" dxfId="340" priority="2" stopIfTrue="1">
      <formula>NOT(ISERROR(SEARCH("Err",AQ28)))</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K295"/>
  <sheetViews>
    <sheetView zoomScale="70" zoomScaleNormal="70" workbookViewId="0"/>
  </sheetViews>
  <sheetFormatPr defaultColWidth="0" defaultRowHeight="12.75" zeroHeight="1" outlineLevelCol="1"/>
  <cols>
    <col min="1" max="1" width="7" style="54" customWidth="1"/>
    <col min="2" max="3" width="1.7109375" style="54" customWidth="1"/>
    <col min="4" max="4" width="28.28515625" style="54" customWidth="1"/>
    <col min="5" max="5" width="2.28515625" style="54" customWidth="1"/>
    <col min="6" max="6" width="9.140625" style="54" customWidth="1"/>
    <col min="7" max="23" width="9.140625" style="54" hidden="1" customWidth="1" outlineLevel="1"/>
    <col min="24" max="24" width="9.140625" style="54" customWidth="1" collapsed="1"/>
    <col min="25" max="25" width="22.5703125" style="54" customWidth="1"/>
    <col min="26" max="29" width="13.85546875" style="54" bestFit="1" customWidth="1"/>
    <col min="30" max="32" width="15.140625" style="54" bestFit="1" customWidth="1"/>
    <col min="33" max="33" width="17.28515625" style="54" customWidth="1"/>
    <col min="34" max="34" width="17.42578125" style="54" customWidth="1"/>
    <col min="35" max="37" width="15.140625" style="54" bestFit="1" customWidth="1"/>
    <col min="38" max="39" width="9.140625" style="54" customWidth="1"/>
    <col min="40" max="43" width="1.7109375" style="54" customWidth="1"/>
    <col min="44" max="44" width="23.140625" style="54" customWidth="1"/>
    <col min="45" max="45" width="3.140625" style="54" customWidth="1"/>
    <col min="46" max="50" width="1.7109375" style="54" customWidth="1"/>
    <col min="51" max="51" width="12.140625" style="54" customWidth="1"/>
    <col min="52" max="54" width="12.42578125" style="54" bestFit="1" customWidth="1"/>
    <col min="55" max="55" width="8.28515625" style="54" bestFit="1" customWidth="1"/>
    <col min="56" max="58" width="5.5703125" style="54" bestFit="1" customWidth="1"/>
    <col min="59" max="59" width="5.5703125" style="56" bestFit="1" customWidth="1"/>
    <col min="60" max="60" width="9.5703125" style="54" bestFit="1" customWidth="1"/>
    <col min="61" max="61" width="26" style="54" bestFit="1" customWidth="1"/>
    <col min="62" max="62" width="22.42578125" style="54" bestFit="1" customWidth="1"/>
    <col min="63" max="63" width="1.7109375" style="54" customWidth="1"/>
    <col min="64" max="64" width="7.5703125" style="54" customWidth="1"/>
    <col min="65" max="65" width="1.7109375" style="54" customWidth="1"/>
    <col min="66" max="66" width="2.5703125" style="54" customWidth="1"/>
    <col min="67" max="71" width="21.28515625" style="54" bestFit="1" customWidth="1"/>
    <col min="72" max="73" width="6.28515625" style="54" bestFit="1" customWidth="1"/>
    <col min="74" max="74" width="5.5703125" style="54" bestFit="1" customWidth="1"/>
    <col min="75" max="75" width="9.5703125" style="54" bestFit="1" customWidth="1"/>
    <col min="76" max="78" width="1.7109375" style="54" customWidth="1"/>
    <col min="79" max="219" width="0" style="54" hidden="1" customWidth="1"/>
    <col min="220" max="16384" width="9.140625" style="54" hidden="1"/>
  </cols>
  <sheetData>
    <row r="1" spans="1:75" s="3" customFormat="1">
      <c r="A1" s="46" t="str">
        <f ca="1">MID(CELL("filename",A1),FIND("]",CELL("filename",A1))+1,256)</f>
        <v>E3 - BCF</v>
      </c>
      <c r="E1" s="2"/>
      <c r="F1" s="2"/>
      <c r="W1" s="4"/>
    </row>
    <row r="2" spans="1:75" s="3" customFormat="1">
      <c r="A2" s="47" t="str">
        <f>'Cover Sheet'!$D$12</f>
        <v>SSES</v>
      </c>
      <c r="E2" s="2"/>
      <c r="F2" s="2"/>
      <c r="G2" s="9"/>
      <c r="W2" s="4"/>
      <c r="X2" s="9"/>
      <c r="Y2" s="9" t="s">
        <v>47</v>
      </c>
      <c r="AY2" s="9"/>
    </row>
    <row r="3" spans="1:75" s="3" customFormat="1">
      <c r="A3" s="271">
        <f>'Cover Sheet'!$D$14</f>
        <v>2020</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7"/>
      <c r="AL3" s="6" t="s">
        <v>1</v>
      </c>
      <c r="AM3" s="6"/>
      <c r="AY3" s="16" t="s">
        <v>3</v>
      </c>
      <c r="AZ3" s="17"/>
      <c r="BA3" s="17"/>
      <c r="BB3" s="17"/>
      <c r="BC3" s="17"/>
      <c r="BD3" s="17"/>
      <c r="BE3" s="17"/>
      <c r="BF3" s="154"/>
      <c r="BO3" s="16" t="s">
        <v>3</v>
      </c>
      <c r="BP3" s="17"/>
      <c r="BQ3" s="17"/>
      <c r="BR3" s="17"/>
      <c r="BS3" s="17"/>
      <c r="BT3" s="17"/>
      <c r="BU3" s="17"/>
      <c r="BV3" s="154"/>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25" t="s">
        <v>46</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2" t="s">
        <v>5</v>
      </c>
      <c r="AL5" s="8" t="s">
        <v>5</v>
      </c>
      <c r="AM5" s="8" t="s">
        <v>5</v>
      </c>
      <c r="AU5" s="125" t="s">
        <v>46</v>
      </c>
      <c r="AY5" s="21" t="s">
        <v>5</v>
      </c>
      <c r="AZ5" s="22" t="s">
        <v>5</v>
      </c>
      <c r="BA5" s="22" t="s">
        <v>5</v>
      </c>
      <c r="BB5" s="22" t="s">
        <v>5</v>
      </c>
      <c r="BC5" s="22" t="s">
        <v>5</v>
      </c>
      <c r="BD5" s="22" t="s">
        <v>5</v>
      </c>
      <c r="BE5" s="22" t="s">
        <v>5</v>
      </c>
      <c r="BF5" s="23" t="s">
        <v>5</v>
      </c>
      <c r="BL5" s="125" t="s">
        <v>46</v>
      </c>
      <c r="BO5" s="21" t="s">
        <v>5</v>
      </c>
      <c r="BP5" s="22" t="s">
        <v>5</v>
      </c>
      <c r="BQ5" s="22" t="s">
        <v>5</v>
      </c>
      <c r="BR5" s="22" t="s">
        <v>5</v>
      </c>
      <c r="BS5" s="22" t="s">
        <v>5</v>
      </c>
      <c r="BT5" s="22" t="s">
        <v>5</v>
      </c>
      <c r="BU5" s="22" t="s">
        <v>5</v>
      </c>
      <c r="BV5" s="23" t="s">
        <v>5</v>
      </c>
      <c r="BW5" s="8" t="s">
        <v>5</v>
      </c>
    </row>
    <row r="6" spans="1:75"/>
    <row r="7" spans="1:75">
      <c r="AH7" s="358"/>
    </row>
    <row r="8" spans="1:75">
      <c r="D8" s="126" t="s">
        <v>168</v>
      </c>
      <c r="E8" s="126"/>
      <c r="F8" s="127" t="s">
        <v>169</v>
      </c>
      <c r="Y8" s="317">
        <f>SUM(Y19,Y28,Y37,Y44,Y52)</f>
        <v>27261.838769904374</v>
      </c>
      <c r="Z8" s="317">
        <f>SUM(Z19,Z28,Z37,Z44,Z52)</f>
        <v>28846.366973759559</v>
      </c>
      <c r="AA8" s="317">
        <f>SUM(AA19,AA28,AA37,AA44,AA52)</f>
        <v>31991.190829029296</v>
      </c>
      <c r="AB8" s="317">
        <f>SUM(AB19,AB28,AB37,AB44,AB52)</f>
        <v>35373.503623677403</v>
      </c>
      <c r="AC8" s="317">
        <f>SUM(AC19,AC28,AC37,AC44,AC52)</f>
        <v>34060.008905644878</v>
      </c>
      <c r="AD8" s="317">
        <f t="shared" ref="AD8:AK8" si="0">SUM(AD19,AD28,AD37,AD44,AD52,AD65,AD74,AD83,AD90,AD98)</f>
        <v>34085.360495505345</v>
      </c>
      <c r="AE8" s="317">
        <f t="shared" si="0"/>
        <v>28177.914689645517</v>
      </c>
      <c r="AF8" s="317">
        <f t="shared" si="0"/>
        <v>26837.508315780386</v>
      </c>
      <c r="AG8" s="317">
        <f t="shared" si="0"/>
        <v>25400.640409869055</v>
      </c>
      <c r="AH8" s="317">
        <f t="shared" si="0"/>
        <v>25835.029440299237</v>
      </c>
      <c r="AI8" s="317">
        <f t="shared" si="0"/>
        <v>0</v>
      </c>
      <c r="AJ8" s="317">
        <f t="shared" si="0"/>
        <v>0</v>
      </c>
      <c r="AK8" s="317">
        <f t="shared" si="0"/>
        <v>0</v>
      </c>
      <c r="AL8" s="317">
        <f>SUM(Y8:AC8)</f>
        <v>157532.90910201549</v>
      </c>
      <c r="AM8" s="317">
        <f>SUM(AD8:AK8)</f>
        <v>140336.45335109954</v>
      </c>
    </row>
    <row r="9" spans="1:75" ht="15">
      <c r="D9" s="126" t="s">
        <v>170</v>
      </c>
      <c r="E9" s="110"/>
      <c r="F9" s="127" t="s">
        <v>169</v>
      </c>
      <c r="Y9" s="317">
        <f t="shared" ref="Y9:AK9" si="1">Y8+Y55</f>
        <v>1065356.1167699045</v>
      </c>
      <c r="Z9" s="317">
        <f t="shared" si="1"/>
        <v>1032589.5749737596</v>
      </c>
      <c r="AA9" s="317">
        <f t="shared" si="1"/>
        <v>1025948.0508290293</v>
      </c>
      <c r="AB9" s="317">
        <f t="shared" si="1"/>
        <v>958845.8834417027</v>
      </c>
      <c r="AC9" s="317">
        <f t="shared" si="1"/>
        <v>934281.16149051476</v>
      </c>
      <c r="AD9" s="317">
        <f t="shared" si="1"/>
        <v>858462.72956376395</v>
      </c>
      <c r="AE9" s="317">
        <f t="shared" si="1"/>
        <v>767605.17903871043</v>
      </c>
      <c r="AF9" s="317">
        <f t="shared" si="1"/>
        <v>601774.10063539597</v>
      </c>
      <c r="AG9" s="317">
        <f t="shared" si="1"/>
        <v>480751.75988045475</v>
      </c>
      <c r="AH9" s="317">
        <f t="shared" si="1"/>
        <v>432630.72969347495</v>
      </c>
      <c r="AI9" s="317">
        <f t="shared" si="1"/>
        <v>0</v>
      </c>
      <c r="AJ9" s="317">
        <f t="shared" si="1"/>
        <v>0</v>
      </c>
      <c r="AK9" s="317">
        <f t="shared" si="1"/>
        <v>0</v>
      </c>
      <c r="AL9" s="317">
        <f>SUM(Y9:AC9)</f>
        <v>5017020.7875049105</v>
      </c>
      <c r="AM9" s="317">
        <f>SUM(AD9:AK9)</f>
        <v>3141224.4988118</v>
      </c>
    </row>
    <row r="10" spans="1:75"/>
    <row r="11" spans="1:75" ht="15">
      <c r="B11" s="126" t="s">
        <v>171</v>
      </c>
      <c r="C11" s="126"/>
      <c r="D11" s="126"/>
      <c r="E11" s="110"/>
      <c r="F11" s="128"/>
      <c r="AP11" s="126" t="s">
        <v>189</v>
      </c>
      <c r="AQ11" s="126"/>
      <c r="AR11" s="126"/>
      <c r="AS11" s="110"/>
      <c r="AT11" s="89"/>
      <c r="AU11" s="128"/>
      <c r="BH11" s="126" t="s">
        <v>191</v>
      </c>
      <c r="BI11" s="126"/>
      <c r="BJ11" s="126"/>
      <c r="BK11" s="110"/>
      <c r="BL11" s="89"/>
      <c r="BM11" s="128"/>
    </row>
    <row r="12" spans="1:75" ht="15">
      <c r="B12" s="126"/>
      <c r="C12" s="126"/>
      <c r="D12" s="126"/>
      <c r="E12" s="110"/>
      <c r="F12" s="128"/>
      <c r="AH12" s="357"/>
      <c r="AP12" s="126"/>
      <c r="AQ12" s="126"/>
      <c r="AR12" s="126"/>
      <c r="AS12" s="110"/>
      <c r="AT12" s="89"/>
      <c r="AU12" s="128"/>
      <c r="BH12" s="126"/>
      <c r="BI12" s="126"/>
      <c r="BJ12" s="126"/>
      <c r="BK12" s="110"/>
      <c r="BL12" s="92"/>
      <c r="BM12" s="128"/>
    </row>
    <row r="13" spans="1:75" ht="15">
      <c r="B13" s="89"/>
      <c r="C13" s="126" t="s">
        <v>257</v>
      </c>
      <c r="D13" s="126"/>
      <c r="E13" s="110"/>
      <c r="AP13" s="89"/>
      <c r="AQ13" s="126" t="s">
        <v>172</v>
      </c>
      <c r="AR13" s="126"/>
      <c r="AS13" s="110"/>
      <c r="AT13" s="89"/>
      <c r="BH13" s="89"/>
      <c r="BI13" s="126" t="s">
        <v>257</v>
      </c>
      <c r="BJ13" s="126"/>
      <c r="BK13" s="110"/>
      <c r="BL13" s="89"/>
    </row>
    <row r="14" spans="1:75" ht="15">
      <c r="B14" s="89"/>
      <c r="C14" s="126"/>
      <c r="D14" s="110" t="s">
        <v>173</v>
      </c>
      <c r="E14" s="110"/>
      <c r="F14" s="127" t="s">
        <v>169</v>
      </c>
      <c r="Y14" s="316">
        <v>2271.3794790194825</v>
      </c>
      <c r="Z14" s="316">
        <v>2088.0839914901198</v>
      </c>
      <c r="AA14" s="316">
        <v>1911.4982169603838</v>
      </c>
      <c r="AB14" s="316">
        <v>1290.7272373174137</v>
      </c>
      <c r="AC14" s="316">
        <v>1311.8512263535381</v>
      </c>
      <c r="AD14" s="318">
        <f>AY14*BO14</f>
        <v>1329.8699903429144</v>
      </c>
      <c r="AE14" s="318">
        <f t="shared" ref="AD14:AK18" si="2">AZ14*BP14</f>
        <v>1136.0772886903549</v>
      </c>
      <c r="AF14" s="318">
        <f t="shared" si="2"/>
        <v>921.96442655682176</v>
      </c>
      <c r="AG14" s="318">
        <f t="shared" si="2"/>
        <v>739.8459233987993</v>
      </c>
      <c r="AH14" s="318">
        <f t="shared" si="2"/>
        <v>487.57268023696798</v>
      </c>
      <c r="AI14" s="318">
        <f t="shared" si="2"/>
        <v>0</v>
      </c>
      <c r="AJ14" s="318">
        <f t="shared" si="2"/>
        <v>0</v>
      </c>
      <c r="AK14" s="318">
        <f t="shared" si="2"/>
        <v>0</v>
      </c>
      <c r="AL14" s="317">
        <f t="shared" ref="AL14:AL19" si="3">SUM(Y14:AC14)</f>
        <v>8873.5401511409382</v>
      </c>
      <c r="AM14" s="317">
        <f t="shared" ref="AM14:AM19" si="4">SUM(AD14:AK14)</f>
        <v>4615.3303092258584</v>
      </c>
      <c r="AP14" s="89"/>
      <c r="AQ14" s="126"/>
      <c r="AR14" s="110" t="s">
        <v>173</v>
      </c>
      <c r="AS14" s="110"/>
      <c r="AT14" s="89"/>
      <c r="AU14" s="127" t="s">
        <v>190</v>
      </c>
      <c r="AY14" s="315">
        <v>4.6218999999999996E-4</v>
      </c>
      <c r="AZ14" s="315">
        <v>4.1204999999999996E-4</v>
      </c>
      <c r="BA14" s="315">
        <v>3.5156E-4</v>
      </c>
      <c r="BB14" s="315">
        <v>2.8307000000000001E-4</v>
      </c>
      <c r="BC14" s="315">
        <v>2.5559999999999998E-4</v>
      </c>
      <c r="BD14" s="315"/>
      <c r="BE14" s="315"/>
      <c r="BF14" s="315"/>
      <c r="BH14" s="89"/>
      <c r="BI14" s="126"/>
      <c r="BJ14" s="110" t="s">
        <v>173</v>
      </c>
      <c r="BK14" s="110"/>
      <c r="BL14" s="315" t="s">
        <v>597</v>
      </c>
      <c r="BM14" s="127"/>
      <c r="BO14" s="315">
        <v>2877323.1578851002</v>
      </c>
      <c r="BP14" s="315">
        <v>2757134.5435999394</v>
      </c>
      <c r="BQ14" s="315">
        <v>2622495.2399499994</v>
      </c>
      <c r="BR14" s="315">
        <v>2613650.0632310002</v>
      </c>
      <c r="BS14" s="315">
        <v>1907561.34678</v>
      </c>
      <c r="BT14" s="315"/>
      <c r="BU14" s="315"/>
      <c r="BV14" s="315"/>
      <c r="BW14" s="317">
        <f>SUM(BO14:BV14)</f>
        <v>12778164.35144604</v>
      </c>
    </row>
    <row r="15" spans="1:75" ht="15">
      <c r="B15" s="89"/>
      <c r="C15" s="89"/>
      <c r="D15" s="110" t="s">
        <v>258</v>
      </c>
      <c r="E15" s="110"/>
      <c r="F15" s="127" t="s">
        <v>169</v>
      </c>
      <c r="Y15" s="316">
        <v>180.8120223494048</v>
      </c>
      <c r="Z15" s="316">
        <v>131.55136138352867</v>
      </c>
      <c r="AA15" s="316">
        <v>140.67526648019748</v>
      </c>
      <c r="AB15" s="316">
        <v>162.3115913141896</v>
      </c>
      <c r="AC15" s="316">
        <v>149.66480883374689</v>
      </c>
      <c r="AD15" s="318">
        <f t="shared" si="2"/>
        <v>78.832523142608224</v>
      </c>
      <c r="AE15" s="318">
        <f t="shared" si="2"/>
        <v>81.937929671126582</v>
      </c>
      <c r="AF15" s="318">
        <f t="shared" si="2"/>
        <v>85.635578443488996</v>
      </c>
      <c r="AG15" s="318">
        <f t="shared" si="2"/>
        <v>91.935351608115823</v>
      </c>
      <c r="AH15" s="318">
        <f t="shared" si="2"/>
        <v>14.824874294997155</v>
      </c>
      <c r="AI15" s="318">
        <f t="shared" si="2"/>
        <v>0</v>
      </c>
      <c r="AJ15" s="318">
        <f t="shared" si="2"/>
        <v>0</v>
      </c>
      <c r="AK15" s="318">
        <f t="shared" si="2"/>
        <v>0</v>
      </c>
      <c r="AL15" s="317">
        <f t="shared" si="3"/>
        <v>765.01505036106744</v>
      </c>
      <c r="AM15" s="317">
        <f t="shared" si="4"/>
        <v>353.16625716033673</v>
      </c>
      <c r="AP15" s="89"/>
      <c r="AQ15" s="89"/>
      <c r="AR15" s="110" t="s">
        <v>174</v>
      </c>
      <c r="AS15" s="110"/>
      <c r="AT15" s="89"/>
      <c r="AU15" s="127" t="s">
        <v>190</v>
      </c>
      <c r="AY15" s="315">
        <v>1.8445000000000001E-4</v>
      </c>
      <c r="AZ15" s="315">
        <v>1.8399681818127538E-4</v>
      </c>
      <c r="BA15" s="315">
        <v>1.8416398907737449E-4</v>
      </c>
      <c r="BB15" s="315">
        <v>1.8396000000000002E-4</v>
      </c>
      <c r="BC15" s="315">
        <v>1.8385000000000002E-4</v>
      </c>
      <c r="BD15" s="315"/>
      <c r="BE15" s="315"/>
      <c r="BF15" s="315"/>
      <c r="BH15" s="89"/>
      <c r="BI15" s="89"/>
      <c r="BJ15" s="110" t="s">
        <v>174</v>
      </c>
      <c r="BK15" s="110"/>
      <c r="BL15" s="315" t="s">
        <v>597</v>
      </c>
      <c r="BM15" s="127"/>
      <c r="BO15" s="315">
        <v>427392.37268966233</v>
      </c>
      <c r="BP15" s="315">
        <v>445322.53590603167</v>
      </c>
      <c r="BQ15" s="315">
        <v>464996.3267656531</v>
      </c>
      <c r="BR15" s="315">
        <v>499757.29293387593</v>
      </c>
      <c r="BS15" s="315">
        <v>80635.704623318758</v>
      </c>
      <c r="BT15" s="315"/>
      <c r="BU15" s="315"/>
      <c r="BV15" s="315"/>
      <c r="BW15" s="317">
        <f>SUM(BO15:BV15)</f>
        <v>1918104.2329185416</v>
      </c>
    </row>
    <row r="16" spans="1:75" ht="15">
      <c r="B16" s="89"/>
      <c r="C16" s="89"/>
      <c r="D16" s="97" t="s">
        <v>175</v>
      </c>
      <c r="E16" s="110"/>
      <c r="F16" s="127" t="s">
        <v>169</v>
      </c>
      <c r="Y16" s="316">
        <v>7329.31432064</v>
      </c>
      <c r="Z16" s="316">
        <v>7414.8598529199999</v>
      </c>
      <c r="AA16" s="316">
        <v>7279.1064013199993</v>
      </c>
      <c r="AB16" s="316">
        <v>7426.5551095514484</v>
      </c>
      <c r="AC16" s="316">
        <v>7536.7634151302482</v>
      </c>
      <c r="AD16" s="318">
        <f t="shared" si="2"/>
        <v>7491.165872615692</v>
      </c>
      <c r="AE16" s="318">
        <f t="shared" si="2"/>
        <v>6734.6200133637894</v>
      </c>
      <c r="AF16" s="318">
        <f t="shared" si="2"/>
        <v>5615.6263585370962</v>
      </c>
      <c r="AG16" s="318">
        <f t="shared" si="2"/>
        <v>4732.5392462311102</v>
      </c>
      <c r="AH16" s="318">
        <f t="shared" si="2"/>
        <v>4282.3131536188794</v>
      </c>
      <c r="AI16" s="318">
        <f t="shared" si="2"/>
        <v>0</v>
      </c>
      <c r="AJ16" s="318">
        <f t="shared" si="2"/>
        <v>0</v>
      </c>
      <c r="AK16" s="318">
        <f t="shared" si="2"/>
        <v>0</v>
      </c>
      <c r="AL16" s="317">
        <f t="shared" si="3"/>
        <v>36986.599099561703</v>
      </c>
      <c r="AM16" s="317">
        <f t="shared" si="4"/>
        <v>28856.264644366565</v>
      </c>
      <c r="AP16" s="89"/>
      <c r="AQ16" s="89"/>
      <c r="AR16" s="97" t="s">
        <v>175</v>
      </c>
      <c r="AS16" s="110"/>
      <c r="AT16" s="89"/>
      <c r="AU16" s="127" t="s">
        <v>190</v>
      </c>
      <c r="AY16" s="315">
        <v>4.6218999999999996E-4</v>
      </c>
      <c r="AZ16" s="315">
        <v>4.1204999999999996E-4</v>
      </c>
      <c r="BA16" s="315">
        <v>3.5156E-4</v>
      </c>
      <c r="BB16" s="315">
        <v>2.8307000000000001E-4</v>
      </c>
      <c r="BC16" s="315">
        <v>2.5559999999999998E-4</v>
      </c>
      <c r="BD16" s="315"/>
      <c r="BE16" s="315"/>
      <c r="BF16" s="315"/>
      <c r="BH16" s="89"/>
      <c r="BI16" s="89"/>
      <c r="BJ16" s="97" t="s">
        <v>175</v>
      </c>
      <c r="BK16" s="110"/>
      <c r="BL16" s="315" t="s">
        <v>597</v>
      </c>
      <c r="BM16" s="127"/>
      <c r="BO16" s="315">
        <v>16207979.126800001</v>
      </c>
      <c r="BP16" s="315">
        <v>16344181.5638</v>
      </c>
      <c r="BQ16" s="315">
        <v>15973450.786600001</v>
      </c>
      <c r="BR16" s="315">
        <v>16718618.173</v>
      </c>
      <c r="BS16" s="315">
        <v>16753963.8248</v>
      </c>
      <c r="BT16" s="315"/>
      <c r="BU16" s="315"/>
      <c r="BV16" s="315"/>
      <c r="BW16" s="317">
        <f>SUM(BO16:BV16)</f>
        <v>81998193.474999994</v>
      </c>
    </row>
    <row r="17" spans="2:75" ht="15">
      <c r="B17" s="89"/>
      <c r="C17" s="89"/>
      <c r="D17" s="130"/>
      <c r="E17" s="110"/>
      <c r="F17" s="127" t="s">
        <v>169</v>
      </c>
      <c r="Y17" s="316">
        <v>0</v>
      </c>
      <c r="Z17" s="316">
        <v>0</v>
      </c>
      <c r="AA17" s="316">
        <v>0</v>
      </c>
      <c r="AB17" s="316">
        <v>0</v>
      </c>
      <c r="AC17" s="316">
        <v>0</v>
      </c>
      <c r="AD17" s="318">
        <f t="shared" si="2"/>
        <v>0</v>
      </c>
      <c r="AE17" s="318">
        <f t="shared" si="2"/>
        <v>0</v>
      </c>
      <c r="AF17" s="318">
        <f t="shared" si="2"/>
        <v>0</v>
      </c>
      <c r="AG17" s="318">
        <f t="shared" si="2"/>
        <v>0</v>
      </c>
      <c r="AH17" s="318">
        <f t="shared" si="2"/>
        <v>0</v>
      </c>
      <c r="AI17" s="318">
        <f t="shared" si="2"/>
        <v>0</v>
      </c>
      <c r="AJ17" s="318">
        <f t="shared" si="2"/>
        <v>0</v>
      </c>
      <c r="AK17" s="318">
        <f t="shared" si="2"/>
        <v>0</v>
      </c>
      <c r="AL17" s="317">
        <f t="shared" si="3"/>
        <v>0</v>
      </c>
      <c r="AM17" s="317">
        <f t="shared" si="4"/>
        <v>0</v>
      </c>
      <c r="AP17" s="89"/>
      <c r="AQ17" s="89"/>
      <c r="AR17" s="130"/>
      <c r="AS17" s="110"/>
      <c r="AT17" s="89"/>
      <c r="AU17" s="127" t="s">
        <v>190</v>
      </c>
      <c r="AY17" s="315">
        <v>0</v>
      </c>
      <c r="AZ17" s="315">
        <v>0</v>
      </c>
      <c r="BA17" s="315">
        <v>0</v>
      </c>
      <c r="BB17" s="315">
        <v>0</v>
      </c>
      <c r="BC17" s="315">
        <v>0</v>
      </c>
      <c r="BD17" s="315"/>
      <c r="BE17" s="315"/>
      <c r="BF17" s="315"/>
      <c r="BH17" s="89"/>
      <c r="BI17" s="89"/>
      <c r="BJ17" s="130"/>
      <c r="BK17" s="110"/>
      <c r="BL17" s="315">
        <v>0</v>
      </c>
      <c r="BM17" s="127"/>
      <c r="BO17" s="315">
        <v>0</v>
      </c>
      <c r="BP17" s="315">
        <v>0</v>
      </c>
      <c r="BQ17" s="315">
        <v>0</v>
      </c>
      <c r="BR17" s="315">
        <v>0</v>
      </c>
      <c r="BS17" s="315">
        <v>0</v>
      </c>
      <c r="BT17" s="315"/>
      <c r="BU17" s="315"/>
      <c r="BV17" s="315"/>
      <c r="BW17" s="317">
        <f>SUM(BO17:BV17)</f>
        <v>0</v>
      </c>
    </row>
    <row r="18" spans="2:75" ht="15">
      <c r="B18" s="89"/>
      <c r="C18" s="89"/>
      <c r="D18" s="130"/>
      <c r="E18" s="110"/>
      <c r="F18" s="127" t="s">
        <v>169</v>
      </c>
      <c r="Y18" s="316">
        <v>0</v>
      </c>
      <c r="Z18" s="316">
        <v>0</v>
      </c>
      <c r="AA18" s="316">
        <v>0</v>
      </c>
      <c r="AB18" s="316">
        <v>0</v>
      </c>
      <c r="AC18" s="316">
        <v>0</v>
      </c>
      <c r="AD18" s="318">
        <f t="shared" si="2"/>
        <v>0</v>
      </c>
      <c r="AE18" s="318">
        <f t="shared" si="2"/>
        <v>0</v>
      </c>
      <c r="AF18" s="318">
        <f t="shared" si="2"/>
        <v>0</v>
      </c>
      <c r="AG18" s="318">
        <f t="shared" si="2"/>
        <v>0</v>
      </c>
      <c r="AH18" s="318">
        <f t="shared" si="2"/>
        <v>0</v>
      </c>
      <c r="AI18" s="318">
        <f t="shared" si="2"/>
        <v>0</v>
      </c>
      <c r="AJ18" s="318">
        <f t="shared" si="2"/>
        <v>0</v>
      </c>
      <c r="AK18" s="318">
        <f t="shared" si="2"/>
        <v>0</v>
      </c>
      <c r="AL18" s="317">
        <f t="shared" si="3"/>
        <v>0</v>
      </c>
      <c r="AM18" s="317">
        <f t="shared" si="4"/>
        <v>0</v>
      </c>
      <c r="AP18" s="89"/>
      <c r="AQ18" s="89"/>
      <c r="AR18" s="130"/>
      <c r="AS18" s="110"/>
      <c r="AT18" s="89"/>
      <c r="AU18" s="127" t="s">
        <v>190</v>
      </c>
      <c r="AY18" s="315">
        <v>0</v>
      </c>
      <c r="AZ18" s="315">
        <v>0</v>
      </c>
      <c r="BA18" s="315">
        <v>0</v>
      </c>
      <c r="BB18" s="315">
        <v>0</v>
      </c>
      <c r="BC18" s="315">
        <v>0</v>
      </c>
      <c r="BD18" s="315"/>
      <c r="BE18" s="315"/>
      <c r="BF18" s="315"/>
      <c r="BH18" s="89"/>
      <c r="BI18" s="89"/>
      <c r="BJ18" s="130"/>
      <c r="BK18" s="110"/>
      <c r="BL18" s="315">
        <v>0</v>
      </c>
      <c r="BM18" s="127"/>
      <c r="BO18" s="315">
        <v>0</v>
      </c>
      <c r="BP18" s="315">
        <v>0</v>
      </c>
      <c r="BQ18" s="315">
        <v>0</v>
      </c>
      <c r="BR18" s="315">
        <v>0</v>
      </c>
      <c r="BS18" s="315">
        <v>0</v>
      </c>
      <c r="BT18" s="315"/>
      <c r="BU18" s="315"/>
      <c r="BV18" s="315"/>
      <c r="BW18" s="317">
        <f>SUM(BO18:BV18)</f>
        <v>0</v>
      </c>
    </row>
    <row r="19" spans="2:75" ht="15">
      <c r="B19" s="89"/>
      <c r="C19" s="89"/>
      <c r="D19" s="27" t="s">
        <v>1</v>
      </c>
      <c r="E19" s="110"/>
      <c r="F19" s="127"/>
      <c r="Y19" s="317">
        <f t="shared" ref="Y19:AK19" si="5">SUM(Y14:Y18)</f>
        <v>9781.5058220088868</v>
      </c>
      <c r="Z19" s="317">
        <f t="shared" si="5"/>
        <v>9634.495205793648</v>
      </c>
      <c r="AA19" s="317">
        <f t="shared" si="5"/>
        <v>9331.2798847605809</v>
      </c>
      <c r="AB19" s="317">
        <f t="shared" si="5"/>
        <v>8879.5939381830522</v>
      </c>
      <c r="AC19" s="317">
        <f t="shared" si="5"/>
        <v>8998.2794503175337</v>
      </c>
      <c r="AD19" s="317">
        <f t="shared" si="5"/>
        <v>8899.8683861012141</v>
      </c>
      <c r="AE19" s="317">
        <f t="shared" si="5"/>
        <v>7952.6352317252713</v>
      </c>
      <c r="AF19" s="317">
        <f t="shared" si="5"/>
        <v>6623.2263635374065</v>
      </c>
      <c r="AG19" s="317">
        <f t="shared" si="5"/>
        <v>5564.3205212380253</v>
      </c>
      <c r="AH19" s="317">
        <f t="shared" si="5"/>
        <v>4784.7107081508448</v>
      </c>
      <c r="AI19" s="317">
        <f t="shared" si="5"/>
        <v>0</v>
      </c>
      <c r="AJ19" s="317">
        <f t="shared" si="5"/>
        <v>0</v>
      </c>
      <c r="AK19" s="317">
        <f t="shared" si="5"/>
        <v>0</v>
      </c>
      <c r="AL19" s="317">
        <f t="shared" si="3"/>
        <v>46625.154301063703</v>
      </c>
      <c r="AM19" s="317">
        <f t="shared" si="4"/>
        <v>33824.76121075276</v>
      </c>
      <c r="AP19" s="89"/>
      <c r="AQ19" s="89"/>
      <c r="AR19" s="27" t="s">
        <v>1</v>
      </c>
      <c r="AS19" s="110"/>
      <c r="AT19" s="89"/>
      <c r="AU19" s="127"/>
      <c r="AY19" s="63"/>
      <c r="AZ19" s="62"/>
      <c r="BA19" s="62"/>
      <c r="BB19" s="62"/>
      <c r="BC19" s="62"/>
      <c r="BD19" s="62"/>
      <c r="BE19" s="62"/>
      <c r="BF19" s="61"/>
      <c r="BH19" s="89"/>
      <c r="BI19" s="89"/>
      <c r="BJ19" s="27" t="s">
        <v>1</v>
      </c>
      <c r="BK19" s="110"/>
      <c r="BL19" s="62"/>
      <c r="BM19" s="127"/>
      <c r="BO19" s="62"/>
      <c r="BP19" s="62"/>
      <c r="BQ19" s="62"/>
      <c r="BR19" s="62"/>
      <c r="BS19" s="62"/>
      <c r="BT19" s="62"/>
      <c r="BU19" s="62"/>
      <c r="BV19" s="91"/>
      <c r="BW19" s="95"/>
    </row>
    <row r="20" spans="2:75" ht="15">
      <c r="B20" s="89"/>
      <c r="C20" s="89"/>
      <c r="D20" s="27"/>
      <c r="E20" s="110"/>
      <c r="F20" s="127"/>
      <c r="AH20" s="357"/>
      <c r="AP20" s="89"/>
      <c r="AQ20" s="89"/>
      <c r="AR20" s="27"/>
      <c r="AS20" s="110"/>
      <c r="AT20" s="89"/>
      <c r="AU20" s="127"/>
      <c r="BH20" s="89"/>
      <c r="BI20" s="89"/>
      <c r="BJ20" s="27"/>
      <c r="BK20" s="110"/>
      <c r="BM20" s="127"/>
    </row>
    <row r="21" spans="2:75" ht="15">
      <c r="B21" s="89"/>
      <c r="C21" s="126" t="s">
        <v>176</v>
      </c>
      <c r="D21" s="89"/>
      <c r="E21" s="110"/>
      <c r="AP21" s="89"/>
      <c r="AQ21" s="126" t="s">
        <v>176</v>
      </c>
      <c r="AR21" s="89"/>
      <c r="AS21" s="110"/>
      <c r="AT21" s="89"/>
      <c r="BH21" s="89"/>
      <c r="BI21" s="126" t="s">
        <v>176</v>
      </c>
      <c r="BJ21" s="89"/>
      <c r="BK21" s="110"/>
    </row>
    <row r="22" spans="2:75" ht="15">
      <c r="B22" s="89"/>
      <c r="C22" s="89"/>
      <c r="D22" s="28" t="s">
        <v>177</v>
      </c>
      <c r="E22" s="110"/>
      <c r="F22" s="127" t="s">
        <v>169</v>
      </c>
      <c r="Y22" s="316">
        <v>11951.949114301227</v>
      </c>
      <c r="Z22" s="316">
        <v>13752.639490143169</v>
      </c>
      <c r="AA22" s="316">
        <v>14829.226000270326</v>
      </c>
      <c r="AB22" s="316">
        <v>16843.932284282797</v>
      </c>
      <c r="AC22" s="316">
        <v>16541.497283560071</v>
      </c>
      <c r="AD22" s="318">
        <f t="shared" ref="AD22:AK26" si="6">AY22*BO22</f>
        <v>9332.5656992689983</v>
      </c>
      <c r="AE22" s="318">
        <f t="shared" si="6"/>
        <v>9095.4350389613974</v>
      </c>
      <c r="AF22" s="318">
        <f t="shared" si="6"/>
        <v>9374.4507972603733</v>
      </c>
      <c r="AG22" s="318">
        <f t="shared" si="6"/>
        <v>8317.8061151106049</v>
      </c>
      <c r="AH22" s="318">
        <f t="shared" si="6"/>
        <v>7919.5813351612087</v>
      </c>
      <c r="AI22" s="318">
        <f t="shared" si="6"/>
        <v>0</v>
      </c>
      <c r="AJ22" s="318">
        <f t="shared" si="6"/>
        <v>0</v>
      </c>
      <c r="AK22" s="318">
        <f t="shared" si="6"/>
        <v>0</v>
      </c>
      <c r="AL22" s="317">
        <f t="shared" ref="AL22:AL28" si="7">SUM(Y22:AC22)</f>
        <v>73919.244172557592</v>
      </c>
      <c r="AM22" s="317">
        <f t="shared" ref="AM22:AM28" si="8">SUM(AD22:AK22)</f>
        <v>44039.838985762581</v>
      </c>
      <c r="AP22" s="89"/>
      <c r="AQ22" s="89"/>
      <c r="AR22" s="28" t="s">
        <v>177</v>
      </c>
      <c r="AS22" s="110"/>
      <c r="AT22" s="89"/>
      <c r="AU22" s="127" t="s">
        <v>190</v>
      </c>
      <c r="AY22" s="315">
        <v>2.5863697511821727E-3</v>
      </c>
      <c r="AZ22" s="315">
        <v>2.6310135777357527E-3</v>
      </c>
      <c r="BA22" s="315">
        <v>2.6377256138469846E-3</v>
      </c>
      <c r="BB22" s="315">
        <v>2.6573078122212827E-3</v>
      </c>
      <c r="BC22" s="315">
        <v>2.6069997605420174E-3</v>
      </c>
      <c r="BD22" s="315"/>
      <c r="BE22" s="315"/>
      <c r="BF22" s="315"/>
      <c r="BH22" s="89"/>
      <c r="BI22" s="89"/>
      <c r="BJ22" s="28" t="s">
        <v>177</v>
      </c>
      <c r="BK22" s="110"/>
      <c r="BL22" s="316" t="s">
        <v>598</v>
      </c>
      <c r="BM22" s="127"/>
      <c r="BO22" s="315">
        <v>3608364.85</v>
      </c>
      <c r="BP22" s="315">
        <v>3457008.0200000028</v>
      </c>
      <c r="BQ22" s="315">
        <v>3553990.1299999994</v>
      </c>
      <c r="BR22" s="315">
        <v>3130162.8200000017</v>
      </c>
      <c r="BS22" s="315">
        <v>3037814.370000042</v>
      </c>
      <c r="BT22" s="315"/>
      <c r="BU22" s="315"/>
      <c r="BV22" s="315"/>
      <c r="BW22" s="317">
        <f t="shared" ref="BW22:BW27" si="9">SUM(BO22:BV22)</f>
        <v>16787340.190000046</v>
      </c>
    </row>
    <row r="23" spans="2:75" ht="15">
      <c r="B23" s="89"/>
      <c r="C23" s="89"/>
      <c r="D23" s="28" t="s">
        <v>178</v>
      </c>
      <c r="E23" s="110"/>
      <c r="F23" s="127" t="s">
        <v>169</v>
      </c>
      <c r="Y23" s="316">
        <v>0</v>
      </c>
      <c r="Z23" s="316">
        <v>0</v>
      </c>
      <c r="AA23" s="316">
        <v>0</v>
      </c>
      <c r="AB23" s="316">
        <v>0</v>
      </c>
      <c r="AC23" s="316">
        <v>0</v>
      </c>
      <c r="AD23" s="318">
        <f t="shared" si="6"/>
        <v>0</v>
      </c>
      <c r="AE23" s="318">
        <f t="shared" si="6"/>
        <v>0</v>
      </c>
      <c r="AF23" s="318">
        <f t="shared" si="6"/>
        <v>0</v>
      </c>
      <c r="AG23" s="318">
        <f t="shared" si="6"/>
        <v>0</v>
      </c>
      <c r="AH23" s="318">
        <f t="shared" si="6"/>
        <v>0</v>
      </c>
      <c r="AI23" s="318">
        <f t="shared" si="6"/>
        <v>0</v>
      </c>
      <c r="AJ23" s="318">
        <f t="shared" si="6"/>
        <v>0</v>
      </c>
      <c r="AK23" s="318">
        <f t="shared" si="6"/>
        <v>0</v>
      </c>
      <c r="AL23" s="317">
        <f t="shared" si="7"/>
        <v>0</v>
      </c>
      <c r="AM23" s="317">
        <f t="shared" si="8"/>
        <v>0</v>
      </c>
      <c r="AP23" s="89"/>
      <c r="AQ23" s="89"/>
      <c r="AR23" s="28" t="s">
        <v>178</v>
      </c>
      <c r="AS23" s="110"/>
      <c r="AT23" s="89"/>
      <c r="AU23" s="127" t="s">
        <v>190</v>
      </c>
      <c r="AY23" s="315">
        <v>0</v>
      </c>
      <c r="AZ23" s="315">
        <v>0</v>
      </c>
      <c r="BA23" s="315">
        <v>0</v>
      </c>
      <c r="BB23" s="315">
        <v>0</v>
      </c>
      <c r="BC23" s="315">
        <v>0</v>
      </c>
      <c r="BD23" s="315"/>
      <c r="BE23" s="315"/>
      <c r="BF23" s="315"/>
      <c r="BH23" s="89"/>
      <c r="BI23" s="89"/>
      <c r="BJ23" s="28" t="s">
        <v>178</v>
      </c>
      <c r="BK23" s="110"/>
      <c r="BL23" s="316">
        <v>0</v>
      </c>
      <c r="BM23" s="127"/>
      <c r="BO23" s="315">
        <v>0</v>
      </c>
      <c r="BP23" s="315">
        <v>0</v>
      </c>
      <c r="BQ23" s="315">
        <v>0</v>
      </c>
      <c r="BR23" s="315">
        <v>0</v>
      </c>
      <c r="BS23" s="315">
        <v>0</v>
      </c>
      <c r="BT23" s="315"/>
      <c r="BU23" s="315"/>
      <c r="BV23" s="315"/>
      <c r="BW23" s="317">
        <f t="shared" si="9"/>
        <v>0</v>
      </c>
    </row>
    <row r="24" spans="2:75" ht="15">
      <c r="B24" s="89"/>
      <c r="C24" s="89"/>
      <c r="D24" s="28" t="s">
        <v>179</v>
      </c>
      <c r="E24" s="110"/>
      <c r="F24" s="127" t="s">
        <v>169</v>
      </c>
      <c r="Y24" s="316">
        <v>0</v>
      </c>
      <c r="Z24" s="316">
        <v>0</v>
      </c>
      <c r="AA24" s="316">
        <v>0</v>
      </c>
      <c r="AB24" s="316">
        <v>0</v>
      </c>
      <c r="AC24" s="316">
        <v>0</v>
      </c>
      <c r="AD24" s="318">
        <f t="shared" si="6"/>
        <v>0</v>
      </c>
      <c r="AE24" s="318">
        <f t="shared" si="6"/>
        <v>0</v>
      </c>
      <c r="AF24" s="318">
        <f t="shared" si="6"/>
        <v>0</v>
      </c>
      <c r="AG24" s="318">
        <f t="shared" si="6"/>
        <v>0</v>
      </c>
      <c r="AH24" s="318">
        <f t="shared" si="6"/>
        <v>0</v>
      </c>
      <c r="AI24" s="318">
        <f t="shared" si="6"/>
        <v>0</v>
      </c>
      <c r="AJ24" s="318">
        <f t="shared" si="6"/>
        <v>0</v>
      </c>
      <c r="AK24" s="318">
        <f t="shared" si="6"/>
        <v>0</v>
      </c>
      <c r="AL24" s="317">
        <f t="shared" si="7"/>
        <v>0</v>
      </c>
      <c r="AM24" s="317">
        <f t="shared" si="8"/>
        <v>0</v>
      </c>
      <c r="AP24" s="89"/>
      <c r="AQ24" s="89"/>
      <c r="AR24" s="28" t="s">
        <v>179</v>
      </c>
      <c r="AS24" s="110"/>
      <c r="AT24" s="89"/>
      <c r="AU24" s="127" t="s">
        <v>190</v>
      </c>
      <c r="AY24" s="315">
        <v>0</v>
      </c>
      <c r="AZ24" s="315">
        <v>0</v>
      </c>
      <c r="BA24" s="315">
        <v>0</v>
      </c>
      <c r="BB24" s="315">
        <v>0</v>
      </c>
      <c r="BC24" s="315">
        <v>0</v>
      </c>
      <c r="BD24" s="315"/>
      <c r="BE24" s="315"/>
      <c r="BF24" s="315"/>
      <c r="BH24" s="89"/>
      <c r="BI24" s="89"/>
      <c r="BJ24" s="28" t="s">
        <v>179</v>
      </c>
      <c r="BK24" s="110"/>
      <c r="BL24" s="316">
        <v>0</v>
      </c>
      <c r="BM24" s="127"/>
      <c r="BO24" s="315">
        <v>0</v>
      </c>
      <c r="BP24" s="315">
        <v>0</v>
      </c>
      <c r="BQ24" s="315">
        <v>0</v>
      </c>
      <c r="BR24" s="315">
        <v>0</v>
      </c>
      <c r="BS24" s="315">
        <v>0</v>
      </c>
      <c r="BT24" s="315"/>
      <c r="BU24" s="315"/>
      <c r="BV24" s="315"/>
      <c r="BW24" s="317">
        <f t="shared" si="9"/>
        <v>0</v>
      </c>
    </row>
    <row r="25" spans="2:75" ht="15">
      <c r="B25" s="89"/>
      <c r="C25" s="89"/>
      <c r="D25" s="28" t="s">
        <v>180</v>
      </c>
      <c r="E25" s="110"/>
      <c r="F25" s="127" t="s">
        <v>169</v>
      </c>
      <c r="Y25" s="316">
        <v>41.80913441372401</v>
      </c>
      <c r="Z25" s="316">
        <v>69.614823512444005</v>
      </c>
      <c r="AA25" s="316">
        <v>34.990033866828</v>
      </c>
      <c r="AB25" s="316">
        <v>185.83045934816002</v>
      </c>
      <c r="AC25" s="316">
        <v>46.158531479720004</v>
      </c>
      <c r="AD25" s="318">
        <f t="shared" si="6"/>
        <v>43.89770923999999</v>
      </c>
      <c r="AE25" s="318">
        <f t="shared" si="6"/>
        <v>65.640998532759141</v>
      </c>
      <c r="AF25" s="318">
        <f t="shared" si="6"/>
        <v>163.66149769829536</v>
      </c>
      <c r="AG25" s="318">
        <f t="shared" si="6"/>
        <v>83.630473959999989</v>
      </c>
      <c r="AH25" s="318">
        <f t="shared" si="6"/>
        <v>110.88681999999999</v>
      </c>
      <c r="AI25" s="318">
        <f t="shared" si="6"/>
        <v>0</v>
      </c>
      <c r="AJ25" s="318">
        <f t="shared" si="6"/>
        <v>0</v>
      </c>
      <c r="AK25" s="318">
        <f t="shared" si="6"/>
        <v>0</v>
      </c>
      <c r="AL25" s="317">
        <f t="shared" si="7"/>
        <v>378.402982620876</v>
      </c>
      <c r="AM25" s="317">
        <f t="shared" si="8"/>
        <v>467.71749943105448</v>
      </c>
      <c r="AP25" s="89"/>
      <c r="AQ25" s="89"/>
      <c r="AR25" s="28" t="s">
        <v>180</v>
      </c>
      <c r="AS25" s="110"/>
      <c r="AT25" s="89"/>
      <c r="AU25" s="127" t="s">
        <v>190</v>
      </c>
      <c r="AY25" s="315">
        <v>2.2597399999999997E-3</v>
      </c>
      <c r="AZ25" s="315">
        <v>2.2552394191149294E-3</v>
      </c>
      <c r="BA25" s="315">
        <v>2.2549739273374212E-3</v>
      </c>
      <c r="BB25" s="315">
        <v>2.2858599999999998E-3</v>
      </c>
      <c r="BC25" s="315">
        <v>2.2910499999999998E-3</v>
      </c>
      <c r="BD25" s="315"/>
      <c r="BE25" s="315"/>
      <c r="BF25" s="315"/>
      <c r="BH25" s="89"/>
      <c r="BI25" s="89"/>
      <c r="BJ25" s="28" t="s">
        <v>180</v>
      </c>
      <c r="BK25" s="110"/>
      <c r="BL25" s="316" t="s">
        <v>94</v>
      </c>
      <c r="BM25" s="127"/>
      <c r="BO25" s="315">
        <v>19426</v>
      </c>
      <c r="BP25" s="315">
        <v>29106.000000000004</v>
      </c>
      <c r="BQ25" s="315">
        <v>72578</v>
      </c>
      <c r="BR25" s="315">
        <v>36586</v>
      </c>
      <c r="BS25" s="315">
        <v>48400</v>
      </c>
      <c r="BT25" s="315"/>
      <c r="BU25" s="315"/>
      <c r="BV25" s="315"/>
      <c r="BW25" s="317">
        <f t="shared" si="9"/>
        <v>206096</v>
      </c>
    </row>
    <row r="26" spans="2:75" ht="15">
      <c r="B26" s="89"/>
      <c r="C26" s="89"/>
      <c r="D26" s="130"/>
      <c r="E26" s="110"/>
      <c r="F26" s="127" t="s">
        <v>169</v>
      </c>
      <c r="Y26" s="316">
        <v>0</v>
      </c>
      <c r="Z26" s="316">
        <v>0</v>
      </c>
      <c r="AA26" s="316">
        <v>0</v>
      </c>
      <c r="AB26" s="316">
        <v>0</v>
      </c>
      <c r="AC26" s="316">
        <v>0</v>
      </c>
      <c r="AD26" s="318">
        <f t="shared" si="6"/>
        <v>0</v>
      </c>
      <c r="AE26" s="318">
        <f t="shared" si="6"/>
        <v>0</v>
      </c>
      <c r="AF26" s="318">
        <f t="shared" si="6"/>
        <v>0</v>
      </c>
      <c r="AG26" s="318">
        <f t="shared" si="6"/>
        <v>0</v>
      </c>
      <c r="AH26" s="318">
        <f t="shared" si="6"/>
        <v>0</v>
      </c>
      <c r="AI26" s="318">
        <f t="shared" si="6"/>
        <v>0</v>
      </c>
      <c r="AJ26" s="318">
        <f t="shared" si="6"/>
        <v>0</v>
      </c>
      <c r="AK26" s="318">
        <f t="shared" si="6"/>
        <v>0</v>
      </c>
      <c r="AL26" s="317">
        <f t="shared" si="7"/>
        <v>0</v>
      </c>
      <c r="AM26" s="317">
        <f t="shared" si="8"/>
        <v>0</v>
      </c>
      <c r="AP26" s="89"/>
      <c r="AQ26" s="89"/>
      <c r="AR26" s="130"/>
      <c r="AS26" s="110"/>
      <c r="AT26" s="89"/>
      <c r="AU26" s="127" t="s">
        <v>190</v>
      </c>
      <c r="AY26" s="315">
        <v>0</v>
      </c>
      <c r="AZ26" s="315">
        <v>0</v>
      </c>
      <c r="BA26" s="315">
        <v>0</v>
      </c>
      <c r="BB26" s="315">
        <v>0</v>
      </c>
      <c r="BC26" s="315">
        <v>0</v>
      </c>
      <c r="BD26" s="315"/>
      <c r="BE26" s="315"/>
      <c r="BF26" s="315"/>
      <c r="BH26" s="89"/>
      <c r="BI26" s="89"/>
      <c r="BJ26" s="130"/>
      <c r="BK26" s="110"/>
      <c r="BL26" s="316">
        <v>0</v>
      </c>
      <c r="BM26" s="127"/>
      <c r="BO26" s="315">
        <v>0</v>
      </c>
      <c r="BP26" s="315">
        <v>0</v>
      </c>
      <c r="BQ26" s="315">
        <v>0</v>
      </c>
      <c r="BR26" s="315">
        <v>0</v>
      </c>
      <c r="BS26" s="315">
        <v>0</v>
      </c>
      <c r="BT26" s="315"/>
      <c r="BU26" s="315"/>
      <c r="BV26" s="315"/>
      <c r="BW26" s="317">
        <f t="shared" si="9"/>
        <v>0</v>
      </c>
    </row>
    <row r="27" spans="2:75" s="56" customFormat="1" ht="15">
      <c r="B27" s="94"/>
      <c r="C27" s="94"/>
      <c r="D27" s="339"/>
      <c r="E27" s="145"/>
      <c r="F27" s="340" t="s">
        <v>169</v>
      </c>
      <c r="Y27" s="316">
        <v>0</v>
      </c>
      <c r="Z27" s="316">
        <v>0</v>
      </c>
      <c r="AA27" s="316">
        <v>0</v>
      </c>
      <c r="AB27" s="316">
        <v>0</v>
      </c>
      <c r="AC27" s="316">
        <v>0</v>
      </c>
      <c r="AD27" s="318">
        <f t="shared" ref="AD27" si="10">AY27*BO27</f>
        <v>0</v>
      </c>
      <c r="AE27" s="318">
        <f t="shared" ref="AE27" si="11">AZ27*BP27</f>
        <v>0</v>
      </c>
      <c r="AF27" s="318">
        <f t="shared" ref="AF27" si="12">BA27*BQ27</f>
        <v>0</v>
      </c>
      <c r="AG27" s="318">
        <f t="shared" ref="AG27" si="13">BB27*BR27</f>
        <v>0</v>
      </c>
      <c r="AH27" s="318">
        <f t="shared" ref="AH27" si="14">BC27*BS27</f>
        <v>0</v>
      </c>
      <c r="AI27" s="318">
        <f t="shared" ref="AI27" si="15">BD27*BT27</f>
        <v>0</v>
      </c>
      <c r="AJ27" s="318">
        <f t="shared" ref="AJ27" si="16">BE27*BU27</f>
        <v>0</v>
      </c>
      <c r="AK27" s="318">
        <f t="shared" ref="AK27" si="17">BF27*BV27</f>
        <v>0</v>
      </c>
      <c r="AL27" s="317">
        <f t="shared" ref="AL27" si="18">SUM(Y27:AC27)</f>
        <v>0</v>
      </c>
      <c r="AM27" s="317">
        <f t="shared" ref="AM27" si="19">SUM(AD27:AK27)</f>
        <v>0</v>
      </c>
      <c r="AP27" s="94"/>
      <c r="AQ27" s="94"/>
      <c r="AR27" s="339"/>
      <c r="AS27" s="145"/>
      <c r="AT27" s="94"/>
      <c r="AU27" s="340" t="s">
        <v>190</v>
      </c>
      <c r="AY27" s="315">
        <v>0</v>
      </c>
      <c r="AZ27" s="315">
        <v>0</v>
      </c>
      <c r="BA27" s="315">
        <v>0</v>
      </c>
      <c r="BB27" s="315">
        <v>0</v>
      </c>
      <c r="BC27" s="315">
        <v>0</v>
      </c>
      <c r="BD27" s="315"/>
      <c r="BE27" s="315"/>
      <c r="BF27" s="315"/>
      <c r="BH27" s="94"/>
      <c r="BI27" s="94"/>
      <c r="BJ27" s="339"/>
      <c r="BK27" s="145"/>
      <c r="BL27" s="316">
        <v>0</v>
      </c>
      <c r="BM27" s="340"/>
      <c r="BO27" s="316">
        <v>0</v>
      </c>
      <c r="BP27" s="316">
        <v>0</v>
      </c>
      <c r="BQ27" s="316">
        <v>0</v>
      </c>
      <c r="BR27" s="316">
        <v>0</v>
      </c>
      <c r="BS27" s="341"/>
      <c r="BT27" s="341"/>
      <c r="BU27" s="341"/>
      <c r="BV27" s="341"/>
      <c r="BW27" s="342">
        <f t="shared" si="9"/>
        <v>0</v>
      </c>
    </row>
    <row r="28" spans="2:75" ht="15">
      <c r="B28" s="89"/>
      <c r="C28" s="89"/>
      <c r="D28" s="27" t="s">
        <v>1</v>
      </c>
      <c r="E28" s="110"/>
      <c r="F28" s="127" t="s">
        <v>169</v>
      </c>
      <c r="Y28" s="317">
        <f t="shared" ref="Y28:AK28" si="20">SUM(Y22:Y27)</f>
        <v>11993.758248714952</v>
      </c>
      <c r="Z28" s="317">
        <f t="shared" si="20"/>
        <v>13822.254313655612</v>
      </c>
      <c r="AA28" s="317">
        <f t="shared" si="20"/>
        <v>14864.216034137155</v>
      </c>
      <c r="AB28" s="317">
        <f t="shared" si="20"/>
        <v>17029.762743630956</v>
      </c>
      <c r="AC28" s="317">
        <f t="shared" si="20"/>
        <v>16587.65581503979</v>
      </c>
      <c r="AD28" s="317">
        <f t="shared" si="20"/>
        <v>9376.4634085089983</v>
      </c>
      <c r="AE28" s="317">
        <f t="shared" si="20"/>
        <v>9161.0760374941565</v>
      </c>
      <c r="AF28" s="317">
        <f t="shared" si="20"/>
        <v>9538.1122949586679</v>
      </c>
      <c r="AG28" s="317">
        <f t="shared" si="20"/>
        <v>8401.4365890706049</v>
      </c>
      <c r="AH28" s="317">
        <f t="shared" si="20"/>
        <v>8030.4681551612084</v>
      </c>
      <c r="AI28" s="317">
        <f t="shared" si="20"/>
        <v>0</v>
      </c>
      <c r="AJ28" s="317">
        <f t="shared" si="20"/>
        <v>0</v>
      </c>
      <c r="AK28" s="317">
        <f t="shared" si="20"/>
        <v>0</v>
      </c>
      <c r="AL28" s="317">
        <f t="shared" si="7"/>
        <v>74297.647155178463</v>
      </c>
      <c r="AM28" s="317">
        <f t="shared" si="8"/>
        <v>44507.556485193636</v>
      </c>
      <c r="AP28" s="89"/>
      <c r="AQ28" s="89"/>
      <c r="AR28" s="27" t="s">
        <v>1</v>
      </c>
      <c r="AS28" s="110"/>
      <c r="AT28" s="89"/>
      <c r="AU28" s="127" t="s">
        <v>190</v>
      </c>
      <c r="AY28" s="63"/>
      <c r="AZ28" s="62"/>
      <c r="BA28" s="62"/>
      <c r="BB28" s="62"/>
      <c r="BC28" s="62"/>
      <c r="BD28" s="62"/>
      <c r="BE28" s="62"/>
      <c r="BF28" s="61"/>
      <c r="BH28" s="89"/>
      <c r="BI28" s="89"/>
      <c r="BJ28" s="27" t="s">
        <v>1</v>
      </c>
      <c r="BK28" s="110"/>
      <c r="BL28" s="62"/>
      <c r="BM28" s="127"/>
      <c r="BO28" s="62"/>
      <c r="BP28" s="62"/>
      <c r="BQ28" s="62"/>
      <c r="BR28" s="62"/>
      <c r="BS28" s="62"/>
      <c r="BT28" s="62"/>
      <c r="BU28" s="62"/>
      <c r="BV28" s="62"/>
      <c r="BW28" s="95"/>
    </row>
    <row r="29" spans="2:75" ht="15">
      <c r="B29" s="89"/>
      <c r="C29" s="89"/>
      <c r="D29" s="27"/>
      <c r="E29" s="110"/>
      <c r="F29" s="127"/>
      <c r="AH29" s="357"/>
      <c r="AP29" s="89"/>
      <c r="AQ29" s="89"/>
      <c r="AR29" s="27"/>
      <c r="AS29" s="110"/>
      <c r="AT29" s="89"/>
      <c r="AU29" s="127"/>
      <c r="BH29" s="89"/>
      <c r="BI29" s="89"/>
      <c r="BJ29" s="27"/>
      <c r="BK29" s="110"/>
      <c r="BM29" s="127"/>
    </row>
    <row r="30" spans="2:75" ht="15">
      <c r="B30" s="89"/>
      <c r="C30" s="126" t="s">
        <v>181</v>
      </c>
      <c r="D30" s="89"/>
      <c r="E30" s="110"/>
      <c r="F30" s="127"/>
      <c r="AP30" s="89"/>
      <c r="AQ30" s="126" t="s">
        <v>181</v>
      </c>
      <c r="AR30" s="89"/>
      <c r="AS30" s="110"/>
      <c r="AT30" s="89"/>
      <c r="AU30" s="127"/>
      <c r="BH30" s="89"/>
      <c r="BI30" s="126" t="s">
        <v>181</v>
      </c>
      <c r="BJ30" s="89"/>
      <c r="BK30" s="110"/>
      <c r="BM30" s="127"/>
    </row>
    <row r="31" spans="2:75" ht="15">
      <c r="B31" s="89"/>
      <c r="C31" s="89"/>
      <c r="D31" s="28" t="s">
        <v>177</v>
      </c>
      <c r="E31" s="110"/>
      <c r="F31" s="127" t="s">
        <v>169</v>
      </c>
      <c r="Y31" s="316">
        <v>1242.8589253072248</v>
      </c>
      <c r="Z31" s="316">
        <v>1234.726442701289</v>
      </c>
      <c r="AA31" s="316">
        <v>1241.658708633021</v>
      </c>
      <c r="AB31" s="316">
        <v>1232.7428834142652</v>
      </c>
      <c r="AC31" s="316">
        <v>1188.231134112558</v>
      </c>
      <c r="AD31" s="318">
        <f t="shared" ref="AD31:AK35" si="21">AY31*BO31</f>
        <v>1216.3528700292791</v>
      </c>
      <c r="AE31" s="318">
        <f t="shared" si="21"/>
        <v>1281.1303837300002</v>
      </c>
      <c r="AF31" s="318">
        <f t="shared" si="21"/>
        <v>1413.7595235100002</v>
      </c>
      <c r="AG31" s="318">
        <f t="shared" si="21"/>
        <v>1199.7470611300002</v>
      </c>
      <c r="AH31" s="318">
        <f t="shared" si="21"/>
        <v>1278.6445428902023</v>
      </c>
      <c r="AI31" s="318">
        <f t="shared" si="21"/>
        <v>0</v>
      </c>
      <c r="AJ31" s="318">
        <f t="shared" si="21"/>
        <v>0</v>
      </c>
      <c r="AK31" s="318">
        <f t="shared" si="21"/>
        <v>0</v>
      </c>
      <c r="AL31" s="317">
        <f t="shared" ref="AL31:AL37" si="22">SUM(Y31:AC31)</f>
        <v>6140.2180941683573</v>
      </c>
      <c r="AM31" s="317">
        <f t="shared" ref="AM31:AM37" si="23">SUM(AD31:AK31)</f>
        <v>6389.634381289482</v>
      </c>
      <c r="AP31" s="89"/>
      <c r="AQ31" s="89"/>
      <c r="AR31" s="28" t="s">
        <v>177</v>
      </c>
      <c r="AS31" s="110"/>
      <c r="AT31" s="89"/>
      <c r="AU31" s="127" t="s">
        <v>190</v>
      </c>
      <c r="AY31" s="315">
        <v>2.9409366487673265E-4</v>
      </c>
      <c r="AZ31" s="315">
        <v>2.9606260260148069E-4</v>
      </c>
      <c r="BA31" s="315">
        <v>2.8945315036741623E-4</v>
      </c>
      <c r="BB31" s="315">
        <v>2.8769877849238045E-4</v>
      </c>
      <c r="BC31" s="315">
        <v>2.8158841138448809E-4</v>
      </c>
      <c r="BD31" s="315"/>
      <c r="BE31" s="315"/>
      <c r="BF31" s="315"/>
      <c r="BH31" s="89"/>
      <c r="BI31" s="89"/>
      <c r="BJ31" s="28" t="s">
        <v>177</v>
      </c>
      <c r="BK31" s="110"/>
      <c r="BL31" s="316" t="s">
        <v>599</v>
      </c>
      <c r="BM31" s="127"/>
      <c r="BO31" s="315">
        <v>4135937</v>
      </c>
      <c r="BP31" s="315">
        <v>4327228</v>
      </c>
      <c r="BQ31" s="315">
        <v>4884243</v>
      </c>
      <c r="BR31" s="315">
        <v>4170150</v>
      </c>
      <c r="BS31" s="315">
        <v>4540828</v>
      </c>
      <c r="BT31" s="315"/>
      <c r="BU31" s="315"/>
      <c r="BV31" s="315"/>
      <c r="BW31" s="317">
        <f t="shared" ref="BW31:BW36" si="24">SUM(BO31:BV31)</f>
        <v>22058386</v>
      </c>
    </row>
    <row r="32" spans="2:75" ht="15">
      <c r="B32" s="89"/>
      <c r="C32" s="89"/>
      <c r="D32" s="28" t="s">
        <v>178</v>
      </c>
      <c r="E32" s="110"/>
      <c r="F32" s="127" t="s">
        <v>169</v>
      </c>
      <c r="Y32" s="316">
        <v>8.0764563939999885</v>
      </c>
      <c r="Z32" s="316">
        <v>4.8924445860000008</v>
      </c>
      <c r="AA32" s="316">
        <v>5.1788898519999975</v>
      </c>
      <c r="AB32" s="316">
        <v>5.5349552899999956</v>
      </c>
      <c r="AC32" s="316">
        <v>3.1570952300000013</v>
      </c>
      <c r="AD32" s="318">
        <f t="shared" si="21"/>
        <v>10.224209929010248</v>
      </c>
      <c r="AE32" s="318">
        <f t="shared" si="21"/>
        <v>21.681309462999863</v>
      </c>
      <c r="AF32" s="318">
        <f t="shared" si="21"/>
        <v>17.568336593999923</v>
      </c>
      <c r="AG32" s="318">
        <f t="shared" si="21"/>
        <v>15.155401206399999</v>
      </c>
      <c r="AH32" s="318">
        <f t="shared" si="21"/>
        <v>19.99441465</v>
      </c>
      <c r="AI32" s="318">
        <f t="shared" si="21"/>
        <v>0</v>
      </c>
      <c r="AJ32" s="318">
        <f t="shared" si="21"/>
        <v>0</v>
      </c>
      <c r="AK32" s="318">
        <f t="shared" si="21"/>
        <v>0</v>
      </c>
      <c r="AL32" s="317">
        <f t="shared" si="22"/>
        <v>26.839841351999986</v>
      </c>
      <c r="AM32" s="317">
        <f t="shared" si="23"/>
        <v>84.623671842410033</v>
      </c>
      <c r="AP32" s="89"/>
      <c r="AQ32" s="89"/>
      <c r="AR32" s="28" t="s">
        <v>178</v>
      </c>
      <c r="AS32" s="110"/>
      <c r="AT32" s="89"/>
      <c r="AU32" s="127" t="s">
        <v>190</v>
      </c>
      <c r="AY32" s="315">
        <v>4.5057182000000004E-5</v>
      </c>
      <c r="AZ32" s="315">
        <v>4.8850000000000002E-5</v>
      </c>
      <c r="BA32" s="315">
        <v>4.6779999999999996E-5</v>
      </c>
      <c r="BB32" s="315">
        <v>4.4239999999999997E-5</v>
      </c>
      <c r="BC32" s="315">
        <v>4.1149999999999997E-5</v>
      </c>
      <c r="BD32" s="315"/>
      <c r="BE32" s="315"/>
      <c r="BF32" s="315"/>
      <c r="BH32" s="89"/>
      <c r="BI32" s="89"/>
      <c r="BJ32" s="28" t="s">
        <v>178</v>
      </c>
      <c r="BK32" s="110"/>
      <c r="BL32" s="316" t="s">
        <v>94</v>
      </c>
      <c r="BM32" s="127"/>
      <c r="BO32" s="315">
        <v>226916.32000000015</v>
      </c>
      <c r="BP32" s="315">
        <v>443834.37999999721</v>
      </c>
      <c r="BQ32" s="315">
        <v>375552.29999999842</v>
      </c>
      <c r="BR32" s="315">
        <v>342572.36</v>
      </c>
      <c r="BS32" s="315">
        <v>485891</v>
      </c>
      <c r="BT32" s="315"/>
      <c r="BU32" s="315"/>
      <c r="BV32" s="315"/>
      <c r="BW32" s="317">
        <f t="shared" si="24"/>
        <v>1874766.3599999957</v>
      </c>
    </row>
    <row r="33" spans="2:75" ht="15">
      <c r="B33" s="89"/>
      <c r="C33" s="89"/>
      <c r="D33" s="28" t="s">
        <v>179</v>
      </c>
      <c r="E33" s="110"/>
      <c r="F33" s="127" t="s">
        <v>169</v>
      </c>
      <c r="Y33" s="316">
        <v>0</v>
      </c>
      <c r="Z33" s="316">
        <v>0</v>
      </c>
      <c r="AA33" s="316">
        <v>0</v>
      </c>
      <c r="AB33" s="316">
        <v>0</v>
      </c>
      <c r="AC33" s="316">
        <v>0</v>
      </c>
      <c r="AD33" s="318">
        <f t="shared" si="21"/>
        <v>0</v>
      </c>
      <c r="AE33" s="318">
        <f t="shared" si="21"/>
        <v>0</v>
      </c>
      <c r="AF33" s="318">
        <f t="shared" si="21"/>
        <v>0</v>
      </c>
      <c r="AG33" s="318">
        <f t="shared" si="21"/>
        <v>0.35445610849999992</v>
      </c>
      <c r="AH33" s="318">
        <f t="shared" si="21"/>
        <v>0</v>
      </c>
      <c r="AI33" s="318">
        <f t="shared" si="21"/>
        <v>0</v>
      </c>
      <c r="AJ33" s="318">
        <f t="shared" si="21"/>
        <v>0</v>
      </c>
      <c r="AK33" s="318">
        <f t="shared" si="21"/>
        <v>0</v>
      </c>
      <c r="AL33" s="317">
        <f t="shared" si="22"/>
        <v>0</v>
      </c>
      <c r="AM33" s="317">
        <f t="shared" si="23"/>
        <v>0.35445610849999992</v>
      </c>
      <c r="AP33" s="89"/>
      <c r="AQ33" s="89"/>
      <c r="AR33" s="28" t="s">
        <v>179</v>
      </c>
      <c r="AS33" s="110"/>
      <c r="AT33" s="89"/>
      <c r="AU33" s="127" t="s">
        <v>190</v>
      </c>
      <c r="AY33" s="315">
        <v>0</v>
      </c>
      <c r="AZ33" s="315">
        <v>0</v>
      </c>
      <c r="BA33" s="315">
        <v>0</v>
      </c>
      <c r="BB33" s="315">
        <v>1.2952899999999997E-4</v>
      </c>
      <c r="BC33" s="315">
        <v>0</v>
      </c>
      <c r="BD33" s="315"/>
      <c r="BE33" s="315"/>
      <c r="BF33" s="315"/>
      <c r="BH33" s="89"/>
      <c r="BI33" s="89"/>
      <c r="BJ33" s="28" t="s">
        <v>179</v>
      </c>
      <c r="BK33" s="110"/>
      <c r="BL33" s="316" t="s">
        <v>94</v>
      </c>
      <c r="BM33" s="127"/>
      <c r="BO33" s="315">
        <v>0</v>
      </c>
      <c r="BP33" s="315">
        <v>0</v>
      </c>
      <c r="BQ33" s="315">
        <v>0</v>
      </c>
      <c r="BR33" s="315">
        <v>2736.5</v>
      </c>
      <c r="BS33" s="315">
        <v>0</v>
      </c>
      <c r="BT33" s="315"/>
      <c r="BU33" s="315"/>
      <c r="BV33" s="315"/>
      <c r="BW33" s="317">
        <f t="shared" si="24"/>
        <v>2736.5</v>
      </c>
    </row>
    <row r="34" spans="2:75" ht="15">
      <c r="B34" s="89"/>
      <c r="C34" s="89"/>
      <c r="D34" s="28" t="s">
        <v>180</v>
      </c>
      <c r="E34" s="110"/>
      <c r="F34" s="127" t="s">
        <v>169</v>
      </c>
      <c r="Y34" s="316">
        <v>32.659216026000045</v>
      </c>
      <c r="Z34" s="316">
        <v>23.478040782000004</v>
      </c>
      <c r="AA34" s="316">
        <v>38.555741087999969</v>
      </c>
      <c r="AB34" s="316">
        <v>43.806520991999953</v>
      </c>
      <c r="AC34" s="316">
        <v>57.511327319999992</v>
      </c>
      <c r="AD34" s="318">
        <f t="shared" si="21"/>
        <v>165.60984494897693</v>
      </c>
      <c r="AE34" s="318">
        <f t="shared" si="21"/>
        <v>64.319181049999997</v>
      </c>
      <c r="AF34" s="318">
        <f t="shared" si="21"/>
        <v>105.36006588000001</v>
      </c>
      <c r="AG34" s="318">
        <f t="shared" si="21"/>
        <v>85.092569703111053</v>
      </c>
      <c r="AH34" s="318">
        <f t="shared" si="21"/>
        <v>73.542074780000007</v>
      </c>
      <c r="AI34" s="318">
        <f t="shared" si="21"/>
        <v>0</v>
      </c>
      <c r="AJ34" s="318">
        <f t="shared" si="21"/>
        <v>0</v>
      </c>
      <c r="AK34" s="318">
        <f t="shared" si="21"/>
        <v>0</v>
      </c>
      <c r="AL34" s="317">
        <f t="shared" si="22"/>
        <v>196.01084620799995</v>
      </c>
      <c r="AM34" s="317">
        <f t="shared" si="23"/>
        <v>493.92373636208799</v>
      </c>
      <c r="AP34" s="89"/>
      <c r="AQ34" s="89"/>
      <c r="AR34" s="28" t="s">
        <v>180</v>
      </c>
      <c r="AS34" s="110"/>
      <c r="AT34" s="89"/>
      <c r="AU34" s="127" t="s">
        <v>190</v>
      </c>
      <c r="AY34" s="315">
        <v>1.6750833989942788E-4</v>
      </c>
      <c r="AZ34" s="315">
        <v>1.4783877518888069E-4</v>
      </c>
      <c r="BA34" s="315">
        <v>1.4141000000000002E-4</v>
      </c>
      <c r="BB34" s="315">
        <v>1.5090840195703444E-4</v>
      </c>
      <c r="BC34" s="315">
        <v>1.3425819561637634E-4</v>
      </c>
      <c r="BD34" s="315"/>
      <c r="BE34" s="315"/>
      <c r="BF34" s="315"/>
      <c r="BH34" s="89"/>
      <c r="BI34" s="89"/>
      <c r="BJ34" s="28" t="s">
        <v>180</v>
      </c>
      <c r="BK34" s="110"/>
      <c r="BL34" s="316" t="s">
        <v>94</v>
      </c>
      <c r="BM34" s="127"/>
      <c r="BO34" s="315">
        <v>988666.26609999954</v>
      </c>
      <c r="BP34" s="315">
        <v>435063</v>
      </c>
      <c r="BQ34" s="315">
        <v>745068</v>
      </c>
      <c r="BR34" s="315">
        <v>563869</v>
      </c>
      <c r="BS34" s="315">
        <v>547766</v>
      </c>
      <c r="BT34" s="315"/>
      <c r="BU34" s="315"/>
      <c r="BV34" s="315"/>
      <c r="BW34" s="317">
        <f t="shared" si="24"/>
        <v>3280432.2660999997</v>
      </c>
    </row>
    <row r="35" spans="2:75" ht="15">
      <c r="B35" s="89"/>
      <c r="C35" s="89"/>
      <c r="D35" s="130"/>
      <c r="E35" s="110"/>
      <c r="F35" s="127" t="s">
        <v>169</v>
      </c>
      <c r="Y35" s="316">
        <v>0</v>
      </c>
      <c r="Z35" s="316">
        <v>0</v>
      </c>
      <c r="AA35" s="316">
        <v>0</v>
      </c>
      <c r="AB35" s="316">
        <v>0</v>
      </c>
      <c r="AC35" s="316">
        <v>0</v>
      </c>
      <c r="AD35" s="318">
        <f t="shared" si="21"/>
        <v>0</v>
      </c>
      <c r="AE35" s="318">
        <f t="shared" si="21"/>
        <v>0</v>
      </c>
      <c r="AF35" s="318">
        <f t="shared" si="21"/>
        <v>0</v>
      </c>
      <c r="AG35" s="318">
        <f t="shared" si="21"/>
        <v>0</v>
      </c>
      <c r="AH35" s="318">
        <f t="shared" si="21"/>
        <v>0</v>
      </c>
      <c r="AI35" s="318">
        <f t="shared" si="21"/>
        <v>0</v>
      </c>
      <c r="AJ35" s="318">
        <f t="shared" si="21"/>
        <v>0</v>
      </c>
      <c r="AK35" s="318">
        <f t="shared" si="21"/>
        <v>0</v>
      </c>
      <c r="AL35" s="317">
        <f t="shared" si="22"/>
        <v>0</v>
      </c>
      <c r="AM35" s="317">
        <f t="shared" si="23"/>
        <v>0</v>
      </c>
      <c r="AP35" s="89"/>
      <c r="AQ35" s="89"/>
      <c r="AR35" s="130"/>
      <c r="AS35" s="110"/>
      <c r="AT35" s="89"/>
      <c r="AU35" s="127" t="s">
        <v>190</v>
      </c>
      <c r="AY35" s="315">
        <v>0</v>
      </c>
      <c r="AZ35" s="315">
        <v>0</v>
      </c>
      <c r="BA35" s="315">
        <v>0</v>
      </c>
      <c r="BB35" s="315">
        <v>0</v>
      </c>
      <c r="BC35" s="315">
        <v>0</v>
      </c>
      <c r="BD35" s="315"/>
      <c r="BE35" s="315"/>
      <c r="BF35" s="315"/>
      <c r="BH35" s="89"/>
      <c r="BI35" s="89"/>
      <c r="BJ35" s="130"/>
      <c r="BK35" s="110"/>
      <c r="BL35" s="316">
        <v>0</v>
      </c>
      <c r="BM35" s="127"/>
      <c r="BO35" s="315">
        <v>0</v>
      </c>
      <c r="BP35" s="315">
        <v>0</v>
      </c>
      <c r="BQ35" s="315">
        <v>0</v>
      </c>
      <c r="BR35" s="315">
        <v>0</v>
      </c>
      <c r="BS35" s="315">
        <v>0</v>
      </c>
      <c r="BT35" s="315"/>
      <c r="BU35" s="315"/>
      <c r="BV35" s="315"/>
      <c r="BW35" s="317">
        <f t="shared" si="24"/>
        <v>0</v>
      </c>
    </row>
    <row r="36" spans="2:75" s="56" customFormat="1" ht="15">
      <c r="B36" s="94"/>
      <c r="C36" s="94"/>
      <c r="D36" s="339"/>
      <c r="E36" s="145"/>
      <c r="F36" s="340" t="s">
        <v>169</v>
      </c>
      <c r="Y36" s="316">
        <v>0</v>
      </c>
      <c r="Z36" s="316">
        <v>0</v>
      </c>
      <c r="AA36" s="316">
        <v>0</v>
      </c>
      <c r="AB36" s="316">
        <v>0</v>
      </c>
      <c r="AC36" s="316">
        <v>0</v>
      </c>
      <c r="AD36" s="318">
        <f t="shared" ref="AD36" si="25">AY36*BO36</f>
        <v>0</v>
      </c>
      <c r="AE36" s="318">
        <f t="shared" ref="AE36" si="26">AZ36*BP36</f>
        <v>0</v>
      </c>
      <c r="AF36" s="318">
        <f t="shared" ref="AF36" si="27">BA36*BQ36</f>
        <v>0</v>
      </c>
      <c r="AG36" s="318">
        <f t="shared" ref="AG36" si="28">BB36*BR36</f>
        <v>0</v>
      </c>
      <c r="AH36" s="318">
        <f t="shared" ref="AH36" si="29">BC36*BS36</f>
        <v>0</v>
      </c>
      <c r="AI36" s="318">
        <f t="shared" ref="AI36" si="30">BD36*BT36</f>
        <v>0</v>
      </c>
      <c r="AJ36" s="318">
        <f t="shared" ref="AJ36" si="31">BE36*BU36</f>
        <v>0</v>
      </c>
      <c r="AK36" s="318">
        <f t="shared" ref="AK36" si="32">BF36*BV36</f>
        <v>0</v>
      </c>
      <c r="AL36" s="317">
        <f t="shared" ref="AL36" si="33">SUM(Y36:AC36)</f>
        <v>0</v>
      </c>
      <c r="AM36" s="317">
        <f t="shared" ref="AM36" si="34">SUM(AD36:AK36)</f>
        <v>0</v>
      </c>
      <c r="AP36" s="94"/>
      <c r="AQ36" s="94"/>
      <c r="AR36" s="339"/>
      <c r="AS36" s="145"/>
      <c r="AT36" s="94"/>
      <c r="AU36" s="340" t="s">
        <v>190</v>
      </c>
      <c r="AY36" s="316">
        <v>0</v>
      </c>
      <c r="AZ36" s="316">
        <v>0</v>
      </c>
      <c r="BA36" s="316">
        <v>0</v>
      </c>
      <c r="BB36" s="316">
        <v>0</v>
      </c>
      <c r="BC36" s="341"/>
      <c r="BD36" s="341"/>
      <c r="BE36" s="341"/>
      <c r="BF36" s="341"/>
      <c r="BH36" s="94"/>
      <c r="BI36" s="94"/>
      <c r="BJ36" s="339"/>
      <c r="BK36" s="145"/>
      <c r="BL36" s="316">
        <v>0</v>
      </c>
      <c r="BM36" s="340"/>
      <c r="BO36" s="316">
        <v>0</v>
      </c>
      <c r="BP36" s="316">
        <v>0</v>
      </c>
      <c r="BQ36" s="316">
        <v>0</v>
      </c>
      <c r="BR36" s="316">
        <v>0</v>
      </c>
      <c r="BS36" s="341"/>
      <c r="BT36" s="341"/>
      <c r="BU36" s="341"/>
      <c r="BV36" s="341"/>
      <c r="BW36" s="317">
        <f t="shared" si="24"/>
        <v>0</v>
      </c>
    </row>
    <row r="37" spans="2:75" ht="15">
      <c r="B37" s="89"/>
      <c r="C37" s="89"/>
      <c r="D37" s="27" t="s">
        <v>1</v>
      </c>
      <c r="E37" s="110"/>
      <c r="F37" s="127" t="s">
        <v>169</v>
      </c>
      <c r="Y37" s="317">
        <f t="shared" ref="Y37:AK37" si="35">SUM(Y31:Y36)</f>
        <v>1283.5945977272247</v>
      </c>
      <c r="Z37" s="317">
        <f t="shared" si="35"/>
        <v>1263.0969280692891</v>
      </c>
      <c r="AA37" s="317">
        <f t="shared" si="35"/>
        <v>1285.3933395730207</v>
      </c>
      <c r="AB37" s="317">
        <f t="shared" si="35"/>
        <v>1282.0843596962652</v>
      </c>
      <c r="AC37" s="317">
        <f t="shared" si="35"/>
        <v>1248.8995566625581</v>
      </c>
      <c r="AD37" s="317">
        <f t="shared" si="35"/>
        <v>1392.1869249072661</v>
      </c>
      <c r="AE37" s="317">
        <f t="shared" si="35"/>
        <v>1367.1308742430001</v>
      </c>
      <c r="AF37" s="317">
        <f t="shared" si="35"/>
        <v>1536.6879259840002</v>
      </c>
      <c r="AG37" s="317">
        <f t="shared" si="35"/>
        <v>1300.3494881480115</v>
      </c>
      <c r="AH37" s="317">
        <f t="shared" si="35"/>
        <v>1372.1810323202021</v>
      </c>
      <c r="AI37" s="317">
        <f t="shared" si="35"/>
        <v>0</v>
      </c>
      <c r="AJ37" s="317">
        <f t="shared" si="35"/>
        <v>0</v>
      </c>
      <c r="AK37" s="317">
        <f t="shared" si="35"/>
        <v>0</v>
      </c>
      <c r="AL37" s="317">
        <f t="shared" si="22"/>
        <v>6363.0687817283579</v>
      </c>
      <c r="AM37" s="317">
        <f t="shared" si="23"/>
        <v>6968.5362456024795</v>
      </c>
      <c r="AP37" s="89"/>
      <c r="AQ37" s="89"/>
      <c r="AR37" s="27" t="s">
        <v>1</v>
      </c>
      <c r="AS37" s="110"/>
      <c r="AT37" s="89"/>
      <c r="AU37" s="127" t="s">
        <v>190</v>
      </c>
      <c r="AY37" s="155"/>
      <c r="AZ37" s="62"/>
      <c r="BA37" s="62"/>
      <c r="BB37" s="62"/>
      <c r="BC37" s="62"/>
      <c r="BD37" s="62"/>
      <c r="BE37" s="62"/>
      <c r="BF37" s="61"/>
      <c r="BH37" s="89"/>
      <c r="BI37" s="89"/>
      <c r="BJ37" s="27" t="s">
        <v>1</v>
      </c>
      <c r="BK37" s="110"/>
      <c r="BL37" s="62"/>
      <c r="BM37" s="127"/>
      <c r="BO37" s="62"/>
      <c r="BP37" s="62"/>
      <c r="BQ37" s="62"/>
      <c r="BR37" s="62"/>
      <c r="BS37" s="62"/>
      <c r="BT37" s="62"/>
      <c r="BU37" s="62"/>
      <c r="BV37" s="91"/>
      <c r="BW37" s="95"/>
    </row>
    <row r="38" spans="2:75" ht="15">
      <c r="B38" s="89"/>
      <c r="C38" s="89"/>
      <c r="D38" s="27"/>
      <c r="E38" s="110"/>
      <c r="F38" s="127"/>
      <c r="AH38" s="357"/>
      <c r="AP38" s="89"/>
      <c r="AQ38" s="89"/>
      <c r="AR38" s="27"/>
      <c r="AS38" s="110"/>
      <c r="AT38" s="89"/>
      <c r="AU38" s="127"/>
      <c r="BH38" s="89"/>
      <c r="BI38" s="89"/>
      <c r="BJ38" s="27"/>
      <c r="BK38" s="110"/>
      <c r="BM38" s="127"/>
    </row>
    <row r="39" spans="2:75" ht="15">
      <c r="B39" s="89"/>
      <c r="C39" s="126" t="s">
        <v>182</v>
      </c>
      <c r="D39" s="89"/>
      <c r="E39" s="110"/>
      <c r="F39" s="127"/>
      <c r="AP39" s="89"/>
      <c r="AQ39" s="126" t="s">
        <v>182</v>
      </c>
      <c r="AR39" s="89"/>
      <c r="AS39" s="110"/>
      <c r="AT39" s="89"/>
      <c r="AU39" s="127"/>
      <c r="BH39" s="89"/>
      <c r="BI39" s="126" t="s">
        <v>182</v>
      </c>
      <c r="BJ39" s="89"/>
      <c r="BK39" s="110"/>
      <c r="BM39" s="127"/>
    </row>
    <row r="40" spans="2:75" ht="15">
      <c r="B40" s="89"/>
      <c r="C40" s="89"/>
      <c r="D40" s="28" t="s">
        <v>163</v>
      </c>
      <c r="E40" s="110"/>
      <c r="F40" s="127" t="s">
        <v>169</v>
      </c>
      <c r="Y40" s="316">
        <v>1778.4</v>
      </c>
      <c r="Z40" s="316">
        <v>2120.4</v>
      </c>
      <c r="AA40" s="316">
        <v>3146.4</v>
      </c>
      <c r="AB40" s="316">
        <v>2439.6</v>
      </c>
      <c r="AC40" s="316">
        <v>2325.6</v>
      </c>
      <c r="AD40" s="318">
        <f t="shared" ref="AD40:AK43" si="36">AY40*BO40</f>
        <v>3032.3999999999987</v>
      </c>
      <c r="AE40" s="318">
        <f t="shared" si="36"/>
        <v>3016.4399999999996</v>
      </c>
      <c r="AF40" s="318">
        <f t="shared" si="36"/>
        <v>4245.3600000000006</v>
      </c>
      <c r="AG40" s="318">
        <f t="shared" si="36"/>
        <v>4563.4656000000014</v>
      </c>
      <c r="AH40" s="318">
        <f t="shared" si="36"/>
        <v>3678.5520000000001</v>
      </c>
      <c r="AI40" s="318">
        <f t="shared" si="36"/>
        <v>0</v>
      </c>
      <c r="AJ40" s="318">
        <f t="shared" si="36"/>
        <v>0</v>
      </c>
      <c r="AK40" s="318">
        <f t="shared" si="36"/>
        <v>0</v>
      </c>
      <c r="AL40" s="317">
        <f>SUM(Y40:AC40)</f>
        <v>11810.400000000001</v>
      </c>
      <c r="AM40" s="317">
        <f>SUM(AD40:AK40)</f>
        <v>18536.2176</v>
      </c>
      <c r="AP40" s="89"/>
      <c r="AQ40" s="89"/>
      <c r="AR40" s="28" t="s">
        <v>163</v>
      </c>
      <c r="AS40" s="110"/>
      <c r="AT40" s="89"/>
      <c r="AU40" s="127" t="s">
        <v>190</v>
      </c>
      <c r="AY40" s="315">
        <v>22.8</v>
      </c>
      <c r="AZ40" s="315">
        <v>22.8</v>
      </c>
      <c r="BA40" s="315">
        <v>22.8</v>
      </c>
      <c r="BB40" s="315">
        <v>22.8</v>
      </c>
      <c r="BC40" s="315">
        <v>22.8</v>
      </c>
      <c r="BD40" s="315"/>
      <c r="BE40" s="315"/>
      <c r="BF40" s="315"/>
      <c r="BH40" s="89"/>
      <c r="BI40" s="89"/>
      <c r="BJ40" s="28" t="s">
        <v>163</v>
      </c>
      <c r="BK40" s="110"/>
      <c r="BL40" s="364" t="s">
        <v>165</v>
      </c>
      <c r="BM40" s="127"/>
      <c r="BO40" s="315">
        <v>132.99999999999994</v>
      </c>
      <c r="BP40" s="315">
        <v>132.29999999999998</v>
      </c>
      <c r="BQ40" s="315">
        <v>186.20000000000002</v>
      </c>
      <c r="BR40" s="315">
        <v>200.15200000000004</v>
      </c>
      <c r="BS40" s="315">
        <v>161.34</v>
      </c>
      <c r="BT40" s="315"/>
      <c r="BU40" s="315"/>
      <c r="BV40" s="315"/>
      <c r="BW40" s="317">
        <f>SUM(BO40:BV40)</f>
        <v>812.99200000000008</v>
      </c>
    </row>
    <row r="41" spans="2:75">
      <c r="B41" s="89"/>
      <c r="C41" s="89"/>
      <c r="D41" s="28" t="s">
        <v>183</v>
      </c>
      <c r="E41" s="89"/>
      <c r="F41" s="127" t="s">
        <v>169</v>
      </c>
      <c r="Y41" s="316">
        <v>0</v>
      </c>
      <c r="Z41" s="316">
        <v>0</v>
      </c>
      <c r="AA41" s="316">
        <v>0</v>
      </c>
      <c r="AB41" s="316">
        <v>0</v>
      </c>
      <c r="AC41" s="316">
        <v>0</v>
      </c>
      <c r="AD41" s="318">
        <f t="shared" si="36"/>
        <v>0</v>
      </c>
      <c r="AE41" s="318">
        <f t="shared" si="36"/>
        <v>0</v>
      </c>
      <c r="AF41" s="318">
        <f t="shared" si="36"/>
        <v>0</v>
      </c>
      <c r="AG41" s="318">
        <f t="shared" si="36"/>
        <v>0</v>
      </c>
      <c r="AH41" s="318">
        <f t="shared" si="36"/>
        <v>0</v>
      </c>
      <c r="AI41" s="318">
        <f t="shared" si="36"/>
        <v>0</v>
      </c>
      <c r="AJ41" s="318">
        <f t="shared" si="36"/>
        <v>0</v>
      </c>
      <c r="AK41" s="318">
        <f t="shared" si="36"/>
        <v>0</v>
      </c>
      <c r="AL41" s="317">
        <f>SUM(Y41:AC41)</f>
        <v>0</v>
      </c>
      <c r="AM41" s="317">
        <f>SUM(AD41:AK41)</f>
        <v>0</v>
      </c>
      <c r="AP41" s="89"/>
      <c r="AQ41" s="89"/>
      <c r="AR41" s="28" t="s">
        <v>183</v>
      </c>
      <c r="AS41" s="89"/>
      <c r="AT41" s="89"/>
      <c r="AU41" s="127" t="s">
        <v>190</v>
      </c>
      <c r="AY41" s="315">
        <v>0</v>
      </c>
      <c r="AZ41" s="315">
        <v>0</v>
      </c>
      <c r="BA41" s="315">
        <v>0</v>
      </c>
      <c r="BB41" s="315">
        <v>0</v>
      </c>
      <c r="BC41" s="315">
        <v>0</v>
      </c>
      <c r="BD41" s="315"/>
      <c r="BE41" s="315"/>
      <c r="BF41" s="315"/>
      <c r="BH41" s="89"/>
      <c r="BI41" s="89"/>
      <c r="BJ41" s="28" t="s">
        <v>183</v>
      </c>
      <c r="BK41" s="89"/>
      <c r="BL41" s="316">
        <v>0</v>
      </c>
      <c r="BM41" s="127"/>
      <c r="BO41" s="315">
        <v>0</v>
      </c>
      <c r="BP41" s="315">
        <v>0</v>
      </c>
      <c r="BQ41" s="315">
        <v>0</v>
      </c>
      <c r="BR41" s="315">
        <v>0</v>
      </c>
      <c r="BS41" s="315">
        <v>0</v>
      </c>
      <c r="BT41" s="315"/>
      <c r="BU41" s="315"/>
      <c r="BV41" s="315"/>
      <c r="BW41" s="317">
        <f>SUM(BO41:BV41)</f>
        <v>0</v>
      </c>
    </row>
    <row r="42" spans="2:75">
      <c r="B42" s="89"/>
      <c r="C42" s="89"/>
      <c r="D42" s="130"/>
      <c r="E42" s="89"/>
      <c r="F42" s="127" t="s">
        <v>169</v>
      </c>
      <c r="Y42" s="316">
        <v>0</v>
      </c>
      <c r="Z42" s="316">
        <v>0</v>
      </c>
      <c r="AA42" s="316">
        <v>0</v>
      </c>
      <c r="AB42" s="316">
        <v>0</v>
      </c>
      <c r="AC42" s="316">
        <v>0</v>
      </c>
      <c r="AD42" s="318">
        <f t="shared" si="36"/>
        <v>0</v>
      </c>
      <c r="AE42" s="318">
        <f t="shared" si="36"/>
        <v>0</v>
      </c>
      <c r="AF42" s="318">
        <f t="shared" si="36"/>
        <v>0</v>
      </c>
      <c r="AG42" s="318">
        <f t="shared" si="36"/>
        <v>0</v>
      </c>
      <c r="AH42" s="318">
        <f t="shared" si="36"/>
        <v>0</v>
      </c>
      <c r="AI42" s="318">
        <f t="shared" si="36"/>
        <v>0</v>
      </c>
      <c r="AJ42" s="318">
        <f t="shared" si="36"/>
        <v>0</v>
      </c>
      <c r="AK42" s="318">
        <f t="shared" si="36"/>
        <v>0</v>
      </c>
      <c r="AL42" s="317">
        <f>SUM(Y42:AC42)</f>
        <v>0</v>
      </c>
      <c r="AM42" s="317">
        <f>SUM(AD42:AK42)</f>
        <v>0</v>
      </c>
      <c r="AP42" s="89"/>
      <c r="AQ42" s="89"/>
      <c r="AR42" s="130"/>
      <c r="AS42" s="89"/>
      <c r="AT42" s="89"/>
      <c r="AU42" s="127" t="s">
        <v>190</v>
      </c>
      <c r="AY42" s="315">
        <v>0</v>
      </c>
      <c r="AZ42" s="315">
        <v>0</v>
      </c>
      <c r="BA42" s="315">
        <v>0</v>
      </c>
      <c r="BB42" s="315">
        <v>0</v>
      </c>
      <c r="BC42" s="315">
        <v>0</v>
      </c>
      <c r="BD42" s="315"/>
      <c r="BE42" s="315"/>
      <c r="BF42" s="315"/>
      <c r="BH42" s="89"/>
      <c r="BI42" s="89"/>
      <c r="BJ42" s="130"/>
      <c r="BK42" s="89"/>
      <c r="BL42" s="316">
        <v>0</v>
      </c>
      <c r="BM42" s="127"/>
      <c r="BO42" s="315">
        <v>0</v>
      </c>
      <c r="BP42" s="315">
        <v>0</v>
      </c>
      <c r="BQ42" s="315">
        <v>0</v>
      </c>
      <c r="BR42" s="315">
        <v>0</v>
      </c>
      <c r="BS42" s="315">
        <v>0</v>
      </c>
      <c r="BT42" s="315"/>
      <c r="BU42" s="315"/>
      <c r="BV42" s="315"/>
      <c r="BW42" s="317">
        <f>SUM(BO42:BV42)</f>
        <v>0</v>
      </c>
    </row>
    <row r="43" spans="2:75">
      <c r="B43" s="89"/>
      <c r="C43" s="89"/>
      <c r="D43" s="130"/>
      <c r="E43" s="89"/>
      <c r="F43" s="127" t="s">
        <v>169</v>
      </c>
      <c r="Y43" s="316">
        <v>0</v>
      </c>
      <c r="Z43" s="316">
        <v>0</v>
      </c>
      <c r="AA43" s="316">
        <v>0</v>
      </c>
      <c r="AB43" s="316">
        <v>0</v>
      </c>
      <c r="AC43" s="316">
        <v>0</v>
      </c>
      <c r="AD43" s="318">
        <f t="shared" si="36"/>
        <v>0</v>
      </c>
      <c r="AE43" s="318">
        <f t="shared" si="36"/>
        <v>0</v>
      </c>
      <c r="AF43" s="318">
        <f t="shared" si="36"/>
        <v>0</v>
      </c>
      <c r="AG43" s="318">
        <f t="shared" si="36"/>
        <v>0</v>
      </c>
      <c r="AH43" s="318">
        <f t="shared" si="36"/>
        <v>0</v>
      </c>
      <c r="AI43" s="318">
        <f t="shared" si="36"/>
        <v>0</v>
      </c>
      <c r="AJ43" s="318">
        <f t="shared" si="36"/>
        <v>0</v>
      </c>
      <c r="AK43" s="318">
        <f t="shared" si="36"/>
        <v>0</v>
      </c>
      <c r="AL43" s="317">
        <f>SUM(Y43:AC43)</f>
        <v>0</v>
      </c>
      <c r="AM43" s="317">
        <f>SUM(AD43:AK43)</f>
        <v>0</v>
      </c>
      <c r="AP43" s="89"/>
      <c r="AQ43" s="89"/>
      <c r="AR43" s="130"/>
      <c r="AS43" s="89"/>
      <c r="AT43" s="89"/>
      <c r="AU43" s="127" t="s">
        <v>190</v>
      </c>
      <c r="AY43" s="315">
        <v>0</v>
      </c>
      <c r="AZ43" s="315">
        <v>0</v>
      </c>
      <c r="BA43" s="315">
        <v>0</v>
      </c>
      <c r="BB43" s="315">
        <v>0</v>
      </c>
      <c r="BC43" s="315">
        <v>0</v>
      </c>
      <c r="BD43" s="315"/>
      <c r="BE43" s="315"/>
      <c r="BF43" s="315"/>
      <c r="BH43" s="89"/>
      <c r="BI43" s="89"/>
      <c r="BJ43" s="130"/>
      <c r="BK43" s="89"/>
      <c r="BL43" s="316">
        <v>0</v>
      </c>
      <c r="BM43" s="127"/>
      <c r="BO43" s="315">
        <v>0</v>
      </c>
      <c r="BP43" s="315">
        <v>0</v>
      </c>
      <c r="BQ43" s="315">
        <v>0</v>
      </c>
      <c r="BR43" s="315">
        <v>0</v>
      </c>
      <c r="BS43" s="315">
        <v>0</v>
      </c>
      <c r="BT43" s="315"/>
      <c r="BU43" s="315"/>
      <c r="BV43" s="315"/>
      <c r="BW43" s="317">
        <f>SUM(BO43:BV43)</f>
        <v>0</v>
      </c>
    </row>
    <row r="44" spans="2:75">
      <c r="B44" s="89"/>
      <c r="C44" s="89"/>
      <c r="D44" s="27" t="s">
        <v>1</v>
      </c>
      <c r="E44" s="27"/>
      <c r="F44" s="127" t="s">
        <v>169</v>
      </c>
      <c r="Y44" s="317">
        <f t="shared" ref="Y44:AK44" si="37">SUM(Y40:Y43)</f>
        <v>1778.4</v>
      </c>
      <c r="Z44" s="317">
        <f t="shared" si="37"/>
        <v>2120.4</v>
      </c>
      <c r="AA44" s="317">
        <f t="shared" si="37"/>
        <v>3146.4</v>
      </c>
      <c r="AB44" s="317">
        <f t="shared" si="37"/>
        <v>2439.6</v>
      </c>
      <c r="AC44" s="317">
        <f t="shared" si="37"/>
        <v>2325.6</v>
      </c>
      <c r="AD44" s="317">
        <f t="shared" si="37"/>
        <v>3032.3999999999987</v>
      </c>
      <c r="AE44" s="317">
        <f t="shared" si="37"/>
        <v>3016.4399999999996</v>
      </c>
      <c r="AF44" s="317">
        <f t="shared" si="37"/>
        <v>4245.3600000000006</v>
      </c>
      <c r="AG44" s="317">
        <f t="shared" si="37"/>
        <v>4563.4656000000014</v>
      </c>
      <c r="AH44" s="317">
        <f t="shared" si="37"/>
        <v>3678.5520000000001</v>
      </c>
      <c r="AI44" s="317">
        <f t="shared" si="37"/>
        <v>0</v>
      </c>
      <c r="AJ44" s="317">
        <f t="shared" si="37"/>
        <v>0</v>
      </c>
      <c r="AK44" s="317">
        <f t="shared" si="37"/>
        <v>0</v>
      </c>
      <c r="AL44" s="317">
        <f>SUM(Y44:AC44)</f>
        <v>11810.400000000001</v>
      </c>
      <c r="AM44" s="317">
        <f>SUM(AD44:AK44)</f>
        <v>18536.2176</v>
      </c>
      <c r="AP44" s="89"/>
      <c r="AQ44" s="89"/>
      <c r="AR44" s="27" t="s">
        <v>1</v>
      </c>
      <c r="AS44" s="27"/>
      <c r="AT44" s="89"/>
      <c r="AU44" s="127" t="s">
        <v>190</v>
      </c>
      <c r="AY44" s="155"/>
      <c r="AZ44" s="62"/>
      <c r="BA44" s="62"/>
      <c r="BB44" s="62"/>
      <c r="BC44" s="62"/>
      <c r="BD44" s="62"/>
      <c r="BE44" s="62"/>
      <c r="BF44" s="61"/>
      <c r="BH44" s="89"/>
      <c r="BI44" s="89"/>
      <c r="BJ44" s="27" t="s">
        <v>1</v>
      </c>
      <c r="BK44" s="27"/>
      <c r="BL44" s="62"/>
      <c r="BM44" s="127"/>
      <c r="BO44" s="62"/>
      <c r="BP44" s="62"/>
      <c r="BQ44" s="62"/>
      <c r="BR44" s="62"/>
      <c r="BS44" s="62"/>
      <c r="BT44" s="62"/>
      <c r="BU44" s="62"/>
      <c r="BV44" s="91"/>
      <c r="BW44" s="95"/>
    </row>
    <row r="45" spans="2:75">
      <c r="B45" s="89"/>
      <c r="C45" s="89"/>
      <c r="D45" s="27"/>
      <c r="E45" s="27"/>
      <c r="F45" s="127"/>
      <c r="AH45" s="357"/>
      <c r="AP45" s="89"/>
      <c r="AQ45" s="89"/>
      <c r="AR45" s="27"/>
      <c r="AS45" s="27"/>
      <c r="AT45" s="89"/>
      <c r="AU45" s="127"/>
      <c r="BH45" s="89"/>
      <c r="BI45" s="89"/>
      <c r="BJ45" s="27"/>
      <c r="BK45" s="27"/>
      <c r="BM45" s="127"/>
    </row>
    <row r="46" spans="2:75">
      <c r="B46" s="89"/>
      <c r="C46" s="126" t="s">
        <v>184</v>
      </c>
      <c r="D46" s="89"/>
      <c r="E46" s="89"/>
      <c r="F46" s="127"/>
      <c r="AP46" s="89"/>
      <c r="AQ46" s="126" t="s">
        <v>184</v>
      </c>
      <c r="AR46" s="89"/>
      <c r="AS46" s="89"/>
      <c r="AT46" s="89"/>
      <c r="AU46" s="127"/>
      <c r="BH46" s="89"/>
      <c r="BI46" s="126" t="s">
        <v>184</v>
      </c>
      <c r="BJ46" s="89"/>
      <c r="BK46" s="89"/>
      <c r="BM46" s="127"/>
    </row>
    <row r="47" spans="2:75">
      <c r="B47" s="89"/>
      <c r="C47" s="89"/>
      <c r="D47" s="28" t="s">
        <v>185</v>
      </c>
      <c r="E47" s="89"/>
      <c r="F47" s="127" t="s">
        <v>169</v>
      </c>
      <c r="Y47" s="316">
        <v>542.739342136</v>
      </c>
      <c r="Z47" s="316">
        <v>625.73635811199995</v>
      </c>
      <c r="AA47" s="316">
        <v>554.07412135999994</v>
      </c>
      <c r="AB47" s="316">
        <v>630.26219195199997</v>
      </c>
      <c r="AC47" s="316">
        <v>568.05296500800091</v>
      </c>
      <c r="AD47" s="318">
        <f t="shared" ref="AD47:AK51" si="38">AY47*BO47</f>
        <v>536.77579437900022</v>
      </c>
      <c r="AE47" s="318">
        <f t="shared" si="38"/>
        <v>464.71867310598685</v>
      </c>
      <c r="AF47" s="318">
        <f t="shared" si="38"/>
        <v>257.31579413617385</v>
      </c>
      <c r="AG47" s="318">
        <f t="shared" si="38"/>
        <v>565.4799379696002</v>
      </c>
      <c r="AH47" s="318">
        <f t="shared" si="38"/>
        <v>622.4324914536985</v>
      </c>
      <c r="AI47" s="318">
        <f t="shared" si="38"/>
        <v>0</v>
      </c>
      <c r="AJ47" s="318">
        <f t="shared" si="38"/>
        <v>0</v>
      </c>
      <c r="AK47" s="318">
        <f t="shared" si="38"/>
        <v>0</v>
      </c>
      <c r="AL47" s="317">
        <f t="shared" ref="AL47:AL52" si="39">SUM(Y47:AC47)</f>
        <v>2920.8649785680009</v>
      </c>
      <c r="AM47" s="317">
        <f t="shared" ref="AM47:AM52" si="40">SUM(AD47:AK47)</f>
        <v>2446.7226910444597</v>
      </c>
      <c r="AP47" s="89"/>
      <c r="AQ47" s="89"/>
      <c r="AR47" s="28" t="s">
        <v>185</v>
      </c>
      <c r="AS47" s="89"/>
      <c r="AT47" s="89"/>
      <c r="AU47" s="127" t="s">
        <v>190</v>
      </c>
      <c r="AY47" s="315">
        <v>2.5838999999999992E-3</v>
      </c>
      <c r="AZ47" s="315">
        <v>2.6116251996137537E-3</v>
      </c>
      <c r="BA47" s="315">
        <v>2.6001627112482197E-3</v>
      </c>
      <c r="BB47" s="315">
        <v>2.6269399999999999E-3</v>
      </c>
      <c r="BC47" s="315">
        <v>2.5941100000000002E-3</v>
      </c>
      <c r="BD47" s="315"/>
      <c r="BE47" s="315"/>
      <c r="BF47" s="315"/>
      <c r="BH47" s="89"/>
      <c r="BI47" s="89"/>
      <c r="BJ47" s="28" t="s">
        <v>185</v>
      </c>
      <c r="BK47" s="89"/>
      <c r="BL47" s="316" t="s">
        <v>598</v>
      </c>
      <c r="BM47" s="127"/>
      <c r="BO47" s="315">
        <v>207738.61000000013</v>
      </c>
      <c r="BP47" s="315">
        <v>177942.33000000016</v>
      </c>
      <c r="BQ47" s="315">
        <v>98961.420000000027</v>
      </c>
      <c r="BR47" s="315">
        <v>215261.84000000008</v>
      </c>
      <c r="BS47" s="315">
        <v>239940.6699999994</v>
      </c>
      <c r="BT47" s="315"/>
      <c r="BU47" s="315"/>
      <c r="BV47" s="315"/>
      <c r="BW47" s="317">
        <f>SUM(BO47:BV47)</f>
        <v>939844.86999999988</v>
      </c>
    </row>
    <row r="48" spans="2:75">
      <c r="B48" s="89"/>
      <c r="C48" s="89"/>
      <c r="D48" s="28" t="s">
        <v>186</v>
      </c>
      <c r="E48" s="89"/>
      <c r="F48" s="127" t="s">
        <v>169</v>
      </c>
      <c r="Y48" s="316">
        <v>0</v>
      </c>
      <c r="Z48" s="316">
        <v>0</v>
      </c>
      <c r="AA48" s="316">
        <v>0</v>
      </c>
      <c r="AB48" s="316">
        <v>0</v>
      </c>
      <c r="AC48" s="316">
        <v>0</v>
      </c>
      <c r="AD48" s="318">
        <f t="shared" si="38"/>
        <v>0</v>
      </c>
      <c r="AE48" s="318">
        <f t="shared" si="38"/>
        <v>0</v>
      </c>
      <c r="AF48" s="318">
        <f t="shared" si="38"/>
        <v>0</v>
      </c>
      <c r="AG48" s="318">
        <f t="shared" si="38"/>
        <v>0</v>
      </c>
      <c r="AH48" s="318">
        <f t="shared" si="38"/>
        <v>0</v>
      </c>
      <c r="AI48" s="318">
        <f t="shared" si="38"/>
        <v>0</v>
      </c>
      <c r="AJ48" s="318">
        <f t="shared" si="38"/>
        <v>0</v>
      </c>
      <c r="AK48" s="318">
        <f t="shared" si="38"/>
        <v>0</v>
      </c>
      <c r="AL48" s="317">
        <f t="shared" si="39"/>
        <v>0</v>
      </c>
      <c r="AM48" s="317">
        <f t="shared" si="40"/>
        <v>0</v>
      </c>
      <c r="AP48" s="89"/>
      <c r="AQ48" s="89"/>
      <c r="AR48" s="28" t="s">
        <v>186</v>
      </c>
      <c r="AS48" s="89"/>
      <c r="AT48" s="89"/>
      <c r="AU48" s="127" t="s">
        <v>190</v>
      </c>
      <c r="AY48" s="315">
        <v>0</v>
      </c>
      <c r="AZ48" s="315">
        <v>0</v>
      </c>
      <c r="BA48" s="315">
        <v>0</v>
      </c>
      <c r="BB48" s="315">
        <v>0</v>
      </c>
      <c r="BC48" s="315">
        <v>0</v>
      </c>
      <c r="BD48" s="315"/>
      <c r="BE48" s="315"/>
      <c r="BF48" s="315"/>
      <c r="BH48" s="89"/>
      <c r="BI48" s="89"/>
      <c r="BJ48" s="28" t="s">
        <v>186</v>
      </c>
      <c r="BK48" s="89"/>
      <c r="BL48" s="316">
        <v>0</v>
      </c>
      <c r="BM48" s="127"/>
      <c r="BO48" s="315">
        <v>0</v>
      </c>
      <c r="BP48" s="315">
        <v>0</v>
      </c>
      <c r="BQ48" s="315">
        <v>0</v>
      </c>
      <c r="BR48" s="315">
        <v>0</v>
      </c>
      <c r="BS48" s="315">
        <v>0</v>
      </c>
      <c r="BT48" s="315"/>
      <c r="BU48" s="315"/>
      <c r="BV48" s="315"/>
      <c r="BW48" s="317">
        <f>SUM(BO48:BV48)</f>
        <v>0</v>
      </c>
    </row>
    <row r="49" spans="2:75">
      <c r="B49" s="89"/>
      <c r="C49" s="89"/>
      <c r="D49" s="28" t="s">
        <v>187</v>
      </c>
      <c r="E49" s="89"/>
      <c r="F49" s="127" t="s">
        <v>169</v>
      </c>
      <c r="Y49" s="316">
        <v>1881.8407593173099</v>
      </c>
      <c r="Z49" s="316">
        <v>1375.5170906430112</v>
      </c>
      <c r="AA49" s="316">
        <v>2809.8274491985362</v>
      </c>
      <c r="AB49" s="316">
        <v>5112.2003902151328</v>
      </c>
      <c r="AC49" s="316">
        <v>4331.521118617</v>
      </c>
      <c r="AD49" s="318">
        <f t="shared" si="38"/>
        <v>3403.3790962956054</v>
      </c>
      <c r="AE49" s="318">
        <f t="shared" si="38"/>
        <v>4596.8839930753757</v>
      </c>
      <c r="AF49" s="318">
        <f t="shared" si="38"/>
        <v>3400.5687304471367</v>
      </c>
      <c r="AG49" s="318">
        <f t="shared" si="38"/>
        <v>3867.8225998515104</v>
      </c>
      <c r="AH49" s="318">
        <f t="shared" si="38"/>
        <v>6075.1323679318939</v>
      </c>
      <c r="AI49" s="318">
        <f t="shared" si="38"/>
        <v>0</v>
      </c>
      <c r="AJ49" s="318">
        <f t="shared" si="38"/>
        <v>0</v>
      </c>
      <c r="AK49" s="318">
        <f t="shared" si="38"/>
        <v>0</v>
      </c>
      <c r="AL49" s="317">
        <f t="shared" si="39"/>
        <v>15510.90680799099</v>
      </c>
      <c r="AM49" s="317">
        <f t="shared" si="40"/>
        <v>21343.786787601523</v>
      </c>
      <c r="AP49" s="89"/>
      <c r="AQ49" s="89"/>
      <c r="AR49" s="28" t="s">
        <v>187</v>
      </c>
      <c r="AS49" s="89"/>
      <c r="AT49" s="89"/>
      <c r="AU49" s="127" t="s">
        <v>190</v>
      </c>
      <c r="AY49" s="315">
        <v>2.9088350722567993E-3</v>
      </c>
      <c r="AZ49" s="315">
        <v>2.9657177747973284E-3</v>
      </c>
      <c r="BA49" s="315">
        <v>2.9535052630192773E-3</v>
      </c>
      <c r="BB49" s="315">
        <v>2.9704899999999997E-3</v>
      </c>
      <c r="BC49" s="315">
        <v>2.7582100000000001E-3</v>
      </c>
      <c r="BD49" s="315"/>
      <c r="BE49" s="315"/>
      <c r="BF49" s="315"/>
      <c r="BH49" s="89"/>
      <c r="BI49" s="89"/>
      <c r="BJ49" s="28" t="s">
        <v>187</v>
      </c>
      <c r="BK49" s="89"/>
      <c r="BL49" s="316" t="s">
        <v>598</v>
      </c>
      <c r="BM49" s="127"/>
      <c r="BO49" s="315">
        <v>1170014.4600000018</v>
      </c>
      <c r="BP49" s="315">
        <v>1550007.2300000016</v>
      </c>
      <c r="BQ49" s="315">
        <v>1151367.0799999998</v>
      </c>
      <c r="BR49" s="315">
        <v>1302082.3500000036</v>
      </c>
      <c r="BS49" s="315">
        <v>2202563.3899999978</v>
      </c>
      <c r="BT49" s="315"/>
      <c r="BU49" s="315"/>
      <c r="BV49" s="315"/>
      <c r="BW49" s="317">
        <f>SUM(BO49:BV49)</f>
        <v>7376034.5100000044</v>
      </c>
    </row>
    <row r="50" spans="2:75">
      <c r="B50" s="89"/>
      <c r="C50" s="89"/>
      <c r="D50" s="130"/>
      <c r="E50" s="89"/>
      <c r="F50" s="127" t="s">
        <v>169</v>
      </c>
      <c r="Y50" s="316">
        <v>0</v>
      </c>
      <c r="Z50" s="316">
        <v>4.8670774859999995</v>
      </c>
      <c r="AA50" s="316">
        <v>0</v>
      </c>
      <c r="AB50" s="316">
        <v>0</v>
      </c>
      <c r="AC50" s="316">
        <v>0</v>
      </c>
      <c r="AD50" s="318">
        <f t="shared" si="38"/>
        <v>0</v>
      </c>
      <c r="AE50" s="318">
        <f t="shared" si="38"/>
        <v>0</v>
      </c>
      <c r="AF50" s="318">
        <f t="shared" si="38"/>
        <v>0</v>
      </c>
      <c r="AG50" s="318">
        <f t="shared" si="38"/>
        <v>0</v>
      </c>
      <c r="AH50" s="318">
        <f t="shared" si="38"/>
        <v>0</v>
      </c>
      <c r="AI50" s="318">
        <f t="shared" si="38"/>
        <v>0</v>
      </c>
      <c r="AJ50" s="318">
        <f t="shared" si="38"/>
        <v>0</v>
      </c>
      <c r="AK50" s="318">
        <f t="shared" si="38"/>
        <v>0</v>
      </c>
      <c r="AL50" s="317">
        <f t="shared" si="39"/>
        <v>4.8670774859999995</v>
      </c>
      <c r="AM50" s="317">
        <f t="shared" si="40"/>
        <v>0</v>
      </c>
      <c r="AP50" s="89"/>
      <c r="AQ50" s="89"/>
      <c r="AR50" s="130"/>
      <c r="AS50" s="89"/>
      <c r="AT50" s="89"/>
      <c r="AU50" s="127" t="s">
        <v>190</v>
      </c>
      <c r="AY50" s="315">
        <v>0</v>
      </c>
      <c r="AZ50" s="315">
        <v>0</v>
      </c>
      <c r="BA50" s="315">
        <v>0</v>
      </c>
      <c r="BB50" s="315">
        <v>0</v>
      </c>
      <c r="BC50" s="315">
        <v>0</v>
      </c>
      <c r="BD50" s="315"/>
      <c r="BE50" s="315"/>
      <c r="BF50" s="315"/>
      <c r="BH50" s="89"/>
      <c r="BI50" s="89"/>
      <c r="BJ50" s="130"/>
      <c r="BK50" s="89"/>
      <c r="BL50" s="316">
        <v>0</v>
      </c>
      <c r="BM50" s="127"/>
      <c r="BO50" s="315">
        <v>0</v>
      </c>
      <c r="BP50" s="315">
        <v>0</v>
      </c>
      <c r="BQ50" s="315">
        <v>0</v>
      </c>
      <c r="BR50" s="315">
        <v>0</v>
      </c>
      <c r="BS50" s="315">
        <v>0</v>
      </c>
      <c r="BT50" s="315"/>
      <c r="BU50" s="315"/>
      <c r="BV50" s="315"/>
      <c r="BW50" s="317">
        <f>SUM(BO50:BV50)</f>
        <v>0</v>
      </c>
    </row>
    <row r="51" spans="2:75">
      <c r="B51" s="89"/>
      <c r="C51" s="89"/>
      <c r="D51" s="130"/>
      <c r="E51" s="89"/>
      <c r="F51" s="127" t="s">
        <v>169</v>
      </c>
      <c r="Y51" s="316">
        <v>0</v>
      </c>
      <c r="Z51" s="316">
        <v>0</v>
      </c>
      <c r="AA51" s="316">
        <v>0</v>
      </c>
      <c r="AB51" s="316">
        <v>0</v>
      </c>
      <c r="AC51" s="316">
        <v>0</v>
      </c>
      <c r="AD51" s="318">
        <f t="shared" si="38"/>
        <v>0</v>
      </c>
      <c r="AE51" s="318">
        <f t="shared" si="38"/>
        <v>0</v>
      </c>
      <c r="AF51" s="318">
        <f t="shared" si="38"/>
        <v>0</v>
      </c>
      <c r="AG51" s="318">
        <f t="shared" si="38"/>
        <v>0</v>
      </c>
      <c r="AH51" s="318">
        <f t="shared" si="38"/>
        <v>0</v>
      </c>
      <c r="AI51" s="318">
        <f t="shared" si="38"/>
        <v>0</v>
      </c>
      <c r="AJ51" s="318">
        <f t="shared" si="38"/>
        <v>0</v>
      </c>
      <c r="AK51" s="318">
        <f t="shared" si="38"/>
        <v>0</v>
      </c>
      <c r="AL51" s="317">
        <f t="shared" si="39"/>
        <v>0</v>
      </c>
      <c r="AM51" s="317">
        <f t="shared" si="40"/>
        <v>0</v>
      </c>
      <c r="AP51" s="89"/>
      <c r="AQ51" s="89"/>
      <c r="AR51" s="130"/>
      <c r="AS51" s="89"/>
      <c r="AT51" s="89"/>
      <c r="AU51" s="127" t="s">
        <v>190</v>
      </c>
      <c r="AY51" s="315">
        <v>0</v>
      </c>
      <c r="AZ51" s="315">
        <v>0</v>
      </c>
      <c r="BA51" s="315">
        <v>0</v>
      </c>
      <c r="BB51" s="315">
        <v>0</v>
      </c>
      <c r="BC51" s="315">
        <v>0</v>
      </c>
      <c r="BD51" s="315"/>
      <c r="BE51" s="315"/>
      <c r="BF51" s="315"/>
      <c r="BH51" s="89"/>
      <c r="BI51" s="89"/>
      <c r="BJ51" s="130"/>
      <c r="BK51" s="89"/>
      <c r="BL51" s="316">
        <v>0</v>
      </c>
      <c r="BM51" s="127"/>
      <c r="BO51" s="315">
        <v>0</v>
      </c>
      <c r="BP51" s="315">
        <v>0</v>
      </c>
      <c r="BQ51" s="315">
        <v>0</v>
      </c>
      <c r="BR51" s="315">
        <v>0</v>
      </c>
      <c r="BS51" s="315">
        <v>0</v>
      </c>
      <c r="BT51" s="315"/>
      <c r="BU51" s="315"/>
      <c r="BV51" s="315"/>
      <c r="BW51" s="317">
        <f>SUM(BO51:BV51)</f>
        <v>0</v>
      </c>
    </row>
    <row r="52" spans="2:75">
      <c r="B52" s="89"/>
      <c r="C52" s="89"/>
      <c r="D52" s="27" t="s">
        <v>1</v>
      </c>
      <c r="E52" s="27"/>
      <c r="F52" s="127" t="s">
        <v>169</v>
      </c>
      <c r="Y52" s="317">
        <f t="shared" ref="Y52:AK52" si="41">SUM(Y47:Y51)</f>
        <v>2424.5801014533099</v>
      </c>
      <c r="Z52" s="317">
        <f t="shared" si="41"/>
        <v>2006.120526241011</v>
      </c>
      <c r="AA52" s="317">
        <f t="shared" si="41"/>
        <v>3363.9015705585362</v>
      </c>
      <c r="AB52" s="317">
        <f t="shared" si="41"/>
        <v>5742.4625821671325</v>
      </c>
      <c r="AC52" s="317">
        <f t="shared" si="41"/>
        <v>4899.5740836250006</v>
      </c>
      <c r="AD52" s="317">
        <f t="shared" si="41"/>
        <v>3940.1548906746057</v>
      </c>
      <c r="AE52" s="317">
        <f t="shared" si="41"/>
        <v>5061.6026661813621</v>
      </c>
      <c r="AF52" s="317">
        <f t="shared" si="41"/>
        <v>3657.8845245833104</v>
      </c>
      <c r="AG52" s="317">
        <f t="shared" si="41"/>
        <v>4433.3025378211105</v>
      </c>
      <c r="AH52" s="317">
        <f t="shared" si="41"/>
        <v>6697.5648593855922</v>
      </c>
      <c r="AI52" s="317">
        <f t="shared" si="41"/>
        <v>0</v>
      </c>
      <c r="AJ52" s="317">
        <f t="shared" si="41"/>
        <v>0</v>
      </c>
      <c r="AK52" s="317">
        <f t="shared" si="41"/>
        <v>0</v>
      </c>
      <c r="AL52" s="317">
        <f t="shared" si="39"/>
        <v>18436.638864044991</v>
      </c>
      <c r="AM52" s="317">
        <f t="shared" si="40"/>
        <v>23790.509478645981</v>
      </c>
      <c r="AP52" s="89"/>
      <c r="AQ52" s="89"/>
      <c r="AR52" s="27" t="s">
        <v>1</v>
      </c>
      <c r="AS52" s="27"/>
      <c r="AT52" s="89"/>
      <c r="AU52" s="127" t="s">
        <v>190</v>
      </c>
      <c r="AY52" s="155"/>
      <c r="AZ52" s="62"/>
      <c r="BA52" s="62"/>
      <c r="BB52" s="62"/>
      <c r="BC52" s="62"/>
      <c r="BD52" s="62"/>
      <c r="BE52" s="62"/>
      <c r="BF52" s="61"/>
      <c r="BH52" s="89"/>
      <c r="BI52" s="89"/>
      <c r="BJ52" s="27" t="s">
        <v>1</v>
      </c>
      <c r="BK52" s="27"/>
      <c r="BL52" s="62"/>
      <c r="BM52" s="127"/>
      <c r="BO52" s="62"/>
      <c r="BP52" s="62"/>
      <c r="BQ52" s="62"/>
      <c r="BR52" s="62"/>
      <c r="BS52" s="62"/>
      <c r="BT52" s="62"/>
      <c r="BU52" s="62"/>
      <c r="BV52" s="91"/>
      <c r="BW52" s="95"/>
    </row>
    <row r="53" spans="2:75">
      <c r="B53" s="89"/>
      <c r="C53" s="89"/>
      <c r="D53" s="27"/>
      <c r="E53" s="27"/>
      <c r="F53" s="127"/>
      <c r="AP53" s="89"/>
      <c r="AQ53" s="89"/>
      <c r="AR53" s="27"/>
      <c r="AS53" s="27"/>
      <c r="AT53" s="89"/>
      <c r="AU53" s="127"/>
      <c r="BH53" s="89"/>
      <c r="BI53" s="89"/>
      <c r="BJ53" s="27"/>
      <c r="BK53" s="27"/>
      <c r="BM53" s="127"/>
    </row>
    <row r="54" spans="2:75">
      <c r="B54" s="89"/>
      <c r="C54" s="126" t="s">
        <v>188</v>
      </c>
      <c r="E54" s="126"/>
      <c r="AP54" s="89"/>
      <c r="AQ54" s="126" t="s">
        <v>188</v>
      </c>
      <c r="AS54" s="126"/>
      <c r="AT54" s="89"/>
      <c r="BH54" s="89"/>
      <c r="BI54" s="126" t="s">
        <v>188</v>
      </c>
      <c r="BK54" s="126"/>
    </row>
    <row r="55" spans="2:75">
      <c r="B55" s="89"/>
      <c r="C55" s="126"/>
      <c r="D55" s="28" t="s">
        <v>188</v>
      </c>
      <c r="E55" s="126"/>
      <c r="F55" s="127" t="s">
        <v>169</v>
      </c>
      <c r="Y55" s="316">
        <v>1038094.278</v>
      </c>
      <c r="Z55" s="316">
        <v>1003743.208</v>
      </c>
      <c r="AA55" s="316">
        <v>993956.86</v>
      </c>
      <c r="AB55" s="316">
        <v>923472.37981802528</v>
      </c>
      <c r="AC55" s="316">
        <v>900221.15258486988</v>
      </c>
      <c r="AD55" s="318">
        <f t="shared" ref="AD55:AK55" si="42">AY55*BO55</f>
        <v>824377.36906825856</v>
      </c>
      <c r="AE55" s="318">
        <f t="shared" si="42"/>
        <v>739427.26434906491</v>
      </c>
      <c r="AF55" s="318">
        <f t="shared" si="42"/>
        <v>574936.59231961553</v>
      </c>
      <c r="AG55" s="318">
        <f t="shared" si="42"/>
        <v>455351.11947058566</v>
      </c>
      <c r="AH55" s="318">
        <f t="shared" si="42"/>
        <v>406795.70025317569</v>
      </c>
      <c r="AI55" s="318">
        <f t="shared" si="42"/>
        <v>0</v>
      </c>
      <c r="AJ55" s="318">
        <f t="shared" si="42"/>
        <v>0</v>
      </c>
      <c r="AK55" s="318">
        <f t="shared" si="42"/>
        <v>0</v>
      </c>
      <c r="AL55" s="317">
        <f>SUM(Y55:AC55)</f>
        <v>4859487.8784028944</v>
      </c>
      <c r="AM55" s="317">
        <f>SUM(AD55:AK55)</f>
        <v>3000888.0454607001</v>
      </c>
      <c r="AP55" s="89"/>
      <c r="AQ55" s="126"/>
      <c r="AR55" s="28" t="s">
        <v>188</v>
      </c>
      <c r="AS55" s="126"/>
      <c r="AT55" s="89"/>
      <c r="AU55" s="127" t="s">
        <v>190</v>
      </c>
      <c r="AY55" s="315">
        <v>4.6218999999999996E-4</v>
      </c>
      <c r="AZ55" s="315">
        <v>4.1204999999999996E-4</v>
      </c>
      <c r="BA55" s="315">
        <v>3.5156E-4</v>
      </c>
      <c r="BB55" s="315">
        <v>2.8307000000000001E-4</v>
      </c>
      <c r="BC55" s="315">
        <v>2.5559999999999998E-4</v>
      </c>
      <c r="BD55" s="315"/>
      <c r="BE55" s="315"/>
      <c r="BF55" s="315"/>
      <c r="BH55" s="89"/>
      <c r="BI55" s="126"/>
      <c r="BJ55" s="28" t="s">
        <v>188</v>
      </c>
      <c r="BK55" s="126"/>
      <c r="BL55" s="315" t="s">
        <v>600</v>
      </c>
      <c r="BM55" s="127"/>
      <c r="BO55" s="315">
        <v>1783633070.962718</v>
      </c>
      <c r="BP55" s="315">
        <v>1794508589.610642</v>
      </c>
      <c r="BQ55" s="315">
        <v>1635386825.3487756</v>
      </c>
      <c r="BR55" s="315">
        <v>1608616665.3851898</v>
      </c>
      <c r="BS55" s="315">
        <v>1591532473.6039739</v>
      </c>
      <c r="BT55" s="315"/>
      <c r="BU55" s="315"/>
      <c r="BV55" s="315"/>
      <c r="BW55" s="317">
        <f>SUM(BO55:BV55)</f>
        <v>8413677624.9112988</v>
      </c>
    </row>
    <row r="56" spans="2:75">
      <c r="B56" s="89"/>
      <c r="C56" s="89"/>
    </row>
    <row r="57" spans="2:75">
      <c r="B57" s="126" t="s">
        <v>397</v>
      </c>
    </row>
    <row r="58" spans="2:75"/>
    <row r="59" spans="2:75" ht="15">
      <c r="C59" s="126" t="s">
        <v>172</v>
      </c>
      <c r="D59" s="126"/>
      <c r="E59" s="110"/>
      <c r="AP59" s="89"/>
      <c r="AQ59" s="126" t="s">
        <v>172</v>
      </c>
      <c r="AR59" s="126"/>
      <c r="AS59" s="110"/>
      <c r="AT59" s="89"/>
      <c r="BH59" s="89"/>
      <c r="BI59" s="126" t="s">
        <v>257</v>
      </c>
      <c r="BJ59" s="126"/>
      <c r="BK59" s="110"/>
    </row>
    <row r="60" spans="2:75" ht="15">
      <c r="C60" s="126"/>
      <c r="D60" s="110" t="s">
        <v>173</v>
      </c>
      <c r="E60" s="110"/>
      <c r="F60" s="127" t="s">
        <v>169</v>
      </c>
      <c r="Y60" s="156"/>
      <c r="Z60" s="157"/>
      <c r="AA60" s="157"/>
      <c r="AB60" s="157"/>
      <c r="AC60" s="68"/>
      <c r="AD60" s="319">
        <f t="shared" ref="AD60:AK64" si="43">AY60*BO60</f>
        <v>0</v>
      </c>
      <c r="AE60" s="318">
        <f t="shared" si="43"/>
        <v>0</v>
      </c>
      <c r="AF60" s="318">
        <f t="shared" si="43"/>
        <v>0</v>
      </c>
      <c r="AG60" s="318">
        <f t="shared" si="43"/>
        <v>0</v>
      </c>
      <c r="AH60" s="318">
        <f t="shared" si="43"/>
        <v>0</v>
      </c>
      <c r="AI60" s="318">
        <f t="shared" si="43"/>
        <v>0</v>
      </c>
      <c r="AJ60" s="318">
        <f t="shared" si="43"/>
        <v>0</v>
      </c>
      <c r="AK60" s="318">
        <f t="shared" si="43"/>
        <v>0</v>
      </c>
      <c r="AL60" s="317">
        <f t="shared" ref="AL60:AL65" si="44">SUM(Y60:AC60)</f>
        <v>0</v>
      </c>
      <c r="AM60" s="317">
        <f t="shared" ref="AM60:AM65" si="45">SUM(AD60:AK60)</f>
        <v>0</v>
      </c>
      <c r="AP60" s="89"/>
      <c r="AQ60" s="126"/>
      <c r="AR60" s="110" t="s">
        <v>173</v>
      </c>
      <c r="AS60" s="110"/>
      <c r="AT60" s="89"/>
      <c r="AU60" s="127" t="s">
        <v>190</v>
      </c>
      <c r="AY60" s="315">
        <v>0</v>
      </c>
      <c r="AZ60" s="315">
        <v>0</v>
      </c>
      <c r="BA60" s="315">
        <v>0</v>
      </c>
      <c r="BB60" s="315">
        <v>0</v>
      </c>
      <c r="BC60" s="315">
        <v>0</v>
      </c>
      <c r="BD60" s="315"/>
      <c r="BE60" s="315"/>
      <c r="BF60" s="315"/>
      <c r="BH60" s="89"/>
      <c r="BI60" s="126"/>
      <c r="BJ60" s="110" t="s">
        <v>173</v>
      </c>
      <c r="BK60" s="110"/>
      <c r="BL60" s="316"/>
      <c r="BM60" s="127"/>
      <c r="BO60" s="315">
        <v>0</v>
      </c>
      <c r="BP60" s="315">
        <v>0</v>
      </c>
      <c r="BQ60" s="315">
        <v>0</v>
      </c>
      <c r="BR60" s="315">
        <v>0</v>
      </c>
      <c r="BS60" s="315">
        <v>0</v>
      </c>
      <c r="BT60" s="315"/>
      <c r="BU60" s="315"/>
      <c r="BV60" s="315"/>
      <c r="BW60" s="317">
        <f>SUM(BO60:BV60)</f>
        <v>0</v>
      </c>
    </row>
    <row r="61" spans="2:75" ht="15">
      <c r="C61" s="89"/>
      <c r="D61" s="110" t="s">
        <v>174</v>
      </c>
      <c r="E61" s="110"/>
      <c r="F61" s="127" t="s">
        <v>169</v>
      </c>
      <c r="Y61" s="67"/>
      <c r="Z61" s="66"/>
      <c r="AA61" s="66"/>
      <c r="AB61" s="66"/>
      <c r="AC61" s="65"/>
      <c r="AD61" s="319">
        <f t="shared" si="43"/>
        <v>0</v>
      </c>
      <c r="AE61" s="318">
        <f t="shared" si="43"/>
        <v>0</v>
      </c>
      <c r="AF61" s="318">
        <f t="shared" si="43"/>
        <v>0</v>
      </c>
      <c r="AG61" s="318">
        <f t="shared" si="43"/>
        <v>0</v>
      </c>
      <c r="AH61" s="318">
        <f t="shared" si="43"/>
        <v>0</v>
      </c>
      <c r="AI61" s="318">
        <f t="shared" si="43"/>
        <v>0</v>
      </c>
      <c r="AJ61" s="318">
        <f t="shared" si="43"/>
        <v>0</v>
      </c>
      <c r="AK61" s="318">
        <f t="shared" si="43"/>
        <v>0</v>
      </c>
      <c r="AL61" s="317">
        <f t="shared" si="44"/>
        <v>0</v>
      </c>
      <c r="AM61" s="317">
        <f t="shared" si="45"/>
        <v>0</v>
      </c>
      <c r="AP61" s="89"/>
      <c r="AQ61" s="89"/>
      <c r="AR61" s="110" t="s">
        <v>174</v>
      </c>
      <c r="AS61" s="110"/>
      <c r="AT61" s="89"/>
      <c r="AU61" s="127" t="s">
        <v>190</v>
      </c>
      <c r="AY61" s="315">
        <v>0</v>
      </c>
      <c r="AZ61" s="315">
        <v>0</v>
      </c>
      <c r="BA61" s="315">
        <v>0</v>
      </c>
      <c r="BB61" s="315">
        <v>0</v>
      </c>
      <c r="BC61" s="315">
        <v>0</v>
      </c>
      <c r="BD61" s="315"/>
      <c r="BE61" s="315"/>
      <c r="BF61" s="315"/>
      <c r="BH61" s="89"/>
      <c r="BI61" s="89"/>
      <c r="BJ61" s="110" t="s">
        <v>174</v>
      </c>
      <c r="BK61" s="110"/>
      <c r="BL61" s="316"/>
      <c r="BM61" s="127"/>
      <c r="BO61" s="315">
        <v>0</v>
      </c>
      <c r="BP61" s="315">
        <v>0</v>
      </c>
      <c r="BQ61" s="315">
        <v>0</v>
      </c>
      <c r="BR61" s="315">
        <v>0</v>
      </c>
      <c r="BS61" s="315">
        <v>0</v>
      </c>
      <c r="BT61" s="315"/>
      <c r="BU61" s="315"/>
      <c r="BV61" s="315"/>
      <c r="BW61" s="317">
        <f>SUM(BO61:BV61)</f>
        <v>0</v>
      </c>
    </row>
    <row r="62" spans="2:75" ht="15">
      <c r="C62" s="89"/>
      <c r="D62" s="97" t="s">
        <v>175</v>
      </c>
      <c r="E62" s="110"/>
      <c r="F62" s="127" t="s">
        <v>169</v>
      </c>
      <c r="Y62" s="67"/>
      <c r="Z62" s="66"/>
      <c r="AA62" s="66"/>
      <c r="AB62" s="66"/>
      <c r="AC62" s="65"/>
      <c r="AD62" s="319">
        <f t="shared" si="43"/>
        <v>0</v>
      </c>
      <c r="AE62" s="318">
        <f t="shared" si="43"/>
        <v>0</v>
      </c>
      <c r="AF62" s="318">
        <f t="shared" si="43"/>
        <v>0</v>
      </c>
      <c r="AG62" s="318">
        <f t="shared" si="43"/>
        <v>0</v>
      </c>
      <c r="AH62" s="318">
        <f t="shared" si="43"/>
        <v>0</v>
      </c>
      <c r="AI62" s="318">
        <f t="shared" si="43"/>
        <v>0</v>
      </c>
      <c r="AJ62" s="318">
        <f t="shared" si="43"/>
        <v>0</v>
      </c>
      <c r="AK62" s="318">
        <f t="shared" si="43"/>
        <v>0</v>
      </c>
      <c r="AL62" s="317">
        <f t="shared" si="44"/>
        <v>0</v>
      </c>
      <c r="AM62" s="317">
        <f t="shared" si="45"/>
        <v>0</v>
      </c>
      <c r="AP62" s="89"/>
      <c r="AQ62" s="89"/>
      <c r="AR62" s="97" t="s">
        <v>175</v>
      </c>
      <c r="AS62" s="110"/>
      <c r="AT62" s="89"/>
      <c r="AU62" s="127" t="s">
        <v>190</v>
      </c>
      <c r="AY62" s="315">
        <v>0</v>
      </c>
      <c r="AZ62" s="315">
        <v>0</v>
      </c>
      <c r="BA62" s="315">
        <v>0</v>
      </c>
      <c r="BB62" s="315">
        <v>0</v>
      </c>
      <c r="BC62" s="315">
        <v>0</v>
      </c>
      <c r="BD62" s="315"/>
      <c r="BE62" s="315"/>
      <c r="BF62" s="315"/>
      <c r="BH62" s="89"/>
      <c r="BI62" s="89"/>
      <c r="BJ62" s="97" t="s">
        <v>175</v>
      </c>
      <c r="BK62" s="110"/>
      <c r="BL62" s="316"/>
      <c r="BM62" s="127"/>
      <c r="BO62" s="315">
        <v>0</v>
      </c>
      <c r="BP62" s="315">
        <v>0</v>
      </c>
      <c r="BQ62" s="315">
        <v>0</v>
      </c>
      <c r="BR62" s="315">
        <v>0</v>
      </c>
      <c r="BS62" s="315">
        <v>0</v>
      </c>
      <c r="BT62" s="315"/>
      <c r="BU62" s="315"/>
      <c r="BV62" s="315"/>
      <c r="BW62" s="317">
        <f>SUM(BO62:BV62)</f>
        <v>0</v>
      </c>
    </row>
    <row r="63" spans="2:75" ht="15">
      <c r="C63" s="89"/>
      <c r="D63" s="130"/>
      <c r="E63" s="110"/>
      <c r="F63" s="127" t="s">
        <v>169</v>
      </c>
      <c r="Y63" s="67"/>
      <c r="Z63" s="66"/>
      <c r="AA63" s="66"/>
      <c r="AB63" s="66"/>
      <c r="AC63" s="65"/>
      <c r="AD63" s="319">
        <f t="shared" si="43"/>
        <v>0</v>
      </c>
      <c r="AE63" s="318">
        <f t="shared" si="43"/>
        <v>0</v>
      </c>
      <c r="AF63" s="318">
        <f t="shared" si="43"/>
        <v>0</v>
      </c>
      <c r="AG63" s="318">
        <f t="shared" si="43"/>
        <v>0</v>
      </c>
      <c r="AH63" s="318">
        <f t="shared" si="43"/>
        <v>0</v>
      </c>
      <c r="AI63" s="318">
        <f t="shared" si="43"/>
        <v>0</v>
      </c>
      <c r="AJ63" s="318">
        <f t="shared" si="43"/>
        <v>0</v>
      </c>
      <c r="AK63" s="318">
        <f t="shared" si="43"/>
        <v>0</v>
      </c>
      <c r="AL63" s="317">
        <f t="shared" si="44"/>
        <v>0</v>
      </c>
      <c r="AM63" s="317">
        <f t="shared" si="45"/>
        <v>0</v>
      </c>
      <c r="AP63" s="89"/>
      <c r="AQ63" s="89"/>
      <c r="AR63" s="130"/>
      <c r="AS63" s="110"/>
      <c r="AT63" s="89"/>
      <c r="AU63" s="127" t="s">
        <v>190</v>
      </c>
      <c r="AY63" s="315">
        <v>0</v>
      </c>
      <c r="AZ63" s="315">
        <v>0</v>
      </c>
      <c r="BA63" s="315">
        <v>0</v>
      </c>
      <c r="BB63" s="315">
        <v>0</v>
      </c>
      <c r="BC63" s="315">
        <v>0</v>
      </c>
      <c r="BD63" s="315"/>
      <c r="BE63" s="315"/>
      <c r="BF63" s="315"/>
      <c r="BH63" s="89"/>
      <c r="BI63" s="89"/>
      <c r="BJ63" s="130"/>
      <c r="BK63" s="110"/>
      <c r="BL63" s="316"/>
      <c r="BM63" s="127"/>
      <c r="BO63" s="315">
        <v>0</v>
      </c>
      <c r="BP63" s="315">
        <v>0</v>
      </c>
      <c r="BQ63" s="315">
        <v>0</v>
      </c>
      <c r="BR63" s="315">
        <v>0</v>
      </c>
      <c r="BS63" s="315">
        <v>0</v>
      </c>
      <c r="BT63" s="315"/>
      <c r="BU63" s="315"/>
      <c r="BV63" s="315"/>
      <c r="BW63" s="317">
        <f>SUM(BO63:BV63)</f>
        <v>0</v>
      </c>
    </row>
    <row r="64" spans="2:75" ht="15">
      <c r="C64" s="89"/>
      <c r="D64" s="130"/>
      <c r="E64" s="110"/>
      <c r="F64" s="127" t="s">
        <v>169</v>
      </c>
      <c r="Y64" s="67"/>
      <c r="Z64" s="66"/>
      <c r="AA64" s="66"/>
      <c r="AB64" s="66"/>
      <c r="AC64" s="65"/>
      <c r="AD64" s="319">
        <f t="shared" si="43"/>
        <v>0</v>
      </c>
      <c r="AE64" s="318">
        <f t="shared" si="43"/>
        <v>0</v>
      </c>
      <c r="AF64" s="318">
        <f t="shared" si="43"/>
        <v>0</v>
      </c>
      <c r="AG64" s="318">
        <f t="shared" si="43"/>
        <v>0</v>
      </c>
      <c r="AH64" s="318">
        <f t="shared" si="43"/>
        <v>0</v>
      </c>
      <c r="AI64" s="318">
        <f t="shared" si="43"/>
        <v>0</v>
      </c>
      <c r="AJ64" s="318">
        <f t="shared" si="43"/>
        <v>0</v>
      </c>
      <c r="AK64" s="318">
        <f t="shared" si="43"/>
        <v>0</v>
      </c>
      <c r="AL64" s="317">
        <f t="shared" si="44"/>
        <v>0</v>
      </c>
      <c r="AM64" s="317">
        <f t="shared" si="45"/>
        <v>0</v>
      </c>
      <c r="AP64" s="89"/>
      <c r="AQ64" s="89"/>
      <c r="AR64" s="130"/>
      <c r="AS64" s="110"/>
      <c r="AT64" s="89"/>
      <c r="AU64" s="127" t="s">
        <v>190</v>
      </c>
      <c r="AY64" s="315">
        <v>0</v>
      </c>
      <c r="AZ64" s="315">
        <v>0</v>
      </c>
      <c r="BA64" s="315">
        <v>0</v>
      </c>
      <c r="BB64" s="315">
        <v>0</v>
      </c>
      <c r="BC64" s="315">
        <v>0</v>
      </c>
      <c r="BD64" s="315"/>
      <c r="BE64" s="315"/>
      <c r="BF64" s="315"/>
      <c r="BH64" s="89"/>
      <c r="BI64" s="89"/>
      <c r="BJ64" s="130"/>
      <c r="BK64" s="110"/>
      <c r="BL64" s="316"/>
      <c r="BM64" s="127"/>
      <c r="BO64" s="315">
        <v>0</v>
      </c>
      <c r="BP64" s="315">
        <v>0</v>
      </c>
      <c r="BQ64" s="315">
        <v>0</v>
      </c>
      <c r="BR64" s="315">
        <v>0</v>
      </c>
      <c r="BS64" s="315">
        <v>0</v>
      </c>
      <c r="BT64" s="315"/>
      <c r="BU64" s="315"/>
      <c r="BV64" s="315"/>
      <c r="BW64" s="317">
        <f>SUM(BO64:BV64)</f>
        <v>0</v>
      </c>
    </row>
    <row r="65" spans="3:75" ht="15">
      <c r="C65" s="89"/>
      <c r="D65" s="27" t="s">
        <v>1</v>
      </c>
      <c r="E65" s="110"/>
      <c r="F65" s="127"/>
      <c r="Y65" s="63"/>
      <c r="Z65" s="62"/>
      <c r="AA65" s="62"/>
      <c r="AB65" s="62"/>
      <c r="AC65" s="61"/>
      <c r="AD65" s="320">
        <f t="shared" ref="AD65:AK65" si="46">SUM(AD60:AD64)</f>
        <v>0</v>
      </c>
      <c r="AE65" s="317">
        <f t="shared" si="46"/>
        <v>0</v>
      </c>
      <c r="AF65" s="317">
        <f t="shared" si="46"/>
        <v>0</v>
      </c>
      <c r="AG65" s="317">
        <f t="shared" si="46"/>
        <v>0</v>
      </c>
      <c r="AH65" s="317">
        <f t="shared" si="46"/>
        <v>0</v>
      </c>
      <c r="AI65" s="317">
        <f t="shared" si="46"/>
        <v>0</v>
      </c>
      <c r="AJ65" s="317">
        <f t="shared" si="46"/>
        <v>0</v>
      </c>
      <c r="AK65" s="317">
        <f t="shared" si="46"/>
        <v>0</v>
      </c>
      <c r="AL65" s="317">
        <f t="shared" si="44"/>
        <v>0</v>
      </c>
      <c r="AM65" s="317">
        <f t="shared" si="45"/>
        <v>0</v>
      </c>
      <c r="AP65" s="89"/>
      <c r="AQ65" s="89"/>
      <c r="AR65" s="27" t="s">
        <v>1</v>
      </c>
      <c r="AS65" s="110"/>
      <c r="AT65" s="89"/>
      <c r="AU65" s="127"/>
      <c r="AY65" s="63"/>
      <c r="AZ65" s="62"/>
      <c r="BA65" s="62"/>
      <c r="BB65" s="62"/>
      <c r="BC65" s="62"/>
      <c r="BD65" s="62"/>
      <c r="BE65" s="62"/>
      <c r="BF65" s="61"/>
      <c r="BH65" s="89"/>
      <c r="BI65" s="89"/>
      <c r="BJ65" s="27" t="s">
        <v>1</v>
      </c>
      <c r="BK65" s="110"/>
      <c r="BL65" s="62"/>
      <c r="BM65" s="127"/>
      <c r="BO65" s="62"/>
      <c r="BP65" s="62"/>
      <c r="BQ65" s="62"/>
      <c r="BR65" s="62"/>
      <c r="BS65" s="62"/>
      <c r="BT65" s="62"/>
      <c r="BU65" s="62"/>
      <c r="BV65" s="91"/>
      <c r="BW65" s="95"/>
    </row>
    <row r="66" spans="3:75" ht="15">
      <c r="C66" s="89"/>
      <c r="D66" s="27"/>
      <c r="E66" s="110"/>
      <c r="F66" s="127"/>
      <c r="AP66" s="89"/>
      <c r="AQ66" s="89"/>
      <c r="AR66" s="27"/>
      <c r="AS66" s="110"/>
      <c r="AT66" s="89"/>
      <c r="AU66" s="127"/>
      <c r="BH66" s="89"/>
      <c r="BI66" s="89"/>
      <c r="BJ66" s="27"/>
      <c r="BK66" s="110"/>
      <c r="BM66" s="127"/>
    </row>
    <row r="67" spans="3:75" ht="15">
      <c r="C67" s="126" t="s">
        <v>176</v>
      </c>
      <c r="D67" s="89"/>
      <c r="E67" s="110"/>
      <c r="AP67" s="89"/>
      <c r="AQ67" s="126" t="s">
        <v>176</v>
      </c>
      <c r="AR67" s="89"/>
      <c r="AS67" s="110"/>
      <c r="AT67" s="89"/>
      <c r="BH67" s="89"/>
      <c r="BI67" s="126" t="s">
        <v>176</v>
      </c>
      <c r="BJ67" s="89"/>
      <c r="BK67" s="110"/>
    </row>
    <row r="68" spans="3:75" ht="15">
      <c r="C68" s="89"/>
      <c r="D68" s="28" t="s">
        <v>177</v>
      </c>
      <c r="E68" s="110"/>
      <c r="F68" s="127" t="s">
        <v>169</v>
      </c>
      <c r="Y68" s="156"/>
      <c r="Z68" s="157"/>
      <c r="AA68" s="157"/>
      <c r="AB68" s="157"/>
      <c r="AC68" s="68"/>
      <c r="AD68" s="319">
        <f t="shared" ref="AD68:AK73" si="47">AY68*BO68</f>
        <v>7444.2868853132632</v>
      </c>
      <c r="AE68" s="318">
        <f t="shared" si="47"/>
        <v>1619.0298800017254</v>
      </c>
      <c r="AF68" s="318">
        <f t="shared" si="47"/>
        <v>1236.2372067169993</v>
      </c>
      <c r="AG68" s="318">
        <f t="shared" si="47"/>
        <v>1137.7656735913044</v>
      </c>
      <c r="AH68" s="318">
        <f t="shared" si="47"/>
        <v>1271.5526852813905</v>
      </c>
      <c r="AI68" s="318">
        <f t="shared" si="47"/>
        <v>0</v>
      </c>
      <c r="AJ68" s="318">
        <f t="shared" si="47"/>
        <v>0</v>
      </c>
      <c r="AK68" s="318">
        <f t="shared" si="47"/>
        <v>0</v>
      </c>
      <c r="AL68" s="317">
        <f t="shared" ref="AL68:AL74" si="48">SUM(Y68:AC68)</f>
        <v>0</v>
      </c>
      <c r="AM68" s="317">
        <f t="shared" ref="AM68:AM74" si="49">SUM(AD68:AK68)</f>
        <v>12708.872330904684</v>
      </c>
      <c r="AP68" s="89"/>
      <c r="AQ68" s="89"/>
      <c r="AR68" s="28" t="s">
        <v>177</v>
      </c>
      <c r="AS68" s="110"/>
      <c r="AT68" s="89"/>
      <c r="AU68" s="127" t="s">
        <v>190</v>
      </c>
      <c r="AY68" s="315">
        <v>2.49989609E-4</v>
      </c>
      <c r="AZ68" s="315">
        <v>2.6578153014748817E-4</v>
      </c>
      <c r="BA68" s="315">
        <v>2.5749119888205556E-4</v>
      </c>
      <c r="BB68" s="315">
        <v>2.5679999999999995E-4</v>
      </c>
      <c r="BC68" s="315">
        <v>2.5213000000000004E-4</v>
      </c>
      <c r="BD68" s="315"/>
      <c r="BE68" s="315"/>
      <c r="BF68" s="315"/>
      <c r="BH68" s="89"/>
      <c r="BI68" s="89"/>
      <c r="BJ68" s="28" t="s">
        <v>177</v>
      </c>
      <c r="BK68" s="110"/>
      <c r="BL68" s="316" t="s">
        <v>94</v>
      </c>
      <c r="BM68" s="127"/>
      <c r="BO68" s="315">
        <v>29778385.250057586</v>
      </c>
      <c r="BP68" s="315">
        <v>6091581.6050245818</v>
      </c>
      <c r="BQ68" s="315">
        <v>4801085.2879024446</v>
      </c>
      <c r="BR68" s="315">
        <v>4430551.6884396598</v>
      </c>
      <c r="BS68" s="315">
        <v>5043242.3165882295</v>
      </c>
      <c r="BT68" s="315"/>
      <c r="BU68" s="315"/>
      <c r="BV68" s="315"/>
      <c r="BW68" s="317">
        <f t="shared" ref="BW68:BW73" si="50">SUM(BO68:BV68)</f>
        <v>50144846.148012504</v>
      </c>
    </row>
    <row r="69" spans="3:75" ht="15">
      <c r="C69" s="89"/>
      <c r="D69" s="28" t="s">
        <v>178</v>
      </c>
      <c r="E69" s="110"/>
      <c r="F69" s="127" t="s">
        <v>169</v>
      </c>
      <c r="Y69" s="67"/>
      <c r="Z69" s="66"/>
      <c r="AA69" s="66"/>
      <c r="AB69" s="66"/>
      <c r="AC69" s="65"/>
      <c r="AD69" s="319">
        <f t="shared" si="47"/>
        <v>0</v>
      </c>
      <c r="AE69" s="318">
        <f t="shared" si="47"/>
        <v>0</v>
      </c>
      <c r="AF69" s="318">
        <f t="shared" si="47"/>
        <v>0</v>
      </c>
      <c r="AG69" s="318">
        <f t="shared" si="47"/>
        <v>0</v>
      </c>
      <c r="AH69" s="318">
        <f t="shared" si="47"/>
        <v>0</v>
      </c>
      <c r="AI69" s="318">
        <f t="shared" si="47"/>
        <v>0</v>
      </c>
      <c r="AJ69" s="318">
        <f t="shared" si="47"/>
        <v>0</v>
      </c>
      <c r="AK69" s="318">
        <f t="shared" si="47"/>
        <v>0</v>
      </c>
      <c r="AL69" s="317">
        <f t="shared" si="48"/>
        <v>0</v>
      </c>
      <c r="AM69" s="317">
        <f t="shared" si="49"/>
        <v>0</v>
      </c>
      <c r="AP69" s="89"/>
      <c r="AQ69" s="89"/>
      <c r="AR69" s="28" t="s">
        <v>178</v>
      </c>
      <c r="AS69" s="110"/>
      <c r="AT69" s="89"/>
      <c r="AU69" s="127" t="s">
        <v>190</v>
      </c>
      <c r="AY69" s="315">
        <v>0</v>
      </c>
      <c r="AZ69" s="315">
        <v>0</v>
      </c>
      <c r="BA69" s="315">
        <v>0</v>
      </c>
      <c r="BB69" s="315">
        <v>0</v>
      </c>
      <c r="BC69" s="315">
        <v>0</v>
      </c>
      <c r="BD69" s="315"/>
      <c r="BE69" s="315"/>
      <c r="BF69" s="315"/>
      <c r="BH69" s="89"/>
      <c r="BI69" s="89"/>
      <c r="BJ69" s="28" t="s">
        <v>178</v>
      </c>
      <c r="BK69" s="110"/>
      <c r="BL69" s="316"/>
      <c r="BM69" s="127"/>
      <c r="BO69" s="315">
        <v>0</v>
      </c>
      <c r="BP69" s="315">
        <v>0</v>
      </c>
      <c r="BQ69" s="315">
        <v>0</v>
      </c>
      <c r="BR69" s="315">
        <v>0</v>
      </c>
      <c r="BS69" s="315">
        <v>0</v>
      </c>
      <c r="BT69" s="315"/>
      <c r="BU69" s="315"/>
      <c r="BV69" s="315"/>
      <c r="BW69" s="317">
        <f t="shared" si="50"/>
        <v>0</v>
      </c>
    </row>
    <row r="70" spans="3:75" ht="15">
      <c r="C70" s="89"/>
      <c r="D70" s="28" t="s">
        <v>179</v>
      </c>
      <c r="E70" s="110"/>
      <c r="F70" s="127" t="s">
        <v>169</v>
      </c>
      <c r="Y70" s="67"/>
      <c r="Z70" s="66"/>
      <c r="AA70" s="66"/>
      <c r="AB70" s="66"/>
      <c r="AC70" s="65"/>
      <c r="AD70" s="319">
        <f t="shared" si="47"/>
        <v>0</v>
      </c>
      <c r="AE70" s="318">
        <f t="shared" si="47"/>
        <v>0</v>
      </c>
      <c r="AF70" s="318">
        <f t="shared" si="47"/>
        <v>0</v>
      </c>
      <c r="AG70" s="318">
        <f t="shared" si="47"/>
        <v>0</v>
      </c>
      <c r="AH70" s="318">
        <f t="shared" si="47"/>
        <v>0</v>
      </c>
      <c r="AI70" s="318">
        <f t="shared" si="47"/>
        <v>0</v>
      </c>
      <c r="AJ70" s="318">
        <f t="shared" si="47"/>
        <v>0</v>
      </c>
      <c r="AK70" s="318">
        <f t="shared" si="47"/>
        <v>0</v>
      </c>
      <c r="AL70" s="317">
        <f t="shared" si="48"/>
        <v>0</v>
      </c>
      <c r="AM70" s="317">
        <f t="shared" si="49"/>
        <v>0</v>
      </c>
      <c r="AP70" s="89"/>
      <c r="AQ70" s="89"/>
      <c r="AR70" s="28" t="s">
        <v>179</v>
      </c>
      <c r="AS70" s="110"/>
      <c r="AT70" s="89"/>
      <c r="AU70" s="127" t="s">
        <v>190</v>
      </c>
      <c r="AY70" s="315">
        <v>0</v>
      </c>
      <c r="AZ70" s="315">
        <v>0</v>
      </c>
      <c r="BA70" s="315">
        <v>0</v>
      </c>
      <c r="BB70" s="315">
        <v>0</v>
      </c>
      <c r="BC70" s="315">
        <v>0</v>
      </c>
      <c r="BD70" s="315"/>
      <c r="BE70" s="315"/>
      <c r="BF70" s="315"/>
      <c r="BH70" s="89"/>
      <c r="BI70" s="89"/>
      <c r="BJ70" s="28" t="s">
        <v>179</v>
      </c>
      <c r="BK70" s="110"/>
      <c r="BL70" s="316"/>
      <c r="BM70" s="127"/>
      <c r="BO70" s="315">
        <v>0</v>
      </c>
      <c r="BP70" s="315">
        <v>0</v>
      </c>
      <c r="BQ70" s="315">
        <v>0</v>
      </c>
      <c r="BR70" s="315">
        <v>0</v>
      </c>
      <c r="BS70" s="315">
        <v>0</v>
      </c>
      <c r="BT70" s="315"/>
      <c r="BU70" s="315"/>
      <c r="BV70" s="315"/>
      <c r="BW70" s="317">
        <f t="shared" si="50"/>
        <v>0</v>
      </c>
    </row>
    <row r="71" spans="3:75" ht="15">
      <c r="C71" s="89"/>
      <c r="D71" s="28" t="s">
        <v>180</v>
      </c>
      <c r="E71" s="110"/>
      <c r="F71" s="127" t="s">
        <v>169</v>
      </c>
      <c r="Y71" s="67"/>
      <c r="Z71" s="66"/>
      <c r="AA71" s="66"/>
      <c r="AB71" s="66"/>
      <c r="AC71" s="65"/>
      <c r="AD71" s="319">
        <f t="shared" si="47"/>
        <v>0</v>
      </c>
      <c r="AE71" s="318">
        <f t="shared" si="47"/>
        <v>0</v>
      </c>
      <c r="AF71" s="318">
        <f t="shared" si="47"/>
        <v>0</v>
      </c>
      <c r="AG71" s="318">
        <f t="shared" si="47"/>
        <v>0</v>
      </c>
      <c r="AH71" s="318">
        <f t="shared" si="47"/>
        <v>0</v>
      </c>
      <c r="AI71" s="318">
        <f t="shared" si="47"/>
        <v>0</v>
      </c>
      <c r="AJ71" s="318">
        <f t="shared" si="47"/>
        <v>0</v>
      </c>
      <c r="AK71" s="318">
        <f t="shared" si="47"/>
        <v>0</v>
      </c>
      <c r="AL71" s="317">
        <f t="shared" si="48"/>
        <v>0</v>
      </c>
      <c r="AM71" s="317">
        <f t="shared" si="49"/>
        <v>0</v>
      </c>
      <c r="AP71" s="89"/>
      <c r="AQ71" s="89"/>
      <c r="AR71" s="28" t="s">
        <v>180</v>
      </c>
      <c r="AS71" s="110"/>
      <c r="AT71" s="89"/>
      <c r="AU71" s="127" t="s">
        <v>190</v>
      </c>
      <c r="AY71" s="315">
        <v>0</v>
      </c>
      <c r="AZ71" s="315">
        <v>0</v>
      </c>
      <c r="BA71" s="315">
        <v>0</v>
      </c>
      <c r="BB71" s="315">
        <v>0</v>
      </c>
      <c r="BC71" s="315">
        <v>0</v>
      </c>
      <c r="BD71" s="315"/>
      <c r="BE71" s="315"/>
      <c r="BF71" s="315"/>
      <c r="BH71" s="89"/>
      <c r="BI71" s="89"/>
      <c r="BJ71" s="28" t="s">
        <v>180</v>
      </c>
      <c r="BK71" s="110"/>
      <c r="BL71" s="316"/>
      <c r="BM71" s="127"/>
      <c r="BO71" s="315">
        <v>0</v>
      </c>
      <c r="BP71" s="315">
        <v>0</v>
      </c>
      <c r="BQ71" s="315">
        <v>0</v>
      </c>
      <c r="BR71" s="315">
        <v>0</v>
      </c>
      <c r="BS71" s="315">
        <v>0</v>
      </c>
      <c r="BT71" s="315"/>
      <c r="BU71" s="315"/>
      <c r="BV71" s="315"/>
      <c r="BW71" s="317">
        <f t="shared" si="50"/>
        <v>0</v>
      </c>
    </row>
    <row r="72" spans="3:75" ht="15">
      <c r="C72" s="89"/>
      <c r="D72" s="130"/>
      <c r="E72" s="110"/>
      <c r="F72" s="127" t="s">
        <v>169</v>
      </c>
      <c r="Y72" s="67"/>
      <c r="Z72" s="66"/>
      <c r="AA72" s="66"/>
      <c r="AB72" s="66"/>
      <c r="AC72" s="65"/>
      <c r="AD72" s="319">
        <f t="shared" si="47"/>
        <v>0</v>
      </c>
      <c r="AE72" s="318">
        <f t="shared" si="47"/>
        <v>0</v>
      </c>
      <c r="AF72" s="318">
        <f t="shared" si="47"/>
        <v>0</v>
      </c>
      <c r="AG72" s="318">
        <f t="shared" si="47"/>
        <v>0</v>
      </c>
      <c r="AH72" s="318">
        <f t="shared" si="47"/>
        <v>0</v>
      </c>
      <c r="AI72" s="318">
        <f t="shared" si="47"/>
        <v>0</v>
      </c>
      <c r="AJ72" s="318">
        <f t="shared" si="47"/>
        <v>0</v>
      </c>
      <c r="AK72" s="318">
        <f t="shared" si="47"/>
        <v>0</v>
      </c>
      <c r="AL72" s="317">
        <f t="shared" si="48"/>
        <v>0</v>
      </c>
      <c r="AM72" s="317">
        <f t="shared" si="49"/>
        <v>0</v>
      </c>
      <c r="AP72" s="89"/>
      <c r="AQ72" s="89"/>
      <c r="AR72" s="130"/>
      <c r="AS72" s="110"/>
      <c r="AT72" s="89"/>
      <c r="AU72" s="127" t="s">
        <v>190</v>
      </c>
      <c r="AY72" s="315">
        <v>0</v>
      </c>
      <c r="AZ72" s="315">
        <v>0</v>
      </c>
      <c r="BA72" s="315">
        <v>0</v>
      </c>
      <c r="BB72" s="315">
        <v>0</v>
      </c>
      <c r="BC72" s="315">
        <v>0</v>
      </c>
      <c r="BD72" s="315"/>
      <c r="BE72" s="315"/>
      <c r="BF72" s="315"/>
      <c r="BH72" s="89"/>
      <c r="BI72" s="89"/>
      <c r="BJ72" s="130"/>
      <c r="BK72" s="110"/>
      <c r="BL72" s="316"/>
      <c r="BM72" s="127"/>
      <c r="BO72" s="315">
        <v>0</v>
      </c>
      <c r="BP72" s="315">
        <v>0</v>
      </c>
      <c r="BQ72" s="315">
        <v>0</v>
      </c>
      <c r="BR72" s="315">
        <v>0</v>
      </c>
      <c r="BS72" s="315">
        <v>0</v>
      </c>
      <c r="BT72" s="315"/>
      <c r="BU72" s="315"/>
      <c r="BV72" s="315"/>
      <c r="BW72" s="317">
        <f t="shared" si="50"/>
        <v>0</v>
      </c>
    </row>
    <row r="73" spans="3:75" ht="15">
      <c r="C73" s="89"/>
      <c r="D73" s="130"/>
      <c r="E73" s="110"/>
      <c r="F73" s="127" t="s">
        <v>169</v>
      </c>
      <c r="Y73" s="67"/>
      <c r="Z73" s="66"/>
      <c r="AA73" s="66"/>
      <c r="AB73" s="66"/>
      <c r="AC73" s="65"/>
      <c r="AD73" s="319">
        <f t="shared" si="47"/>
        <v>0</v>
      </c>
      <c r="AE73" s="318">
        <f t="shared" si="47"/>
        <v>0</v>
      </c>
      <c r="AF73" s="318">
        <f t="shared" si="47"/>
        <v>0</v>
      </c>
      <c r="AG73" s="318">
        <f t="shared" si="47"/>
        <v>0</v>
      </c>
      <c r="AH73" s="318">
        <f t="shared" si="47"/>
        <v>0</v>
      </c>
      <c r="AI73" s="318">
        <f t="shared" si="47"/>
        <v>0</v>
      </c>
      <c r="AJ73" s="318">
        <f t="shared" si="47"/>
        <v>0</v>
      </c>
      <c r="AK73" s="318">
        <f t="shared" si="47"/>
        <v>0</v>
      </c>
      <c r="AL73" s="317">
        <f t="shared" si="48"/>
        <v>0</v>
      </c>
      <c r="AM73" s="317">
        <f t="shared" si="49"/>
        <v>0</v>
      </c>
      <c r="AP73" s="89"/>
      <c r="AQ73" s="89"/>
      <c r="AR73" s="130"/>
      <c r="AS73" s="110"/>
      <c r="AT73" s="89"/>
      <c r="AU73" s="127" t="s">
        <v>190</v>
      </c>
      <c r="AY73" s="315">
        <v>0</v>
      </c>
      <c r="AZ73" s="315">
        <v>0</v>
      </c>
      <c r="BA73" s="315">
        <v>0</v>
      </c>
      <c r="BB73" s="315">
        <v>0</v>
      </c>
      <c r="BC73" s="315">
        <v>0</v>
      </c>
      <c r="BD73" s="315"/>
      <c r="BE73" s="315"/>
      <c r="BF73" s="315"/>
      <c r="BH73" s="89"/>
      <c r="BI73" s="89"/>
      <c r="BJ73" s="130"/>
      <c r="BK73" s="110"/>
      <c r="BL73" s="316"/>
      <c r="BM73" s="127"/>
      <c r="BO73" s="315">
        <v>0</v>
      </c>
      <c r="BP73" s="315">
        <v>0</v>
      </c>
      <c r="BQ73" s="315">
        <v>0</v>
      </c>
      <c r="BR73" s="315">
        <v>0</v>
      </c>
      <c r="BS73" s="315">
        <v>0</v>
      </c>
      <c r="BT73" s="315"/>
      <c r="BU73" s="315"/>
      <c r="BV73" s="315"/>
      <c r="BW73" s="317">
        <f t="shared" si="50"/>
        <v>0</v>
      </c>
    </row>
    <row r="74" spans="3:75" ht="15">
      <c r="C74" s="89"/>
      <c r="D74" s="27" t="s">
        <v>1</v>
      </c>
      <c r="E74" s="110"/>
      <c r="F74" s="127" t="s">
        <v>169</v>
      </c>
      <c r="Y74" s="63"/>
      <c r="Z74" s="62"/>
      <c r="AA74" s="62"/>
      <c r="AB74" s="62"/>
      <c r="AC74" s="61"/>
      <c r="AD74" s="320">
        <f t="shared" ref="AD74:AK74" si="51">SUM(AD68:AD73)</f>
        <v>7444.2868853132632</v>
      </c>
      <c r="AE74" s="317">
        <f t="shared" si="51"/>
        <v>1619.0298800017254</v>
      </c>
      <c r="AF74" s="317">
        <f t="shared" si="51"/>
        <v>1236.2372067169993</v>
      </c>
      <c r="AG74" s="317">
        <f t="shared" si="51"/>
        <v>1137.7656735913044</v>
      </c>
      <c r="AH74" s="317">
        <f t="shared" si="51"/>
        <v>1271.5526852813905</v>
      </c>
      <c r="AI74" s="317">
        <f t="shared" si="51"/>
        <v>0</v>
      </c>
      <c r="AJ74" s="317">
        <f t="shared" si="51"/>
        <v>0</v>
      </c>
      <c r="AK74" s="317">
        <f t="shared" si="51"/>
        <v>0</v>
      </c>
      <c r="AL74" s="317">
        <f t="shared" si="48"/>
        <v>0</v>
      </c>
      <c r="AM74" s="317">
        <f t="shared" si="49"/>
        <v>12708.872330904684</v>
      </c>
      <c r="AP74" s="89"/>
      <c r="AQ74" s="89"/>
      <c r="AR74" s="27" t="s">
        <v>1</v>
      </c>
      <c r="AS74" s="110"/>
      <c r="AT74" s="89"/>
      <c r="AU74" s="127" t="s">
        <v>190</v>
      </c>
      <c r="AY74" s="63"/>
      <c r="AZ74" s="62"/>
      <c r="BA74" s="62"/>
      <c r="BB74" s="62"/>
      <c r="BC74" s="62"/>
      <c r="BD74" s="62"/>
      <c r="BE74" s="62"/>
      <c r="BF74" s="61"/>
      <c r="BH74" s="89"/>
      <c r="BI74" s="89"/>
      <c r="BJ74" s="27" t="s">
        <v>1</v>
      </c>
      <c r="BK74" s="110"/>
      <c r="BL74" s="62"/>
      <c r="BM74" s="127"/>
      <c r="BO74" s="62"/>
      <c r="BP74" s="62"/>
      <c r="BQ74" s="62"/>
      <c r="BR74" s="62"/>
      <c r="BS74" s="62"/>
      <c r="BT74" s="62"/>
      <c r="BU74" s="62"/>
      <c r="BV74" s="62"/>
      <c r="BW74" s="95"/>
    </row>
    <row r="75" spans="3:75" ht="15">
      <c r="C75" s="89"/>
      <c r="D75" s="27"/>
      <c r="E75" s="110"/>
      <c r="F75" s="127"/>
      <c r="AP75" s="89"/>
      <c r="AQ75" s="89"/>
      <c r="AR75" s="27"/>
      <c r="AS75" s="110"/>
      <c r="AT75" s="89"/>
      <c r="AU75" s="127"/>
      <c r="BH75" s="89"/>
      <c r="BI75" s="89"/>
      <c r="BJ75" s="27"/>
      <c r="BK75" s="110"/>
      <c r="BM75" s="127"/>
    </row>
    <row r="76" spans="3:75" ht="15">
      <c r="C76" s="126" t="s">
        <v>181</v>
      </c>
      <c r="D76" s="89"/>
      <c r="E76" s="110"/>
      <c r="F76" s="127"/>
      <c r="AP76" s="89"/>
      <c r="AQ76" s="126" t="s">
        <v>181</v>
      </c>
      <c r="AR76" s="89"/>
      <c r="AS76" s="110"/>
      <c r="AT76" s="89"/>
      <c r="AU76" s="127"/>
      <c r="BH76" s="89"/>
      <c r="BI76" s="126" t="s">
        <v>181</v>
      </c>
      <c r="BJ76" s="89"/>
      <c r="BK76" s="110"/>
      <c r="BM76" s="127"/>
    </row>
    <row r="77" spans="3:75" ht="15">
      <c r="C77" s="89"/>
      <c r="D77" s="28" t="s">
        <v>177</v>
      </c>
      <c r="E77" s="110"/>
      <c r="F77" s="127" t="s">
        <v>169</v>
      </c>
      <c r="Y77" s="156"/>
      <c r="Z77" s="157"/>
      <c r="AA77" s="157"/>
      <c r="AB77" s="157"/>
      <c r="AC77" s="68"/>
      <c r="AD77" s="318">
        <f t="shared" ref="AD77:AK82" si="52">AY77*BO77</f>
        <v>0</v>
      </c>
      <c r="AE77" s="318">
        <f t="shared" si="52"/>
        <v>0</v>
      </c>
      <c r="AF77" s="318">
        <f t="shared" si="52"/>
        <v>0</v>
      </c>
      <c r="AG77" s="318">
        <f t="shared" si="52"/>
        <v>0</v>
      </c>
      <c r="AH77" s="318">
        <f t="shared" si="52"/>
        <v>0</v>
      </c>
      <c r="AI77" s="318">
        <f t="shared" si="52"/>
        <v>0</v>
      </c>
      <c r="AJ77" s="318">
        <f t="shared" si="52"/>
        <v>0</v>
      </c>
      <c r="AK77" s="318">
        <f t="shared" si="52"/>
        <v>0</v>
      </c>
      <c r="AL77" s="317">
        <f t="shared" ref="AL77:AL83" si="53">SUM(Y77:AC77)</f>
        <v>0</v>
      </c>
      <c r="AM77" s="317">
        <f t="shared" ref="AM77:AM83" si="54">SUM(AD77:AK77)</f>
        <v>0</v>
      </c>
      <c r="AP77" s="89"/>
      <c r="AQ77" s="89"/>
      <c r="AR77" s="28" t="s">
        <v>177</v>
      </c>
      <c r="AS77" s="110"/>
      <c r="AT77" s="89"/>
      <c r="AU77" s="127" t="s">
        <v>190</v>
      </c>
      <c r="AY77" s="315">
        <v>0</v>
      </c>
      <c r="AZ77" s="315">
        <v>0</v>
      </c>
      <c r="BA77" s="315">
        <v>0</v>
      </c>
      <c r="BB77" s="315">
        <v>0</v>
      </c>
      <c r="BC77" s="315">
        <v>0</v>
      </c>
      <c r="BD77" s="315"/>
      <c r="BE77" s="315"/>
      <c r="BF77" s="315"/>
      <c r="BH77" s="89"/>
      <c r="BI77" s="89"/>
      <c r="BJ77" s="28" t="s">
        <v>177</v>
      </c>
      <c r="BK77" s="110"/>
      <c r="BL77" s="316"/>
      <c r="BM77" s="127"/>
      <c r="BO77" s="315">
        <v>0</v>
      </c>
      <c r="BP77" s="315">
        <v>0</v>
      </c>
      <c r="BQ77" s="315">
        <v>0</v>
      </c>
      <c r="BR77" s="315">
        <v>0</v>
      </c>
      <c r="BS77" s="315">
        <v>0</v>
      </c>
      <c r="BT77" s="315"/>
      <c r="BU77" s="315"/>
      <c r="BV77" s="315"/>
      <c r="BW77" s="317">
        <f t="shared" ref="BW77:BW82" si="55">SUM(BO77:BV77)</f>
        <v>0</v>
      </c>
    </row>
    <row r="78" spans="3:75" ht="15">
      <c r="C78" s="89"/>
      <c r="D78" s="28" t="s">
        <v>178</v>
      </c>
      <c r="E78" s="110"/>
      <c r="F78" s="127" t="s">
        <v>169</v>
      </c>
      <c r="Y78" s="67"/>
      <c r="Z78" s="66"/>
      <c r="AA78" s="66"/>
      <c r="AB78" s="66"/>
      <c r="AC78" s="65"/>
      <c r="AD78" s="318">
        <f t="shared" si="52"/>
        <v>0</v>
      </c>
      <c r="AE78" s="318">
        <f t="shared" si="52"/>
        <v>0</v>
      </c>
      <c r="AF78" s="318">
        <f t="shared" si="52"/>
        <v>0</v>
      </c>
      <c r="AG78" s="318">
        <f t="shared" si="52"/>
        <v>0</v>
      </c>
      <c r="AH78" s="318">
        <f t="shared" si="52"/>
        <v>0</v>
      </c>
      <c r="AI78" s="318">
        <f t="shared" si="52"/>
        <v>0</v>
      </c>
      <c r="AJ78" s="318">
        <f t="shared" si="52"/>
        <v>0</v>
      </c>
      <c r="AK78" s="318">
        <f t="shared" si="52"/>
        <v>0</v>
      </c>
      <c r="AL78" s="317">
        <f t="shared" si="53"/>
        <v>0</v>
      </c>
      <c r="AM78" s="317">
        <f t="shared" si="54"/>
        <v>0</v>
      </c>
      <c r="AP78" s="89"/>
      <c r="AQ78" s="89"/>
      <c r="AR78" s="28" t="s">
        <v>178</v>
      </c>
      <c r="AS78" s="110"/>
      <c r="AT78" s="89"/>
      <c r="AU78" s="127" t="s">
        <v>190</v>
      </c>
      <c r="AY78" s="315">
        <v>0</v>
      </c>
      <c r="AZ78" s="315">
        <v>0</v>
      </c>
      <c r="BA78" s="315">
        <v>0</v>
      </c>
      <c r="BB78" s="315">
        <v>0</v>
      </c>
      <c r="BC78" s="315">
        <v>0</v>
      </c>
      <c r="BD78" s="315"/>
      <c r="BE78" s="315"/>
      <c r="BF78" s="315"/>
      <c r="BH78" s="89"/>
      <c r="BI78" s="89"/>
      <c r="BJ78" s="28" t="s">
        <v>178</v>
      </c>
      <c r="BK78" s="110"/>
      <c r="BL78" s="316"/>
      <c r="BM78" s="127"/>
      <c r="BO78" s="315">
        <v>0</v>
      </c>
      <c r="BP78" s="315">
        <v>0</v>
      </c>
      <c r="BQ78" s="315">
        <v>0</v>
      </c>
      <c r="BR78" s="315">
        <v>0</v>
      </c>
      <c r="BS78" s="315">
        <v>0</v>
      </c>
      <c r="BT78" s="315"/>
      <c r="BU78" s="315"/>
      <c r="BV78" s="315"/>
      <c r="BW78" s="317">
        <f t="shared" si="55"/>
        <v>0</v>
      </c>
    </row>
    <row r="79" spans="3:75" ht="15">
      <c r="C79" s="89"/>
      <c r="D79" s="28" t="s">
        <v>179</v>
      </c>
      <c r="E79" s="110"/>
      <c r="F79" s="127" t="s">
        <v>169</v>
      </c>
      <c r="Y79" s="67"/>
      <c r="Z79" s="66"/>
      <c r="AA79" s="66"/>
      <c r="AB79" s="66"/>
      <c r="AC79" s="65"/>
      <c r="AD79" s="318">
        <f t="shared" si="52"/>
        <v>0</v>
      </c>
      <c r="AE79" s="318">
        <f t="shared" si="52"/>
        <v>0</v>
      </c>
      <c r="AF79" s="318">
        <f t="shared" si="52"/>
        <v>0</v>
      </c>
      <c r="AG79" s="318">
        <f t="shared" si="52"/>
        <v>0</v>
      </c>
      <c r="AH79" s="318">
        <f t="shared" si="52"/>
        <v>0</v>
      </c>
      <c r="AI79" s="318">
        <f t="shared" si="52"/>
        <v>0</v>
      </c>
      <c r="AJ79" s="318">
        <f t="shared" si="52"/>
        <v>0</v>
      </c>
      <c r="AK79" s="318">
        <f t="shared" si="52"/>
        <v>0</v>
      </c>
      <c r="AL79" s="317">
        <f t="shared" si="53"/>
        <v>0</v>
      </c>
      <c r="AM79" s="317">
        <f t="shared" si="54"/>
        <v>0</v>
      </c>
      <c r="AP79" s="89"/>
      <c r="AQ79" s="89"/>
      <c r="AR79" s="28" t="s">
        <v>179</v>
      </c>
      <c r="AS79" s="110"/>
      <c r="AT79" s="89"/>
      <c r="AU79" s="127" t="s">
        <v>190</v>
      </c>
      <c r="AY79" s="315">
        <v>0</v>
      </c>
      <c r="AZ79" s="315">
        <v>0</v>
      </c>
      <c r="BA79" s="315">
        <v>0</v>
      </c>
      <c r="BB79" s="315">
        <v>0</v>
      </c>
      <c r="BC79" s="315">
        <v>0</v>
      </c>
      <c r="BD79" s="315"/>
      <c r="BE79" s="315"/>
      <c r="BF79" s="315"/>
      <c r="BH79" s="89"/>
      <c r="BI79" s="89"/>
      <c r="BJ79" s="28" t="s">
        <v>179</v>
      </c>
      <c r="BK79" s="110"/>
      <c r="BL79" s="316"/>
      <c r="BM79" s="127"/>
      <c r="BO79" s="315">
        <v>0</v>
      </c>
      <c r="BP79" s="315">
        <v>0</v>
      </c>
      <c r="BQ79" s="315">
        <v>0</v>
      </c>
      <c r="BR79" s="315">
        <v>0</v>
      </c>
      <c r="BS79" s="315">
        <v>0</v>
      </c>
      <c r="BT79" s="315"/>
      <c r="BU79" s="315"/>
      <c r="BV79" s="315"/>
      <c r="BW79" s="317">
        <f t="shared" si="55"/>
        <v>0</v>
      </c>
    </row>
    <row r="80" spans="3:75" ht="15">
      <c r="C80" s="89"/>
      <c r="D80" s="28" t="s">
        <v>180</v>
      </c>
      <c r="E80" s="110"/>
      <c r="F80" s="127" t="s">
        <v>169</v>
      </c>
      <c r="Y80" s="67"/>
      <c r="Z80" s="66"/>
      <c r="AA80" s="66"/>
      <c r="AB80" s="66"/>
      <c r="AC80" s="65"/>
      <c r="AD80" s="318">
        <f t="shared" si="52"/>
        <v>0</v>
      </c>
      <c r="AE80" s="318">
        <f t="shared" si="52"/>
        <v>0</v>
      </c>
      <c r="AF80" s="318">
        <f t="shared" si="52"/>
        <v>0</v>
      </c>
      <c r="AG80" s="318">
        <f t="shared" si="52"/>
        <v>0</v>
      </c>
      <c r="AH80" s="318">
        <f t="shared" si="52"/>
        <v>0</v>
      </c>
      <c r="AI80" s="318">
        <f t="shared" si="52"/>
        <v>0</v>
      </c>
      <c r="AJ80" s="318">
        <f t="shared" si="52"/>
        <v>0</v>
      </c>
      <c r="AK80" s="318">
        <f t="shared" si="52"/>
        <v>0</v>
      </c>
      <c r="AL80" s="317">
        <f t="shared" si="53"/>
        <v>0</v>
      </c>
      <c r="AM80" s="317">
        <f t="shared" si="54"/>
        <v>0</v>
      </c>
      <c r="AP80" s="89"/>
      <c r="AQ80" s="89"/>
      <c r="AR80" s="28" t="s">
        <v>180</v>
      </c>
      <c r="AS80" s="110"/>
      <c r="AT80" s="89"/>
      <c r="AU80" s="127" t="s">
        <v>190</v>
      </c>
      <c r="AY80" s="315">
        <v>0</v>
      </c>
      <c r="AZ80" s="315">
        <v>0</v>
      </c>
      <c r="BA80" s="315">
        <v>0</v>
      </c>
      <c r="BB80" s="315">
        <v>0</v>
      </c>
      <c r="BC80" s="315">
        <v>0</v>
      </c>
      <c r="BD80" s="315"/>
      <c r="BE80" s="315"/>
      <c r="BF80" s="315"/>
      <c r="BH80" s="89"/>
      <c r="BI80" s="89"/>
      <c r="BJ80" s="28" t="s">
        <v>180</v>
      </c>
      <c r="BK80" s="110"/>
      <c r="BL80" s="316"/>
      <c r="BM80" s="127"/>
      <c r="BO80" s="315">
        <v>0</v>
      </c>
      <c r="BP80" s="315">
        <v>0</v>
      </c>
      <c r="BQ80" s="315">
        <v>0</v>
      </c>
      <c r="BR80" s="315">
        <v>0</v>
      </c>
      <c r="BS80" s="315">
        <v>0</v>
      </c>
      <c r="BT80" s="315"/>
      <c r="BU80" s="315"/>
      <c r="BV80" s="315"/>
      <c r="BW80" s="317">
        <f t="shared" si="55"/>
        <v>0</v>
      </c>
    </row>
    <row r="81" spans="3:75" ht="15">
      <c r="C81" s="89"/>
      <c r="D81" s="130"/>
      <c r="E81" s="110"/>
      <c r="F81" s="127" t="s">
        <v>169</v>
      </c>
      <c r="Y81" s="67"/>
      <c r="Z81" s="66"/>
      <c r="AA81" s="66"/>
      <c r="AB81" s="66"/>
      <c r="AC81" s="65"/>
      <c r="AD81" s="318">
        <f t="shared" si="52"/>
        <v>0</v>
      </c>
      <c r="AE81" s="318">
        <f t="shared" si="52"/>
        <v>0</v>
      </c>
      <c r="AF81" s="318">
        <f t="shared" si="52"/>
        <v>0</v>
      </c>
      <c r="AG81" s="318">
        <f t="shared" si="52"/>
        <v>0</v>
      </c>
      <c r="AH81" s="318">
        <f t="shared" si="52"/>
        <v>0</v>
      </c>
      <c r="AI81" s="318">
        <f t="shared" si="52"/>
        <v>0</v>
      </c>
      <c r="AJ81" s="318">
        <f t="shared" si="52"/>
        <v>0</v>
      </c>
      <c r="AK81" s="318">
        <f t="shared" si="52"/>
        <v>0</v>
      </c>
      <c r="AL81" s="317">
        <f t="shared" si="53"/>
        <v>0</v>
      </c>
      <c r="AM81" s="317">
        <f t="shared" si="54"/>
        <v>0</v>
      </c>
      <c r="AP81" s="89"/>
      <c r="AQ81" s="89"/>
      <c r="AR81" s="130"/>
      <c r="AS81" s="110"/>
      <c r="AT81" s="89"/>
      <c r="AU81" s="127" t="s">
        <v>190</v>
      </c>
      <c r="AY81" s="315">
        <v>0</v>
      </c>
      <c r="AZ81" s="315">
        <v>0</v>
      </c>
      <c r="BA81" s="315">
        <v>0</v>
      </c>
      <c r="BB81" s="315">
        <v>0</v>
      </c>
      <c r="BC81" s="315">
        <v>0</v>
      </c>
      <c r="BD81" s="315"/>
      <c r="BE81" s="315"/>
      <c r="BF81" s="315"/>
      <c r="BH81" s="89"/>
      <c r="BI81" s="89"/>
      <c r="BJ81" s="130"/>
      <c r="BK81" s="110"/>
      <c r="BL81" s="316"/>
      <c r="BM81" s="127"/>
      <c r="BO81" s="315">
        <v>0</v>
      </c>
      <c r="BP81" s="315">
        <v>0</v>
      </c>
      <c r="BQ81" s="315">
        <v>0</v>
      </c>
      <c r="BR81" s="315">
        <v>0</v>
      </c>
      <c r="BS81" s="315">
        <v>0</v>
      </c>
      <c r="BT81" s="315"/>
      <c r="BU81" s="315"/>
      <c r="BV81" s="315"/>
      <c r="BW81" s="317">
        <f t="shared" si="55"/>
        <v>0</v>
      </c>
    </row>
    <row r="82" spans="3:75" ht="15">
      <c r="C82" s="89"/>
      <c r="D82" s="130"/>
      <c r="E82" s="110"/>
      <c r="F82" s="127" t="s">
        <v>169</v>
      </c>
      <c r="Y82" s="67"/>
      <c r="Z82" s="66"/>
      <c r="AA82" s="66"/>
      <c r="AB82" s="66"/>
      <c r="AC82" s="65"/>
      <c r="AD82" s="318">
        <f t="shared" si="52"/>
        <v>0</v>
      </c>
      <c r="AE82" s="318">
        <f t="shared" si="52"/>
        <v>0</v>
      </c>
      <c r="AF82" s="318">
        <f t="shared" si="52"/>
        <v>0</v>
      </c>
      <c r="AG82" s="318">
        <f t="shared" si="52"/>
        <v>0</v>
      </c>
      <c r="AH82" s="318">
        <f t="shared" si="52"/>
        <v>0</v>
      </c>
      <c r="AI82" s="318">
        <f t="shared" si="52"/>
        <v>0</v>
      </c>
      <c r="AJ82" s="318">
        <f t="shared" si="52"/>
        <v>0</v>
      </c>
      <c r="AK82" s="318">
        <f t="shared" si="52"/>
        <v>0</v>
      </c>
      <c r="AL82" s="317">
        <f t="shared" si="53"/>
        <v>0</v>
      </c>
      <c r="AM82" s="317">
        <f t="shared" si="54"/>
        <v>0</v>
      </c>
      <c r="AP82" s="89"/>
      <c r="AQ82" s="89"/>
      <c r="AR82" s="130"/>
      <c r="AS82" s="110"/>
      <c r="AT82" s="89"/>
      <c r="AU82" s="127" t="s">
        <v>190</v>
      </c>
      <c r="AY82" s="315">
        <v>0</v>
      </c>
      <c r="AZ82" s="315">
        <v>0</v>
      </c>
      <c r="BA82" s="315">
        <v>0</v>
      </c>
      <c r="BB82" s="315">
        <v>0</v>
      </c>
      <c r="BC82" s="315">
        <v>0</v>
      </c>
      <c r="BD82" s="315"/>
      <c r="BE82" s="315"/>
      <c r="BF82" s="315"/>
      <c r="BH82" s="89"/>
      <c r="BI82" s="89"/>
      <c r="BJ82" s="130"/>
      <c r="BK82" s="110"/>
      <c r="BL82" s="316"/>
      <c r="BM82" s="127"/>
      <c r="BO82" s="315">
        <v>0</v>
      </c>
      <c r="BP82" s="315">
        <v>0</v>
      </c>
      <c r="BQ82" s="315">
        <v>0</v>
      </c>
      <c r="BR82" s="315">
        <v>0</v>
      </c>
      <c r="BS82" s="315">
        <v>0</v>
      </c>
      <c r="BT82" s="315"/>
      <c r="BU82" s="315"/>
      <c r="BV82" s="315"/>
      <c r="BW82" s="317">
        <f t="shared" si="55"/>
        <v>0</v>
      </c>
    </row>
    <row r="83" spans="3:75" ht="15">
      <c r="C83" s="89"/>
      <c r="D83" s="27" t="s">
        <v>1</v>
      </c>
      <c r="E83" s="110"/>
      <c r="F83" s="127" t="s">
        <v>169</v>
      </c>
      <c r="Y83" s="63"/>
      <c r="Z83" s="62"/>
      <c r="AA83" s="62"/>
      <c r="AB83" s="62"/>
      <c r="AC83" s="61"/>
      <c r="AD83" s="317">
        <f t="shared" ref="AD83:AK83" si="56">SUM(AD77:AD82)</f>
        <v>0</v>
      </c>
      <c r="AE83" s="317">
        <f t="shared" si="56"/>
        <v>0</v>
      </c>
      <c r="AF83" s="317">
        <f t="shared" si="56"/>
        <v>0</v>
      </c>
      <c r="AG83" s="317">
        <f t="shared" si="56"/>
        <v>0</v>
      </c>
      <c r="AH83" s="317">
        <f t="shared" si="56"/>
        <v>0</v>
      </c>
      <c r="AI83" s="317">
        <f t="shared" si="56"/>
        <v>0</v>
      </c>
      <c r="AJ83" s="317">
        <f t="shared" si="56"/>
        <v>0</v>
      </c>
      <c r="AK83" s="317">
        <f t="shared" si="56"/>
        <v>0</v>
      </c>
      <c r="AL83" s="317">
        <f t="shared" si="53"/>
        <v>0</v>
      </c>
      <c r="AM83" s="317">
        <f t="shared" si="54"/>
        <v>0</v>
      </c>
      <c r="AP83" s="89"/>
      <c r="AQ83" s="89"/>
      <c r="AR83" s="27" t="s">
        <v>1</v>
      </c>
      <c r="AS83" s="110"/>
      <c r="AT83" s="89"/>
      <c r="AU83" s="127" t="s">
        <v>190</v>
      </c>
      <c r="AY83" s="155"/>
      <c r="AZ83" s="62"/>
      <c r="BA83" s="62"/>
      <c r="BB83" s="62"/>
      <c r="BC83" s="62"/>
      <c r="BD83" s="62"/>
      <c r="BE83" s="62"/>
      <c r="BF83" s="61"/>
      <c r="BH83" s="89"/>
      <c r="BI83" s="89"/>
      <c r="BJ83" s="27" t="s">
        <v>1</v>
      </c>
      <c r="BK83" s="110"/>
      <c r="BL83" s="62"/>
      <c r="BM83" s="127"/>
      <c r="BO83" s="62"/>
      <c r="BP83" s="62"/>
      <c r="BQ83" s="62"/>
      <c r="BR83" s="62"/>
      <c r="BS83" s="62"/>
      <c r="BT83" s="62"/>
      <c r="BU83" s="62"/>
      <c r="BV83" s="91"/>
      <c r="BW83" s="95"/>
    </row>
    <row r="84" spans="3:75" ht="15">
      <c r="C84" s="89"/>
      <c r="D84" s="27"/>
      <c r="E84" s="110"/>
      <c r="F84" s="127"/>
      <c r="AP84" s="89"/>
      <c r="AQ84" s="89"/>
      <c r="AR84" s="27"/>
      <c r="AS84" s="110"/>
      <c r="AT84" s="89"/>
      <c r="AU84" s="127"/>
      <c r="BH84" s="89"/>
      <c r="BI84" s="89"/>
      <c r="BJ84" s="27"/>
      <c r="BK84" s="110"/>
      <c r="BM84" s="127"/>
    </row>
    <row r="85" spans="3:75" ht="15">
      <c r="C85" s="126" t="s">
        <v>182</v>
      </c>
      <c r="D85" s="89"/>
      <c r="E85" s="110"/>
      <c r="F85" s="127"/>
      <c r="AP85" s="89"/>
      <c r="AQ85" s="126" t="s">
        <v>182</v>
      </c>
      <c r="AR85" s="89"/>
      <c r="AS85" s="110"/>
      <c r="AT85" s="89"/>
      <c r="AU85" s="127"/>
      <c r="BH85" s="89"/>
      <c r="BI85" s="126" t="s">
        <v>182</v>
      </c>
      <c r="BJ85" s="89"/>
      <c r="BK85" s="110"/>
      <c r="BM85" s="127"/>
    </row>
    <row r="86" spans="3:75" ht="15">
      <c r="C86" s="89"/>
      <c r="D86" s="28" t="s">
        <v>163</v>
      </c>
      <c r="E86" s="110"/>
      <c r="F86" s="127" t="s">
        <v>169</v>
      </c>
      <c r="Y86" s="156"/>
      <c r="Z86" s="157"/>
      <c r="AA86" s="157"/>
      <c r="AB86" s="157"/>
      <c r="AC86" s="68"/>
      <c r="AD86" s="318">
        <f t="shared" ref="AD86:AK89" si="57">AY86*BO86</f>
        <v>0</v>
      </c>
      <c r="AE86" s="318">
        <f t="shared" si="57"/>
        <v>0</v>
      </c>
      <c r="AF86" s="318">
        <f t="shared" si="57"/>
        <v>0</v>
      </c>
      <c r="AG86" s="318">
        <f t="shared" si="57"/>
        <v>0</v>
      </c>
      <c r="AH86" s="318">
        <f t="shared" si="57"/>
        <v>0</v>
      </c>
      <c r="AI86" s="318">
        <f t="shared" si="57"/>
        <v>0</v>
      </c>
      <c r="AJ86" s="318">
        <f t="shared" si="57"/>
        <v>0</v>
      </c>
      <c r="AK86" s="318">
        <f t="shared" si="57"/>
        <v>0</v>
      </c>
      <c r="AL86" s="317">
        <f>SUM(Y86:AC86)</f>
        <v>0</v>
      </c>
      <c r="AM86" s="317">
        <f>SUM(AD86:AK86)</f>
        <v>0</v>
      </c>
      <c r="AP86" s="89"/>
      <c r="AQ86" s="89"/>
      <c r="AR86" s="28" t="s">
        <v>163</v>
      </c>
      <c r="AS86" s="110"/>
      <c r="AT86" s="89"/>
      <c r="AU86" s="127" t="s">
        <v>190</v>
      </c>
      <c r="AY86" s="315">
        <v>0</v>
      </c>
      <c r="AZ86" s="315">
        <v>0</v>
      </c>
      <c r="BA86" s="315">
        <v>0</v>
      </c>
      <c r="BB86" s="315">
        <v>0</v>
      </c>
      <c r="BC86" s="315">
        <v>0</v>
      </c>
      <c r="BD86" s="315"/>
      <c r="BE86" s="315"/>
      <c r="BF86" s="315"/>
      <c r="BH86" s="89"/>
      <c r="BI86" s="89"/>
      <c r="BJ86" s="28" t="s">
        <v>163</v>
      </c>
      <c r="BK86" s="110"/>
      <c r="BL86" s="316"/>
      <c r="BM86" s="127"/>
      <c r="BO86" s="315">
        <v>0</v>
      </c>
      <c r="BP86" s="315">
        <v>0</v>
      </c>
      <c r="BQ86" s="315">
        <v>0</v>
      </c>
      <c r="BR86" s="315">
        <v>0</v>
      </c>
      <c r="BS86" s="315">
        <v>0</v>
      </c>
      <c r="BT86" s="315"/>
      <c r="BU86" s="315"/>
      <c r="BV86" s="315"/>
      <c r="BW86" s="317">
        <f>SUM(BO86:BV86)</f>
        <v>0</v>
      </c>
    </row>
    <row r="87" spans="3:75">
      <c r="C87" s="89"/>
      <c r="D87" s="28" t="s">
        <v>183</v>
      </c>
      <c r="E87" s="89"/>
      <c r="F87" s="127" t="s">
        <v>169</v>
      </c>
      <c r="Y87" s="67"/>
      <c r="Z87" s="66"/>
      <c r="AA87" s="66"/>
      <c r="AB87" s="66"/>
      <c r="AC87" s="65"/>
      <c r="AD87" s="318">
        <f t="shared" si="57"/>
        <v>0</v>
      </c>
      <c r="AE87" s="318">
        <f t="shared" si="57"/>
        <v>0</v>
      </c>
      <c r="AF87" s="318">
        <f t="shared" si="57"/>
        <v>0</v>
      </c>
      <c r="AG87" s="318">
        <f t="shared" si="57"/>
        <v>0</v>
      </c>
      <c r="AH87" s="318">
        <f t="shared" si="57"/>
        <v>0</v>
      </c>
      <c r="AI87" s="318">
        <f t="shared" si="57"/>
        <v>0</v>
      </c>
      <c r="AJ87" s="318">
        <f t="shared" si="57"/>
        <v>0</v>
      </c>
      <c r="AK87" s="318">
        <f t="shared" si="57"/>
        <v>0</v>
      </c>
      <c r="AL87" s="317">
        <f>SUM(Y87:AC87)</f>
        <v>0</v>
      </c>
      <c r="AM87" s="317">
        <f>SUM(AD87:AK87)</f>
        <v>0</v>
      </c>
      <c r="AP87" s="89"/>
      <c r="AQ87" s="89"/>
      <c r="AR87" s="28" t="s">
        <v>183</v>
      </c>
      <c r="AS87" s="89"/>
      <c r="AT87" s="89"/>
      <c r="AU87" s="127" t="s">
        <v>190</v>
      </c>
      <c r="AY87" s="315">
        <v>0</v>
      </c>
      <c r="AZ87" s="315">
        <v>0</v>
      </c>
      <c r="BA87" s="315">
        <v>0</v>
      </c>
      <c r="BB87" s="315">
        <v>0</v>
      </c>
      <c r="BC87" s="315">
        <v>0</v>
      </c>
      <c r="BD87" s="315"/>
      <c r="BE87" s="315"/>
      <c r="BF87" s="315"/>
      <c r="BH87" s="89"/>
      <c r="BI87" s="89"/>
      <c r="BJ87" s="28" t="s">
        <v>183</v>
      </c>
      <c r="BK87" s="89"/>
      <c r="BL87" s="316"/>
      <c r="BM87" s="127"/>
      <c r="BO87" s="315">
        <v>0</v>
      </c>
      <c r="BP87" s="315">
        <v>0</v>
      </c>
      <c r="BQ87" s="315">
        <v>0</v>
      </c>
      <c r="BR87" s="315">
        <v>0</v>
      </c>
      <c r="BS87" s="315">
        <v>0</v>
      </c>
      <c r="BT87" s="315"/>
      <c r="BU87" s="315"/>
      <c r="BV87" s="315"/>
      <c r="BW87" s="317">
        <f>SUM(BO87:BV87)</f>
        <v>0</v>
      </c>
    </row>
    <row r="88" spans="3:75">
      <c r="C88" s="89"/>
      <c r="D88" s="130"/>
      <c r="E88" s="89"/>
      <c r="F88" s="127" t="s">
        <v>169</v>
      </c>
      <c r="Y88" s="67"/>
      <c r="Z88" s="66"/>
      <c r="AA88" s="66"/>
      <c r="AB88" s="66"/>
      <c r="AC88" s="65"/>
      <c r="AD88" s="318">
        <f t="shared" si="57"/>
        <v>0</v>
      </c>
      <c r="AE88" s="318">
        <f t="shared" si="57"/>
        <v>0</v>
      </c>
      <c r="AF88" s="318">
        <f t="shared" si="57"/>
        <v>0</v>
      </c>
      <c r="AG88" s="318">
        <f t="shared" si="57"/>
        <v>0</v>
      </c>
      <c r="AH88" s="318">
        <f t="shared" si="57"/>
        <v>0</v>
      </c>
      <c r="AI88" s="318">
        <f t="shared" si="57"/>
        <v>0</v>
      </c>
      <c r="AJ88" s="318">
        <f t="shared" si="57"/>
        <v>0</v>
      </c>
      <c r="AK88" s="318">
        <f t="shared" si="57"/>
        <v>0</v>
      </c>
      <c r="AL88" s="317">
        <f>SUM(Y88:AC88)</f>
        <v>0</v>
      </c>
      <c r="AM88" s="317">
        <f>SUM(AD88:AK88)</f>
        <v>0</v>
      </c>
      <c r="AP88" s="89"/>
      <c r="AQ88" s="89"/>
      <c r="AR88" s="130"/>
      <c r="AS88" s="89"/>
      <c r="AT88" s="89"/>
      <c r="AU88" s="127" t="s">
        <v>190</v>
      </c>
      <c r="AY88" s="315">
        <v>0</v>
      </c>
      <c r="AZ88" s="315">
        <v>0</v>
      </c>
      <c r="BA88" s="315">
        <v>0</v>
      </c>
      <c r="BB88" s="315">
        <v>0</v>
      </c>
      <c r="BC88" s="315">
        <v>0</v>
      </c>
      <c r="BD88" s="315"/>
      <c r="BE88" s="315"/>
      <c r="BF88" s="315"/>
      <c r="BH88" s="89"/>
      <c r="BI88" s="89"/>
      <c r="BJ88" s="130"/>
      <c r="BK88" s="89"/>
      <c r="BL88" s="316"/>
      <c r="BM88" s="127"/>
      <c r="BO88" s="315">
        <v>0</v>
      </c>
      <c r="BP88" s="315">
        <v>0</v>
      </c>
      <c r="BQ88" s="315">
        <v>0</v>
      </c>
      <c r="BR88" s="315">
        <v>0</v>
      </c>
      <c r="BS88" s="315">
        <v>0</v>
      </c>
      <c r="BT88" s="315"/>
      <c r="BU88" s="315"/>
      <c r="BV88" s="315"/>
      <c r="BW88" s="317">
        <f>SUM(BO88:BV88)</f>
        <v>0</v>
      </c>
    </row>
    <row r="89" spans="3:75">
      <c r="C89" s="89"/>
      <c r="D89" s="130"/>
      <c r="E89" s="89"/>
      <c r="F89" s="127" t="s">
        <v>169</v>
      </c>
      <c r="Y89" s="67"/>
      <c r="Z89" s="66"/>
      <c r="AA89" s="66"/>
      <c r="AB89" s="66"/>
      <c r="AC89" s="65"/>
      <c r="AD89" s="318">
        <f t="shared" si="57"/>
        <v>0</v>
      </c>
      <c r="AE89" s="318">
        <f t="shared" si="57"/>
        <v>0</v>
      </c>
      <c r="AF89" s="318">
        <f t="shared" si="57"/>
        <v>0</v>
      </c>
      <c r="AG89" s="318">
        <f t="shared" si="57"/>
        <v>0</v>
      </c>
      <c r="AH89" s="318">
        <f t="shared" si="57"/>
        <v>0</v>
      </c>
      <c r="AI89" s="318">
        <f t="shared" si="57"/>
        <v>0</v>
      </c>
      <c r="AJ89" s="318">
        <f t="shared" si="57"/>
        <v>0</v>
      </c>
      <c r="AK89" s="318">
        <f t="shared" si="57"/>
        <v>0</v>
      </c>
      <c r="AL89" s="317">
        <f>SUM(Y89:AC89)</f>
        <v>0</v>
      </c>
      <c r="AM89" s="317">
        <f>SUM(AD89:AK89)</f>
        <v>0</v>
      </c>
      <c r="AP89" s="89"/>
      <c r="AQ89" s="89"/>
      <c r="AR89" s="130"/>
      <c r="AS89" s="89"/>
      <c r="AT89" s="89"/>
      <c r="AU89" s="127" t="s">
        <v>190</v>
      </c>
      <c r="AY89" s="315">
        <v>0</v>
      </c>
      <c r="AZ89" s="315">
        <v>0</v>
      </c>
      <c r="BA89" s="315">
        <v>0</v>
      </c>
      <c r="BB89" s="315">
        <v>0</v>
      </c>
      <c r="BC89" s="315">
        <v>0</v>
      </c>
      <c r="BD89" s="315"/>
      <c r="BE89" s="315"/>
      <c r="BF89" s="315"/>
      <c r="BH89" s="89"/>
      <c r="BI89" s="89"/>
      <c r="BJ89" s="130"/>
      <c r="BK89" s="89"/>
      <c r="BL89" s="316"/>
      <c r="BM89" s="127"/>
      <c r="BO89" s="315">
        <v>0</v>
      </c>
      <c r="BP89" s="315">
        <v>0</v>
      </c>
      <c r="BQ89" s="315">
        <v>0</v>
      </c>
      <c r="BR89" s="315">
        <v>0</v>
      </c>
      <c r="BS89" s="315">
        <v>0</v>
      </c>
      <c r="BT89" s="315"/>
      <c r="BU89" s="315"/>
      <c r="BV89" s="315"/>
      <c r="BW89" s="317">
        <f>SUM(BO89:BV89)</f>
        <v>0</v>
      </c>
    </row>
    <row r="90" spans="3:75">
      <c r="C90" s="89"/>
      <c r="D90" s="27" t="s">
        <v>1</v>
      </c>
      <c r="E90" s="27"/>
      <c r="F90" s="127" t="s">
        <v>169</v>
      </c>
      <c r="Y90" s="63"/>
      <c r="Z90" s="62"/>
      <c r="AA90" s="62"/>
      <c r="AB90" s="62"/>
      <c r="AC90" s="61"/>
      <c r="AD90" s="317">
        <f t="shared" ref="AD90:AK90" si="58">SUM(AD86:AD89)</f>
        <v>0</v>
      </c>
      <c r="AE90" s="317">
        <f t="shared" si="58"/>
        <v>0</v>
      </c>
      <c r="AF90" s="317">
        <f t="shared" si="58"/>
        <v>0</v>
      </c>
      <c r="AG90" s="317">
        <f t="shared" si="58"/>
        <v>0</v>
      </c>
      <c r="AH90" s="317">
        <f t="shared" si="58"/>
        <v>0</v>
      </c>
      <c r="AI90" s="317">
        <f t="shared" si="58"/>
        <v>0</v>
      </c>
      <c r="AJ90" s="317">
        <f t="shared" si="58"/>
        <v>0</v>
      </c>
      <c r="AK90" s="317">
        <f t="shared" si="58"/>
        <v>0</v>
      </c>
      <c r="AL90" s="317">
        <f>SUM(Y90:AC90)</f>
        <v>0</v>
      </c>
      <c r="AM90" s="317">
        <f>SUM(AD90:AK90)</f>
        <v>0</v>
      </c>
      <c r="AP90" s="89"/>
      <c r="AQ90" s="89"/>
      <c r="AR90" s="27" t="s">
        <v>1</v>
      </c>
      <c r="AS90" s="27"/>
      <c r="AT90" s="89"/>
      <c r="AU90" s="127" t="s">
        <v>190</v>
      </c>
      <c r="AY90" s="155"/>
      <c r="AZ90" s="62"/>
      <c r="BA90" s="62"/>
      <c r="BB90" s="62"/>
      <c r="BC90" s="62"/>
      <c r="BD90" s="62"/>
      <c r="BE90" s="62"/>
      <c r="BF90" s="61"/>
      <c r="BH90" s="89"/>
      <c r="BI90" s="89"/>
      <c r="BJ90" s="27" t="s">
        <v>1</v>
      </c>
      <c r="BK90" s="27"/>
      <c r="BL90" s="62"/>
      <c r="BM90" s="127"/>
      <c r="BO90" s="62"/>
      <c r="BP90" s="62"/>
      <c r="BQ90" s="62"/>
      <c r="BR90" s="62"/>
      <c r="BS90" s="62"/>
      <c r="BT90" s="62"/>
      <c r="BU90" s="62"/>
      <c r="BV90" s="91"/>
      <c r="BW90" s="95"/>
    </row>
    <row r="91" spans="3:75">
      <c r="C91" s="89"/>
      <c r="D91" s="27"/>
      <c r="E91" s="27"/>
      <c r="F91" s="127"/>
      <c r="AP91" s="89"/>
      <c r="AQ91" s="89"/>
      <c r="AR91" s="27"/>
      <c r="AS91" s="27"/>
      <c r="AT91" s="89"/>
      <c r="AU91" s="127"/>
      <c r="BH91" s="89"/>
      <c r="BI91" s="89"/>
      <c r="BJ91" s="27"/>
      <c r="BK91" s="27"/>
      <c r="BM91" s="127"/>
    </row>
    <row r="92" spans="3:75">
      <c r="C92" s="126" t="s">
        <v>184</v>
      </c>
      <c r="D92" s="89"/>
      <c r="E92" s="89"/>
      <c r="F92" s="127"/>
      <c r="AP92" s="89"/>
      <c r="AQ92" s="126" t="s">
        <v>184</v>
      </c>
      <c r="AR92" s="89"/>
      <c r="AS92" s="89"/>
      <c r="AT92" s="89"/>
      <c r="AU92" s="127"/>
      <c r="BH92" s="89"/>
      <c r="BI92" s="126" t="s">
        <v>184</v>
      </c>
      <c r="BJ92" s="89"/>
      <c r="BK92" s="89"/>
      <c r="BM92" s="127"/>
    </row>
    <row r="93" spans="3:75">
      <c r="C93" s="89"/>
      <c r="D93" s="28" t="s">
        <v>185</v>
      </c>
      <c r="E93" s="89"/>
      <c r="F93" s="127" t="s">
        <v>169</v>
      </c>
      <c r="Y93" s="156"/>
      <c r="Z93" s="157"/>
      <c r="AA93" s="157"/>
      <c r="AB93" s="157"/>
      <c r="AC93" s="68"/>
      <c r="AD93" s="318">
        <f t="shared" ref="AD93:AK97" si="59">AY93*BO93</f>
        <v>0</v>
      </c>
      <c r="AE93" s="318">
        <f t="shared" si="59"/>
        <v>0</v>
      </c>
      <c r="AF93" s="318">
        <f t="shared" si="59"/>
        <v>0</v>
      </c>
      <c r="AG93" s="318">
        <f t="shared" si="59"/>
        <v>0</v>
      </c>
      <c r="AH93" s="318">
        <f t="shared" si="59"/>
        <v>0</v>
      </c>
      <c r="AI93" s="318">
        <f t="shared" si="59"/>
        <v>0</v>
      </c>
      <c r="AJ93" s="318">
        <f t="shared" si="59"/>
        <v>0</v>
      </c>
      <c r="AK93" s="318">
        <f t="shared" si="59"/>
        <v>0</v>
      </c>
      <c r="AL93" s="317">
        <f t="shared" ref="AL93:AL98" si="60">SUM(Y93:AC93)</f>
        <v>0</v>
      </c>
      <c r="AM93" s="317">
        <f t="shared" ref="AM93:AM98" si="61">SUM(AD93:AK93)</f>
        <v>0</v>
      </c>
      <c r="AP93" s="89"/>
      <c r="AQ93" s="89"/>
      <c r="AR93" s="28" t="s">
        <v>185</v>
      </c>
      <c r="AS93" s="89"/>
      <c r="AT93" s="89"/>
      <c r="AU93" s="127" t="s">
        <v>190</v>
      </c>
      <c r="AY93" s="315">
        <v>0</v>
      </c>
      <c r="AZ93" s="315">
        <v>0</v>
      </c>
      <c r="BA93" s="315">
        <v>0</v>
      </c>
      <c r="BB93" s="315">
        <v>0</v>
      </c>
      <c r="BC93" s="315">
        <v>0</v>
      </c>
      <c r="BD93" s="315"/>
      <c r="BE93" s="315"/>
      <c r="BF93" s="315"/>
      <c r="BH93" s="89"/>
      <c r="BI93" s="89"/>
      <c r="BJ93" s="28" t="s">
        <v>185</v>
      </c>
      <c r="BK93" s="89"/>
      <c r="BL93" s="316"/>
      <c r="BM93" s="127"/>
      <c r="BO93" s="315">
        <v>0</v>
      </c>
      <c r="BP93" s="315">
        <v>0</v>
      </c>
      <c r="BQ93" s="315">
        <v>0</v>
      </c>
      <c r="BR93" s="315">
        <v>0</v>
      </c>
      <c r="BS93" s="315">
        <v>0</v>
      </c>
      <c r="BT93" s="315"/>
      <c r="BU93" s="315"/>
      <c r="BV93" s="315"/>
      <c r="BW93" s="317">
        <f>SUM(BO93:BV93)</f>
        <v>0</v>
      </c>
    </row>
    <row r="94" spans="3:75">
      <c r="C94" s="89"/>
      <c r="D94" s="28" t="s">
        <v>186</v>
      </c>
      <c r="E94" s="89"/>
      <c r="F94" s="127" t="s">
        <v>169</v>
      </c>
      <c r="Y94" s="67"/>
      <c r="Z94" s="66"/>
      <c r="AA94" s="66"/>
      <c r="AB94" s="66"/>
      <c r="AC94" s="65"/>
      <c r="AD94" s="318">
        <f t="shared" si="59"/>
        <v>0</v>
      </c>
      <c r="AE94" s="318">
        <f t="shared" si="59"/>
        <v>0</v>
      </c>
      <c r="AF94" s="318">
        <f t="shared" si="59"/>
        <v>0</v>
      </c>
      <c r="AG94" s="318">
        <f t="shared" si="59"/>
        <v>0</v>
      </c>
      <c r="AH94" s="318">
        <f t="shared" si="59"/>
        <v>0</v>
      </c>
      <c r="AI94" s="318">
        <f t="shared" si="59"/>
        <v>0</v>
      </c>
      <c r="AJ94" s="318">
        <f t="shared" si="59"/>
        <v>0</v>
      </c>
      <c r="AK94" s="318">
        <f t="shared" si="59"/>
        <v>0</v>
      </c>
      <c r="AL94" s="317">
        <f t="shared" si="60"/>
        <v>0</v>
      </c>
      <c r="AM94" s="317">
        <f t="shared" si="61"/>
        <v>0</v>
      </c>
      <c r="AP94" s="89"/>
      <c r="AQ94" s="89"/>
      <c r="AR94" s="28" t="s">
        <v>186</v>
      </c>
      <c r="AS94" s="89"/>
      <c r="AT94" s="89"/>
      <c r="AU94" s="127" t="s">
        <v>190</v>
      </c>
      <c r="AY94" s="315">
        <v>0</v>
      </c>
      <c r="AZ94" s="315">
        <v>0</v>
      </c>
      <c r="BA94" s="315">
        <v>0</v>
      </c>
      <c r="BB94" s="315">
        <v>0</v>
      </c>
      <c r="BC94" s="315">
        <v>0</v>
      </c>
      <c r="BD94" s="315"/>
      <c r="BE94" s="315"/>
      <c r="BF94" s="315"/>
      <c r="BH94" s="89"/>
      <c r="BI94" s="89"/>
      <c r="BJ94" s="28" t="s">
        <v>186</v>
      </c>
      <c r="BK94" s="89"/>
      <c r="BL94" s="316"/>
      <c r="BM94" s="127"/>
      <c r="BO94" s="315">
        <v>0</v>
      </c>
      <c r="BP94" s="315">
        <v>0</v>
      </c>
      <c r="BQ94" s="315">
        <v>0</v>
      </c>
      <c r="BR94" s="315">
        <v>0</v>
      </c>
      <c r="BS94" s="315">
        <v>0</v>
      </c>
      <c r="BT94" s="315"/>
      <c r="BU94" s="315"/>
      <c r="BV94" s="315"/>
      <c r="BW94" s="317">
        <f>SUM(BO94:BV94)</f>
        <v>0</v>
      </c>
    </row>
    <row r="95" spans="3:75">
      <c r="C95" s="89"/>
      <c r="D95" s="28" t="s">
        <v>187</v>
      </c>
      <c r="E95" s="89"/>
      <c r="F95" s="127" t="s">
        <v>169</v>
      </c>
      <c r="Y95" s="67"/>
      <c r="Z95" s="66"/>
      <c r="AA95" s="66"/>
      <c r="AB95" s="66"/>
      <c r="AC95" s="65"/>
      <c r="AD95" s="318">
        <f t="shared" si="59"/>
        <v>0</v>
      </c>
      <c r="AE95" s="318">
        <f t="shared" si="59"/>
        <v>0</v>
      </c>
      <c r="AF95" s="318">
        <f t="shared" si="59"/>
        <v>0</v>
      </c>
      <c r="AG95" s="318">
        <f t="shared" si="59"/>
        <v>0</v>
      </c>
      <c r="AH95" s="318">
        <f t="shared" si="59"/>
        <v>0</v>
      </c>
      <c r="AI95" s="318">
        <f t="shared" si="59"/>
        <v>0</v>
      </c>
      <c r="AJ95" s="318">
        <f t="shared" si="59"/>
        <v>0</v>
      </c>
      <c r="AK95" s="318">
        <f t="shared" si="59"/>
        <v>0</v>
      </c>
      <c r="AL95" s="317">
        <f t="shared" si="60"/>
        <v>0</v>
      </c>
      <c r="AM95" s="317">
        <f t="shared" si="61"/>
        <v>0</v>
      </c>
      <c r="AP95" s="89"/>
      <c r="AQ95" s="89"/>
      <c r="AR95" s="28" t="s">
        <v>187</v>
      </c>
      <c r="AS95" s="89"/>
      <c r="AT95" s="89"/>
      <c r="AU95" s="127" t="s">
        <v>190</v>
      </c>
      <c r="AY95" s="315">
        <v>0</v>
      </c>
      <c r="AZ95" s="315">
        <v>0</v>
      </c>
      <c r="BA95" s="315">
        <v>0</v>
      </c>
      <c r="BB95" s="315">
        <v>0</v>
      </c>
      <c r="BC95" s="315">
        <v>0</v>
      </c>
      <c r="BD95" s="315"/>
      <c r="BE95" s="315"/>
      <c r="BF95" s="315"/>
      <c r="BH95" s="89"/>
      <c r="BI95" s="89"/>
      <c r="BJ95" s="28" t="s">
        <v>187</v>
      </c>
      <c r="BK95" s="89"/>
      <c r="BL95" s="316"/>
      <c r="BM95" s="127"/>
      <c r="BO95" s="315">
        <v>0</v>
      </c>
      <c r="BP95" s="315">
        <v>0</v>
      </c>
      <c r="BQ95" s="315">
        <v>0</v>
      </c>
      <c r="BR95" s="315">
        <v>0</v>
      </c>
      <c r="BS95" s="315">
        <v>0</v>
      </c>
      <c r="BT95" s="315"/>
      <c r="BU95" s="315"/>
      <c r="BV95" s="315"/>
      <c r="BW95" s="317">
        <f>SUM(BO95:BV95)</f>
        <v>0</v>
      </c>
    </row>
    <row r="96" spans="3:75">
      <c r="C96" s="89"/>
      <c r="D96" s="130"/>
      <c r="E96" s="89"/>
      <c r="F96" s="127" t="s">
        <v>169</v>
      </c>
      <c r="Y96" s="67"/>
      <c r="Z96" s="66"/>
      <c r="AA96" s="66"/>
      <c r="AB96" s="66"/>
      <c r="AC96" s="65"/>
      <c r="AD96" s="318">
        <f t="shared" si="59"/>
        <v>0</v>
      </c>
      <c r="AE96" s="318">
        <f t="shared" si="59"/>
        <v>0</v>
      </c>
      <c r="AF96" s="318">
        <f t="shared" si="59"/>
        <v>0</v>
      </c>
      <c r="AG96" s="318">
        <f t="shared" si="59"/>
        <v>0</v>
      </c>
      <c r="AH96" s="318">
        <f t="shared" si="59"/>
        <v>0</v>
      </c>
      <c r="AI96" s="318">
        <f t="shared" si="59"/>
        <v>0</v>
      </c>
      <c r="AJ96" s="318">
        <f t="shared" si="59"/>
        <v>0</v>
      </c>
      <c r="AK96" s="318">
        <f t="shared" si="59"/>
        <v>0</v>
      </c>
      <c r="AL96" s="317">
        <f t="shared" si="60"/>
        <v>0</v>
      </c>
      <c r="AM96" s="317">
        <f t="shared" si="61"/>
        <v>0</v>
      </c>
      <c r="AP96" s="89"/>
      <c r="AQ96" s="89"/>
      <c r="AR96" s="130"/>
      <c r="AS96" s="89"/>
      <c r="AT96" s="89"/>
      <c r="AU96" s="127" t="s">
        <v>190</v>
      </c>
      <c r="AY96" s="315">
        <v>0</v>
      </c>
      <c r="AZ96" s="315">
        <v>0</v>
      </c>
      <c r="BA96" s="315">
        <v>0</v>
      </c>
      <c r="BB96" s="315">
        <v>0</v>
      </c>
      <c r="BC96" s="315">
        <v>0</v>
      </c>
      <c r="BD96" s="315"/>
      <c r="BE96" s="315"/>
      <c r="BF96" s="315"/>
      <c r="BH96" s="89"/>
      <c r="BI96" s="89"/>
      <c r="BJ96" s="130"/>
      <c r="BK96" s="89"/>
      <c r="BL96" s="316"/>
      <c r="BM96" s="127"/>
      <c r="BO96" s="315">
        <v>0</v>
      </c>
      <c r="BP96" s="315">
        <v>0</v>
      </c>
      <c r="BQ96" s="315">
        <v>0</v>
      </c>
      <c r="BR96" s="315">
        <v>0</v>
      </c>
      <c r="BS96" s="315">
        <v>0</v>
      </c>
      <c r="BT96" s="315"/>
      <c r="BU96" s="315"/>
      <c r="BV96" s="315"/>
      <c r="BW96" s="317">
        <f>SUM(BO96:BV96)</f>
        <v>0</v>
      </c>
    </row>
    <row r="97" spans="3:75">
      <c r="C97" s="89"/>
      <c r="D97" s="130"/>
      <c r="E97" s="89"/>
      <c r="F97" s="127" t="s">
        <v>169</v>
      </c>
      <c r="Y97" s="67"/>
      <c r="Z97" s="66"/>
      <c r="AA97" s="66"/>
      <c r="AB97" s="66"/>
      <c r="AC97" s="65"/>
      <c r="AD97" s="318">
        <f t="shared" si="59"/>
        <v>0</v>
      </c>
      <c r="AE97" s="318">
        <f t="shared" si="59"/>
        <v>0</v>
      </c>
      <c r="AF97" s="318">
        <f t="shared" si="59"/>
        <v>0</v>
      </c>
      <c r="AG97" s="318">
        <f t="shared" si="59"/>
        <v>0</v>
      </c>
      <c r="AH97" s="318">
        <f t="shared" si="59"/>
        <v>0</v>
      </c>
      <c r="AI97" s="318">
        <f t="shared" si="59"/>
        <v>0</v>
      </c>
      <c r="AJ97" s="318">
        <f t="shared" si="59"/>
        <v>0</v>
      </c>
      <c r="AK97" s="318">
        <f t="shared" si="59"/>
        <v>0</v>
      </c>
      <c r="AL97" s="317">
        <f t="shared" si="60"/>
        <v>0</v>
      </c>
      <c r="AM97" s="317">
        <f t="shared" si="61"/>
        <v>0</v>
      </c>
      <c r="AP97" s="89"/>
      <c r="AQ97" s="89"/>
      <c r="AR97" s="130"/>
      <c r="AS97" s="89"/>
      <c r="AT97" s="89"/>
      <c r="AU97" s="127" t="s">
        <v>190</v>
      </c>
      <c r="AY97" s="315">
        <v>0</v>
      </c>
      <c r="AZ97" s="315">
        <v>0</v>
      </c>
      <c r="BA97" s="315">
        <v>0</v>
      </c>
      <c r="BB97" s="315">
        <v>0</v>
      </c>
      <c r="BC97" s="315">
        <v>0</v>
      </c>
      <c r="BD97" s="315"/>
      <c r="BE97" s="315"/>
      <c r="BF97" s="315"/>
      <c r="BH97" s="89"/>
      <c r="BI97" s="89"/>
      <c r="BJ97" s="130"/>
      <c r="BK97" s="89"/>
      <c r="BL97" s="316"/>
      <c r="BM97" s="127"/>
      <c r="BO97" s="315">
        <v>0</v>
      </c>
      <c r="BP97" s="315">
        <v>0</v>
      </c>
      <c r="BQ97" s="315">
        <v>0</v>
      </c>
      <c r="BR97" s="315">
        <v>0</v>
      </c>
      <c r="BS97" s="315">
        <v>0</v>
      </c>
      <c r="BT97" s="315"/>
      <c r="BU97" s="315"/>
      <c r="BV97" s="315"/>
      <c r="BW97" s="317">
        <f>SUM(BO97:BV97)</f>
        <v>0</v>
      </c>
    </row>
    <row r="98" spans="3:75">
      <c r="C98" s="89"/>
      <c r="D98" s="27" t="s">
        <v>1</v>
      </c>
      <c r="E98" s="27"/>
      <c r="F98" s="127" t="s">
        <v>169</v>
      </c>
      <c r="Y98" s="63"/>
      <c r="Z98" s="62"/>
      <c r="AA98" s="62"/>
      <c r="AB98" s="62"/>
      <c r="AC98" s="61"/>
      <c r="AD98" s="317">
        <f t="shared" ref="AD98:AK98" si="62">SUM(AD93:AD97)</f>
        <v>0</v>
      </c>
      <c r="AE98" s="317">
        <f t="shared" si="62"/>
        <v>0</v>
      </c>
      <c r="AF98" s="317">
        <f t="shared" si="62"/>
        <v>0</v>
      </c>
      <c r="AG98" s="317">
        <f t="shared" si="62"/>
        <v>0</v>
      </c>
      <c r="AH98" s="317">
        <f t="shared" si="62"/>
        <v>0</v>
      </c>
      <c r="AI98" s="317">
        <f t="shared" si="62"/>
        <v>0</v>
      </c>
      <c r="AJ98" s="317">
        <f t="shared" si="62"/>
        <v>0</v>
      </c>
      <c r="AK98" s="317">
        <f t="shared" si="62"/>
        <v>0</v>
      </c>
      <c r="AL98" s="317">
        <f t="shared" si="60"/>
        <v>0</v>
      </c>
      <c r="AM98" s="317">
        <f t="shared" si="61"/>
        <v>0</v>
      </c>
      <c r="AP98" s="89"/>
      <c r="AQ98" s="89"/>
      <c r="AR98" s="27" t="s">
        <v>1</v>
      </c>
      <c r="AS98" s="27"/>
      <c r="AT98" s="89"/>
      <c r="AU98" s="127" t="s">
        <v>190</v>
      </c>
      <c r="AY98" s="155"/>
      <c r="AZ98" s="62"/>
      <c r="BA98" s="62"/>
      <c r="BB98" s="62"/>
      <c r="BC98" s="62"/>
      <c r="BD98" s="62"/>
      <c r="BE98" s="62"/>
      <c r="BF98" s="61"/>
      <c r="BH98" s="89"/>
      <c r="BI98" s="89"/>
      <c r="BJ98" s="27" t="s">
        <v>1</v>
      </c>
      <c r="BK98" s="27"/>
      <c r="BL98" s="89"/>
      <c r="BM98" s="127"/>
      <c r="BO98" s="155"/>
      <c r="BP98" s="62"/>
      <c r="BQ98" s="62"/>
      <c r="BR98" s="62"/>
      <c r="BS98" s="62"/>
      <c r="BT98" s="62"/>
      <c r="BU98" s="62"/>
      <c r="BV98" s="91"/>
      <c r="BW98" s="95"/>
    </row>
    <row r="99" spans="3:75">
      <c r="C99" s="89"/>
      <c r="D99" s="27"/>
      <c r="E99" s="27"/>
      <c r="F99" s="127"/>
      <c r="AP99" s="89"/>
      <c r="AQ99" s="89"/>
      <c r="AR99" s="27"/>
      <c r="AS99" s="27"/>
      <c r="AT99" s="89"/>
      <c r="AU99" s="127"/>
      <c r="BH99" s="89"/>
      <c r="BI99" s="89"/>
      <c r="BJ99" s="27"/>
      <c r="BK99" s="27"/>
      <c r="BL99" s="89"/>
      <c r="BM99" s="127"/>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sheetData>
  <conditionalFormatting sqref="Y22:AG27 BL22:BL27 BO27:BV27 AY36:BF36 AD31:AG36 BL31:BL36 BO36:BV36">
    <cfRule type="expression" dxfId="339" priority="165" stopIfTrue="1">
      <formula>NOT(ISERROR(SEARCH("Err",Y22)))</formula>
    </cfRule>
  </conditionalFormatting>
  <conditionalFormatting sqref="AD14:AG18">
    <cfRule type="expression" dxfId="338" priority="168" stopIfTrue="1">
      <formula>NOT(ISERROR(SEARCH("Err",AD14)))</formula>
    </cfRule>
  </conditionalFormatting>
  <conditionalFormatting sqref="AD55:AG55">
    <cfRule type="expression" dxfId="337" priority="153" stopIfTrue="1">
      <formula>NOT(ISERROR(SEARCH("Err",AD55)))</formula>
    </cfRule>
  </conditionalFormatting>
  <conditionalFormatting sqref="AY41:BF43 AZ40:BF40">
    <cfRule type="expression" dxfId="336" priority="166" stopIfTrue="1">
      <formula>NOT(ISERROR(SEARCH("Err",AY40)))</formula>
    </cfRule>
  </conditionalFormatting>
  <conditionalFormatting sqref="AY14:BF18">
    <cfRule type="expression" dxfId="335" priority="167" stopIfTrue="1">
      <formula>NOT(ISERROR(SEARCH("Err",AY14)))</formula>
    </cfRule>
  </conditionalFormatting>
  <conditionalFormatting sqref="AD40:AG43">
    <cfRule type="expression" dxfId="334" priority="155" stopIfTrue="1">
      <formula>NOT(ISERROR(SEARCH("Err",AD40)))</formula>
    </cfRule>
  </conditionalFormatting>
  <conditionalFormatting sqref="AD47:AG51">
    <cfRule type="expression" dxfId="333" priority="154" stopIfTrue="1">
      <formula>NOT(ISERROR(SEARCH("Err",AD47)))</formula>
    </cfRule>
  </conditionalFormatting>
  <conditionalFormatting sqref="Y55:AC55">
    <cfRule type="expression" dxfId="332" priority="147" stopIfTrue="1">
      <formula>NOT(ISERROR(SEARCH("Err",Y55)))</formula>
    </cfRule>
  </conditionalFormatting>
  <conditionalFormatting sqref="Y14:AC18">
    <cfRule type="expression" dxfId="331" priority="152" stopIfTrue="1">
      <formula>NOT(ISERROR(SEARCH("Err",Y14)))</formula>
    </cfRule>
  </conditionalFormatting>
  <conditionalFormatting sqref="Y31:AC35">
    <cfRule type="expression" dxfId="330" priority="150" stopIfTrue="1">
      <formula>NOT(ISERROR(SEARCH("Err",Y31)))</formula>
    </cfRule>
  </conditionalFormatting>
  <conditionalFormatting sqref="Y40:AC43">
    <cfRule type="expression" dxfId="329" priority="149" stopIfTrue="1">
      <formula>NOT(ISERROR(SEARCH("Err",Y40)))</formula>
    </cfRule>
  </conditionalFormatting>
  <conditionalFormatting sqref="Y47:AC51">
    <cfRule type="expression" dxfId="328" priority="148" stopIfTrue="1">
      <formula>NOT(ISERROR(SEARCH("Err",Y47)))</formula>
    </cfRule>
  </conditionalFormatting>
  <conditionalFormatting sqref="AD60:AG64">
    <cfRule type="expression" dxfId="327" priority="135" stopIfTrue="1">
      <formula>NOT(ISERROR(SEARCH("Err",AD60)))</formula>
    </cfRule>
  </conditionalFormatting>
  <conditionalFormatting sqref="AD68:AG73">
    <cfRule type="expression" dxfId="326" priority="124" stopIfTrue="1">
      <formula>NOT(ISERROR(SEARCH("Err",AD68)))</formula>
    </cfRule>
  </conditionalFormatting>
  <conditionalFormatting sqref="AD77:AG82">
    <cfRule type="expression" dxfId="325" priority="123" stopIfTrue="1">
      <formula>NOT(ISERROR(SEARCH("Err",AD77)))</formula>
    </cfRule>
  </conditionalFormatting>
  <conditionalFormatting sqref="AD86:AG89">
    <cfRule type="expression" dxfId="324" priority="122" stopIfTrue="1">
      <formula>NOT(ISERROR(SEARCH("Err",AD86)))</formula>
    </cfRule>
  </conditionalFormatting>
  <conditionalFormatting sqref="AD93:AG97">
    <cfRule type="expression" dxfId="323" priority="121" stopIfTrue="1">
      <formula>NOT(ISERROR(SEARCH("Err",AD93)))</formula>
    </cfRule>
  </conditionalFormatting>
  <conditionalFormatting sqref="Y37:AC37">
    <cfRule type="expression" dxfId="322" priority="103" stopIfTrue="1">
      <formula>NOT(ISERROR(SEARCH("Err",Y37)))</formula>
    </cfRule>
  </conditionalFormatting>
  <conditionalFormatting sqref="Y36:AC36">
    <cfRule type="expression" dxfId="321" priority="102" stopIfTrue="1">
      <formula>NOT(ISERROR(SEARCH("Err",Y36)))</formula>
    </cfRule>
  </conditionalFormatting>
  <conditionalFormatting sqref="BL55">
    <cfRule type="expression" dxfId="320" priority="97" stopIfTrue="1">
      <formula>NOT(ISERROR(SEARCH("Err",BL55)))</formula>
    </cfRule>
  </conditionalFormatting>
  <conditionalFormatting sqref="BL40:BL43">
    <cfRule type="expression" dxfId="319" priority="100" stopIfTrue="1">
      <formula>NOT(ISERROR(SEARCH("Err",BL40)))</formula>
    </cfRule>
  </conditionalFormatting>
  <conditionalFormatting sqref="BL14:BL18">
    <cfRule type="expression" dxfId="318" priority="101" stopIfTrue="1">
      <formula>NOT(ISERROR(SEARCH("Err",BL14)))</formula>
    </cfRule>
  </conditionalFormatting>
  <conditionalFormatting sqref="BL47:BL51">
    <cfRule type="expression" dxfId="317" priority="98" stopIfTrue="1">
      <formula>NOT(ISERROR(SEARCH("Err",BL47)))</formula>
    </cfRule>
  </conditionalFormatting>
  <conditionalFormatting sqref="BL77:BL82">
    <cfRule type="expression" dxfId="316" priority="94" stopIfTrue="1">
      <formula>NOT(ISERROR(SEARCH("Err",BL77)))</formula>
    </cfRule>
  </conditionalFormatting>
  <conditionalFormatting sqref="BL86:BL89 BL68:BL73">
    <cfRule type="expression" dxfId="315" priority="95" stopIfTrue="1">
      <formula>NOT(ISERROR(SEARCH("Err",BL68)))</formula>
    </cfRule>
  </conditionalFormatting>
  <conditionalFormatting sqref="BL60:BL64">
    <cfRule type="expression" dxfId="314" priority="96" stopIfTrue="1">
      <formula>NOT(ISERROR(SEARCH("Err",BL60)))</formula>
    </cfRule>
  </conditionalFormatting>
  <conditionalFormatting sqref="BL93:BL97">
    <cfRule type="expression" dxfId="313" priority="93" stopIfTrue="1">
      <formula>NOT(ISERROR(SEARCH("Err",BL93)))</formula>
    </cfRule>
  </conditionalFormatting>
  <conditionalFormatting sqref="AY32:BF35 AZ31:BF31">
    <cfRule type="expression" dxfId="312" priority="60" stopIfTrue="1">
      <formula>NOT(ISERROR(SEARCH("Err",AY31)))</formula>
    </cfRule>
  </conditionalFormatting>
  <conditionalFormatting sqref="AY40:BF43">
    <cfRule type="expression" dxfId="311" priority="59" stopIfTrue="1">
      <formula>NOT(ISERROR(SEARCH("Err",AY40)))</formula>
    </cfRule>
  </conditionalFormatting>
  <conditionalFormatting sqref="BO14:BV18">
    <cfRule type="expression" dxfId="310" priority="57" stopIfTrue="1">
      <formula>NOT(ISERROR(SEARCH("Err",BO14)))</formula>
    </cfRule>
  </conditionalFormatting>
  <conditionalFormatting sqref="BO31:BV35">
    <cfRule type="expression" dxfId="309" priority="55" stopIfTrue="1">
      <formula>NOT(ISERROR(SEARCH("Err",BO31)))</formula>
    </cfRule>
  </conditionalFormatting>
  <conditionalFormatting sqref="BO40:BV43">
    <cfRule type="expression" dxfId="308" priority="54" stopIfTrue="1">
      <formula>NOT(ISERROR(SEARCH("Err",BO40)))</formula>
    </cfRule>
  </conditionalFormatting>
  <conditionalFormatting sqref="BO40:BV43">
    <cfRule type="expression" dxfId="307" priority="53" stopIfTrue="1">
      <formula>NOT(ISERROR(SEARCH("Err",BO40)))</formula>
    </cfRule>
  </conditionalFormatting>
  <conditionalFormatting sqref="BO22:BV26">
    <cfRule type="expression" dxfId="306" priority="39" stopIfTrue="1">
      <formula>NOT(ISERROR(SEARCH("Err",BO22)))</formula>
    </cfRule>
  </conditionalFormatting>
  <conditionalFormatting sqref="BO47:BV51">
    <cfRule type="expression" dxfId="305" priority="38" stopIfTrue="1">
      <formula>NOT(ISERROR(SEARCH("Err",BO47)))</formula>
    </cfRule>
  </conditionalFormatting>
  <conditionalFormatting sqref="BO47:BV51">
    <cfRule type="expression" dxfId="304" priority="37" stopIfTrue="1">
      <formula>NOT(ISERROR(SEARCH("Err",BO47)))</formula>
    </cfRule>
  </conditionalFormatting>
  <conditionalFormatting sqref="BO55:BV55">
    <cfRule type="expression" dxfId="303" priority="36" stopIfTrue="1">
      <formula>NOT(ISERROR(SEARCH("Err",BO55)))</formula>
    </cfRule>
  </conditionalFormatting>
  <conditionalFormatting sqref="BO55:BV55">
    <cfRule type="expression" dxfId="302" priority="35" stopIfTrue="1">
      <formula>NOT(ISERROR(SEARCH("Err",BO55)))</formula>
    </cfRule>
  </conditionalFormatting>
  <conditionalFormatting sqref="BO60:BV64">
    <cfRule type="expression" dxfId="301" priority="32" stopIfTrue="1">
      <formula>NOT(ISERROR(SEARCH("Err",BO60)))</formula>
    </cfRule>
  </conditionalFormatting>
  <conditionalFormatting sqref="BO60:BV64">
    <cfRule type="expression" dxfId="300" priority="31" stopIfTrue="1">
      <formula>NOT(ISERROR(SEARCH("Err",BO60)))</formula>
    </cfRule>
  </conditionalFormatting>
  <conditionalFormatting sqref="BO68:BV73">
    <cfRule type="expression" dxfId="299" priority="30" stopIfTrue="1">
      <formula>NOT(ISERROR(SEARCH("Err",BO68)))</formula>
    </cfRule>
  </conditionalFormatting>
  <conditionalFormatting sqref="BO68:BV73">
    <cfRule type="expression" dxfId="298" priority="29" stopIfTrue="1">
      <formula>NOT(ISERROR(SEARCH("Err",BO68)))</formula>
    </cfRule>
  </conditionalFormatting>
  <conditionalFormatting sqref="BO77:BV82">
    <cfRule type="expression" dxfId="297" priority="28" stopIfTrue="1">
      <formula>NOT(ISERROR(SEARCH("Err",BO77)))</formula>
    </cfRule>
  </conditionalFormatting>
  <conditionalFormatting sqref="BO77:BV82">
    <cfRule type="expression" dxfId="296" priority="27" stopIfTrue="1">
      <formula>NOT(ISERROR(SEARCH("Err",BO77)))</formula>
    </cfRule>
  </conditionalFormatting>
  <conditionalFormatting sqref="BO86:BV89">
    <cfRule type="expression" dxfId="295" priority="26" stopIfTrue="1">
      <formula>NOT(ISERROR(SEARCH("Err",BO86)))</formula>
    </cfRule>
  </conditionalFormatting>
  <conditionalFormatting sqref="BO86:BV89">
    <cfRule type="expression" dxfId="294" priority="25" stopIfTrue="1">
      <formula>NOT(ISERROR(SEARCH("Err",BO86)))</formula>
    </cfRule>
  </conditionalFormatting>
  <conditionalFormatting sqref="BO93:BV96">
    <cfRule type="expression" dxfId="293" priority="24" stopIfTrue="1">
      <formula>NOT(ISERROR(SEARCH("Err",BO93)))</formula>
    </cfRule>
  </conditionalFormatting>
  <conditionalFormatting sqref="BO93:BV96">
    <cfRule type="expression" dxfId="292" priority="23" stopIfTrue="1">
      <formula>NOT(ISERROR(SEARCH("Err",BO93)))</formula>
    </cfRule>
  </conditionalFormatting>
  <conditionalFormatting sqref="BO97:BV97">
    <cfRule type="expression" dxfId="291" priority="22" stopIfTrue="1">
      <formula>NOT(ISERROR(SEARCH("Err",BO97)))</formula>
    </cfRule>
  </conditionalFormatting>
  <conditionalFormatting sqref="BO97:BV97">
    <cfRule type="expression" dxfId="290" priority="21" stopIfTrue="1">
      <formula>NOT(ISERROR(SEARCH("Err",BO97)))</formula>
    </cfRule>
  </conditionalFormatting>
  <conditionalFormatting sqref="AY22:BF26">
    <cfRule type="expression" dxfId="289" priority="20" stopIfTrue="1">
      <formula>NOT(ISERROR(SEARCH("Err",AY22)))</formula>
    </cfRule>
  </conditionalFormatting>
  <conditionalFormatting sqref="AY31:BF35">
    <cfRule type="expression" dxfId="288" priority="19" stopIfTrue="1">
      <formula>NOT(ISERROR(SEARCH("Err",AY31)))</formula>
    </cfRule>
  </conditionalFormatting>
  <conditionalFormatting sqref="AY27:BF27">
    <cfRule type="expression" dxfId="287" priority="18" stopIfTrue="1">
      <formula>NOT(ISERROR(SEARCH("Err",AY27)))</formula>
    </cfRule>
  </conditionalFormatting>
  <conditionalFormatting sqref="AY47:BF51">
    <cfRule type="expression" dxfId="286" priority="17" stopIfTrue="1">
      <formula>NOT(ISERROR(SEARCH("Err",AY47)))</formula>
    </cfRule>
  </conditionalFormatting>
  <conditionalFormatting sqref="AY55:BF55">
    <cfRule type="expression" dxfId="285" priority="16" stopIfTrue="1">
      <formula>NOT(ISERROR(SEARCH("Err",AY55)))</formula>
    </cfRule>
  </conditionalFormatting>
  <conditionalFormatting sqref="AY60:BF64">
    <cfRule type="expression" dxfId="284" priority="15" stopIfTrue="1">
      <formula>NOT(ISERROR(SEARCH("Err",AY60)))</formula>
    </cfRule>
  </conditionalFormatting>
  <conditionalFormatting sqref="AY68:BF73">
    <cfRule type="expression" dxfId="283" priority="14" stopIfTrue="1">
      <formula>NOT(ISERROR(SEARCH("Err",AY68)))</formula>
    </cfRule>
  </conditionalFormatting>
  <conditionalFormatting sqref="AY77:BF82">
    <cfRule type="expression" dxfId="282" priority="13" stopIfTrue="1">
      <formula>NOT(ISERROR(SEARCH("Err",AY77)))</formula>
    </cfRule>
  </conditionalFormatting>
  <conditionalFormatting sqref="AY86:BF89">
    <cfRule type="expression" dxfId="281" priority="12" stopIfTrue="1">
      <formula>NOT(ISERROR(SEARCH("Err",AY86)))</formula>
    </cfRule>
  </conditionalFormatting>
  <conditionalFormatting sqref="AY93:BF97">
    <cfRule type="expression" dxfId="280" priority="11" stopIfTrue="1">
      <formula>NOT(ISERROR(SEARCH("Err",AY93)))</formula>
    </cfRule>
  </conditionalFormatting>
  <conditionalFormatting sqref="AH22:AK27 AH31:AK36">
    <cfRule type="expression" dxfId="279" priority="9" stopIfTrue="1">
      <formula>NOT(ISERROR(SEARCH("Err",AH22)))</formula>
    </cfRule>
  </conditionalFormatting>
  <conditionalFormatting sqref="AH14:AK18">
    <cfRule type="expression" dxfId="278" priority="10" stopIfTrue="1">
      <formula>NOT(ISERROR(SEARCH("Err",AH14)))</formula>
    </cfRule>
  </conditionalFormatting>
  <conditionalFormatting sqref="AH55:AK55">
    <cfRule type="expression" dxfId="277" priority="6" stopIfTrue="1">
      <formula>NOT(ISERROR(SEARCH("Err",AH55)))</formula>
    </cfRule>
  </conditionalFormatting>
  <conditionalFormatting sqref="AH40:AK43">
    <cfRule type="expression" dxfId="276" priority="8" stopIfTrue="1">
      <formula>NOT(ISERROR(SEARCH("Err",AH40)))</formula>
    </cfRule>
  </conditionalFormatting>
  <conditionalFormatting sqref="AH47:AK51">
    <cfRule type="expression" dxfId="275" priority="7" stopIfTrue="1">
      <formula>NOT(ISERROR(SEARCH("Err",AH47)))</formula>
    </cfRule>
  </conditionalFormatting>
  <conditionalFormatting sqref="AH60:AK64">
    <cfRule type="expression" dxfId="274" priority="5" stopIfTrue="1">
      <formula>NOT(ISERROR(SEARCH("Err",AH60)))</formula>
    </cfRule>
  </conditionalFormatting>
  <conditionalFormatting sqref="AH68:AK73">
    <cfRule type="expression" dxfId="273" priority="4" stopIfTrue="1">
      <formula>NOT(ISERROR(SEARCH("Err",AH68)))</formula>
    </cfRule>
  </conditionalFormatting>
  <conditionalFormatting sqref="AH77:AK82">
    <cfRule type="expression" dxfId="272" priority="3" stopIfTrue="1">
      <formula>NOT(ISERROR(SEARCH("Err",AH77)))</formula>
    </cfRule>
  </conditionalFormatting>
  <conditionalFormatting sqref="AH86:AK89">
    <cfRule type="expression" dxfId="271" priority="2" stopIfTrue="1">
      <formula>NOT(ISERROR(SEARCH("Err",AH86)))</formula>
    </cfRule>
  </conditionalFormatting>
  <conditionalFormatting sqref="AH93:AK97">
    <cfRule type="expression" dxfId="270" priority="1" stopIfTrue="1">
      <formula>NOT(ISERROR(SEARCH("Err",AH93)))</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228"/>
  <sheetViews>
    <sheetView zoomScale="70" zoomScaleNormal="70" zoomScaleSheetLayoutView="70" workbookViewId="0">
      <pane xSplit="3" ySplit="6" topLeftCell="D7" activePane="bottomRight" state="frozen"/>
      <selection pane="topRight"/>
      <selection pane="bottomLeft"/>
      <selection pane="bottomRight" activeCell="AR15" sqref="AR15"/>
    </sheetView>
  </sheetViews>
  <sheetFormatPr defaultColWidth="9.140625" defaultRowHeight="15"/>
  <cols>
    <col min="1" max="1" width="13.140625" style="72" customWidth="1"/>
    <col min="2" max="2" width="28.28515625" style="72" bestFit="1" customWidth="1"/>
    <col min="3" max="3" width="40.140625" style="71" bestFit="1" customWidth="1"/>
    <col min="4" max="4" width="17" style="71" customWidth="1"/>
    <col min="5" max="5" width="39.140625" style="71" bestFit="1" customWidth="1"/>
    <col min="6" max="6" width="17.140625" style="71" customWidth="1"/>
    <col min="7" max="7" width="17.5703125" style="71" customWidth="1"/>
    <col min="8" max="8" width="18.7109375" style="71" customWidth="1"/>
    <col min="9" max="9" width="19.5703125" style="71" customWidth="1"/>
    <col min="10" max="10" width="14" style="71" customWidth="1"/>
    <col min="11" max="11" width="22.5703125" style="71" customWidth="1"/>
    <col min="12" max="12" width="14" style="71" customWidth="1"/>
    <col min="13" max="13" width="19" style="71" customWidth="1"/>
    <col min="14" max="14" width="8.7109375" style="71" customWidth="1"/>
    <col min="15" max="21" width="8.7109375" style="73" customWidth="1"/>
    <col min="22" max="37" width="8.7109375" style="71" customWidth="1"/>
    <col min="38" max="38" width="11.140625" style="71" bestFit="1" customWidth="1"/>
    <col min="39" max="41" width="12.42578125" style="71" bestFit="1" customWidth="1"/>
    <col min="42" max="45" width="8.7109375" style="71" customWidth="1"/>
    <col min="46" max="53" width="11.85546875" style="71" customWidth="1"/>
    <col min="54" max="68" width="9.140625" style="72"/>
    <col min="69" max="16384" width="9.140625" style="71"/>
  </cols>
  <sheetData>
    <row r="1" spans="1:68" s="72" customFormat="1">
      <c r="A1" s="46" t="str">
        <f ca="1">MID(CELL("filename",A1),FIND("]",CELL("filename",A1))+1,256)</f>
        <v>E4 - Losses Snapshot</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row>
    <row r="2" spans="1:68" s="72" customFormat="1" ht="15.75" thickBot="1">
      <c r="A2" s="47" t="str">
        <f>'Cover Sheet'!$D$12</f>
        <v>SSES</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row>
    <row r="3" spans="1:68" s="84" customFormat="1" ht="15.75" customHeight="1" thickBot="1">
      <c r="A3" s="271">
        <f>'Cover Sheet'!$D$14</f>
        <v>2020</v>
      </c>
      <c r="B3" s="173"/>
      <c r="C3" s="174"/>
      <c r="D3" s="174"/>
      <c r="E3" s="174"/>
      <c r="F3" s="174"/>
      <c r="G3" s="174"/>
      <c r="H3" s="174"/>
      <c r="I3" s="174"/>
      <c r="J3" s="174"/>
      <c r="K3" s="174"/>
      <c r="L3" s="174"/>
      <c r="M3" s="174"/>
      <c r="N3" s="174"/>
      <c r="O3" s="175"/>
      <c r="P3" s="175"/>
      <c r="Q3" s="175"/>
      <c r="R3" s="175"/>
      <c r="S3" s="175"/>
      <c r="T3" s="175"/>
      <c r="U3" s="175"/>
      <c r="V3" s="174"/>
      <c r="W3" s="174"/>
      <c r="X3" s="174"/>
      <c r="Y3" s="174"/>
      <c r="Z3" s="174"/>
      <c r="AA3" s="174"/>
      <c r="AB3" s="174"/>
      <c r="AC3" s="174"/>
      <c r="AD3" s="174"/>
      <c r="AE3" s="174"/>
      <c r="AF3" s="174"/>
      <c r="AG3" s="174"/>
      <c r="AH3" s="174"/>
      <c r="AI3" s="174"/>
      <c r="AJ3" s="174"/>
      <c r="AK3" s="174"/>
      <c r="AL3" s="176"/>
      <c r="AM3" s="174"/>
      <c r="AN3" s="174"/>
      <c r="AO3" s="174"/>
      <c r="AP3" s="174"/>
      <c r="AQ3" s="174"/>
      <c r="AR3" s="174"/>
      <c r="AS3" s="174"/>
      <c r="AT3" s="375" t="s">
        <v>235</v>
      </c>
      <c r="AU3" s="376"/>
      <c r="AV3" s="376"/>
      <c r="AW3" s="376"/>
      <c r="AX3" s="376"/>
      <c r="AY3" s="376"/>
      <c r="AZ3" s="376"/>
      <c r="BA3" s="377"/>
    </row>
    <row r="4" spans="1:68" s="83" customFormat="1" ht="45" customHeight="1">
      <c r="A4" s="170"/>
      <c r="B4" s="158" t="s">
        <v>92</v>
      </c>
      <c r="C4" s="159"/>
      <c r="D4" s="159"/>
      <c r="E4" s="159"/>
      <c r="F4" s="159"/>
      <c r="G4" s="159"/>
      <c r="H4" s="160"/>
      <c r="I4" s="378" t="s">
        <v>240</v>
      </c>
      <c r="J4" s="379"/>
      <c r="K4" s="379"/>
      <c r="L4" s="379"/>
      <c r="M4" s="380"/>
      <c r="N4" s="375" t="s">
        <v>91</v>
      </c>
      <c r="O4" s="376"/>
      <c r="P4" s="376"/>
      <c r="Q4" s="376"/>
      <c r="R4" s="376"/>
      <c r="S4" s="376"/>
      <c r="T4" s="376"/>
      <c r="U4" s="377"/>
      <c r="V4" s="375" t="s">
        <v>244</v>
      </c>
      <c r="W4" s="376"/>
      <c r="X4" s="376"/>
      <c r="Y4" s="376"/>
      <c r="Z4" s="376"/>
      <c r="AA4" s="376"/>
      <c r="AB4" s="376"/>
      <c r="AC4" s="376"/>
      <c r="AD4" s="375" t="s">
        <v>245</v>
      </c>
      <c r="AE4" s="376"/>
      <c r="AF4" s="376"/>
      <c r="AG4" s="376"/>
      <c r="AH4" s="376"/>
      <c r="AI4" s="376"/>
      <c r="AJ4" s="376"/>
      <c r="AK4" s="377"/>
      <c r="AL4" s="375" t="s">
        <v>234</v>
      </c>
      <c r="AM4" s="376"/>
      <c r="AN4" s="376"/>
      <c r="AO4" s="376"/>
      <c r="AP4" s="376"/>
      <c r="AQ4" s="376"/>
      <c r="AR4" s="376"/>
      <c r="AS4" s="376"/>
      <c r="AT4" s="381" t="s">
        <v>236</v>
      </c>
      <c r="AU4" s="382"/>
      <c r="AV4" s="382" t="s">
        <v>237</v>
      </c>
      <c r="AW4" s="382"/>
      <c r="AX4" s="382" t="s">
        <v>238</v>
      </c>
      <c r="AY4" s="382"/>
      <c r="AZ4" s="382" t="s">
        <v>87</v>
      </c>
      <c r="BA4" s="383"/>
      <c r="BB4" s="84"/>
      <c r="BC4" s="84"/>
      <c r="BD4" s="84"/>
      <c r="BE4" s="84"/>
      <c r="BF4" s="84"/>
      <c r="BG4" s="84"/>
      <c r="BH4" s="84"/>
      <c r="BI4" s="84"/>
      <c r="BJ4" s="84"/>
      <c r="BK4" s="84"/>
      <c r="BL4" s="84"/>
      <c r="BM4" s="84"/>
      <c r="BN4" s="84"/>
      <c r="BO4" s="84"/>
      <c r="BP4" s="84"/>
    </row>
    <row r="5" spans="1:68" s="82" customFormat="1" ht="93.75" customHeight="1">
      <c r="A5" s="171"/>
      <c r="B5" s="161" t="s">
        <v>86</v>
      </c>
      <c r="C5" s="162" t="s">
        <v>90</v>
      </c>
      <c r="D5" s="162" t="s">
        <v>85</v>
      </c>
      <c r="E5" s="162" t="s">
        <v>246</v>
      </c>
      <c r="F5" s="337" t="s">
        <v>89</v>
      </c>
      <c r="G5" s="337" t="s">
        <v>239</v>
      </c>
      <c r="H5" s="163" t="s">
        <v>88</v>
      </c>
      <c r="I5" s="164" t="s">
        <v>84</v>
      </c>
      <c r="J5" s="165" t="s">
        <v>241</v>
      </c>
      <c r="K5" s="166" t="s">
        <v>233</v>
      </c>
      <c r="L5" s="166" t="s">
        <v>242</v>
      </c>
      <c r="M5" s="167" t="s">
        <v>243</v>
      </c>
      <c r="N5" s="336" t="s">
        <v>79</v>
      </c>
      <c r="O5" s="162" t="s">
        <v>77</v>
      </c>
      <c r="P5" s="162" t="s">
        <v>76</v>
      </c>
      <c r="Q5" s="162" t="s">
        <v>75</v>
      </c>
      <c r="R5" s="162" t="s">
        <v>74</v>
      </c>
      <c r="S5" s="162" t="s">
        <v>73</v>
      </c>
      <c r="T5" s="162" t="s">
        <v>72</v>
      </c>
      <c r="U5" s="162" t="s">
        <v>71</v>
      </c>
      <c r="V5" s="161" t="s">
        <v>78</v>
      </c>
      <c r="W5" s="162" t="s">
        <v>77</v>
      </c>
      <c r="X5" s="162" t="s">
        <v>76</v>
      </c>
      <c r="Y5" s="162" t="s">
        <v>75</v>
      </c>
      <c r="Z5" s="162" t="s">
        <v>74</v>
      </c>
      <c r="AA5" s="162" t="s">
        <v>73</v>
      </c>
      <c r="AB5" s="162" t="s">
        <v>72</v>
      </c>
      <c r="AC5" s="162" t="s">
        <v>71</v>
      </c>
      <c r="AD5" s="161" t="s">
        <v>78</v>
      </c>
      <c r="AE5" s="162" t="s">
        <v>77</v>
      </c>
      <c r="AF5" s="162" t="s">
        <v>76</v>
      </c>
      <c r="AG5" s="162" t="s">
        <v>75</v>
      </c>
      <c r="AH5" s="162" t="s">
        <v>74</v>
      </c>
      <c r="AI5" s="162" t="s">
        <v>73</v>
      </c>
      <c r="AJ5" s="162" t="s">
        <v>72</v>
      </c>
      <c r="AK5" s="168" t="s">
        <v>71</v>
      </c>
      <c r="AL5" s="161" t="s">
        <v>78</v>
      </c>
      <c r="AM5" s="162" t="s">
        <v>77</v>
      </c>
      <c r="AN5" s="162" t="s">
        <v>76</v>
      </c>
      <c r="AO5" s="162" t="s">
        <v>75</v>
      </c>
      <c r="AP5" s="162" t="s">
        <v>74</v>
      </c>
      <c r="AQ5" s="162" t="s">
        <v>73</v>
      </c>
      <c r="AR5" s="162" t="s">
        <v>72</v>
      </c>
      <c r="AS5" s="162" t="s">
        <v>71</v>
      </c>
      <c r="AT5" s="161" t="s">
        <v>3</v>
      </c>
      <c r="AU5" s="162" t="s">
        <v>82</v>
      </c>
      <c r="AV5" s="162" t="s">
        <v>3</v>
      </c>
      <c r="AW5" s="162" t="s">
        <v>82</v>
      </c>
      <c r="AX5" s="162" t="s">
        <v>83</v>
      </c>
      <c r="AY5" s="162" t="s">
        <v>82</v>
      </c>
      <c r="AZ5" s="162" t="s">
        <v>81</v>
      </c>
      <c r="BA5" s="168" t="s">
        <v>80</v>
      </c>
    </row>
    <row r="6" spans="1:68" s="82" customFormat="1" ht="15.75" customHeight="1">
      <c r="A6" s="171"/>
      <c r="B6" s="161" t="s">
        <v>67</v>
      </c>
      <c r="C6" s="162" t="s">
        <v>67</v>
      </c>
      <c r="D6" s="162" t="s">
        <v>67</v>
      </c>
      <c r="E6" s="162" t="s">
        <v>67</v>
      </c>
      <c r="F6" s="162" t="s">
        <v>67</v>
      </c>
      <c r="G6" s="337" t="s">
        <v>67</v>
      </c>
      <c r="H6" s="168" t="s">
        <v>67</v>
      </c>
      <c r="I6" s="161" t="s">
        <v>67</v>
      </c>
      <c r="J6" s="336" t="s">
        <v>70</v>
      </c>
      <c r="K6" s="162" t="s">
        <v>67</v>
      </c>
      <c r="L6" s="162" t="s">
        <v>70</v>
      </c>
      <c r="M6" s="168" t="s">
        <v>69</v>
      </c>
      <c r="N6" s="336" t="s">
        <v>5</v>
      </c>
      <c r="O6" s="169" t="s">
        <v>5</v>
      </c>
      <c r="P6" s="169" t="s">
        <v>5</v>
      </c>
      <c r="Q6" s="169" t="s">
        <v>5</v>
      </c>
      <c r="R6" s="169" t="s">
        <v>5</v>
      </c>
      <c r="S6" s="169" t="s">
        <v>5</v>
      </c>
      <c r="T6" s="169" t="s">
        <v>5</v>
      </c>
      <c r="U6" s="169" t="s">
        <v>5</v>
      </c>
      <c r="V6" s="161" t="s">
        <v>0</v>
      </c>
      <c r="W6" s="162" t="s">
        <v>0</v>
      </c>
      <c r="X6" s="162" t="s">
        <v>0</v>
      </c>
      <c r="Y6" s="162" t="s">
        <v>0</v>
      </c>
      <c r="Z6" s="162" t="s">
        <v>0</v>
      </c>
      <c r="AA6" s="162" t="s">
        <v>0</v>
      </c>
      <c r="AB6" s="162" t="s">
        <v>0</v>
      </c>
      <c r="AC6" s="162" t="s">
        <v>0</v>
      </c>
      <c r="AD6" s="161" t="s">
        <v>0</v>
      </c>
      <c r="AE6" s="162" t="s">
        <v>0</v>
      </c>
      <c r="AF6" s="162" t="s">
        <v>0</v>
      </c>
      <c r="AG6" s="162" t="s">
        <v>0</v>
      </c>
      <c r="AH6" s="162" t="s">
        <v>0</v>
      </c>
      <c r="AI6" s="162" t="s">
        <v>0</v>
      </c>
      <c r="AJ6" s="162" t="s">
        <v>0</v>
      </c>
      <c r="AK6" s="168" t="s">
        <v>0</v>
      </c>
      <c r="AL6" s="161" t="s">
        <v>32</v>
      </c>
      <c r="AM6" s="162" t="s">
        <v>32</v>
      </c>
      <c r="AN6" s="162" t="s">
        <v>32</v>
      </c>
      <c r="AO6" s="162" t="s">
        <v>32</v>
      </c>
      <c r="AP6" s="162" t="s">
        <v>32</v>
      </c>
      <c r="AQ6" s="162" t="s">
        <v>32</v>
      </c>
      <c r="AR6" s="162" t="s">
        <v>32</v>
      </c>
      <c r="AS6" s="162" t="s">
        <v>32</v>
      </c>
      <c r="AT6" s="161" t="s">
        <v>0</v>
      </c>
      <c r="AU6" s="162" t="s">
        <v>0</v>
      </c>
      <c r="AV6" s="162" t="s">
        <v>0</v>
      </c>
      <c r="AW6" s="162" t="s">
        <v>0</v>
      </c>
      <c r="AX6" s="162" t="s">
        <v>0</v>
      </c>
      <c r="AY6" s="162" t="s">
        <v>0</v>
      </c>
      <c r="AZ6" s="162" t="s">
        <v>68</v>
      </c>
      <c r="BA6" s="168" t="s">
        <v>68</v>
      </c>
    </row>
    <row r="7" spans="1:68" ht="15.75" customHeight="1">
      <c r="B7" s="353" t="s">
        <v>66</v>
      </c>
      <c r="C7" s="335" t="s">
        <v>614</v>
      </c>
      <c r="D7" s="335" t="s">
        <v>615</v>
      </c>
      <c r="E7" s="335" t="s">
        <v>616</v>
      </c>
      <c r="F7" s="335">
        <v>0</v>
      </c>
      <c r="G7" s="335" t="s">
        <v>617</v>
      </c>
      <c r="H7" s="335" t="s">
        <v>618</v>
      </c>
      <c r="I7" s="335" t="s">
        <v>619</v>
      </c>
      <c r="J7" s="335">
        <v>10</v>
      </c>
      <c r="K7" s="335" t="s">
        <v>620</v>
      </c>
      <c r="L7" s="335">
        <v>6</v>
      </c>
      <c r="M7" s="335">
        <v>4</v>
      </c>
      <c r="N7" s="335">
        <v>0</v>
      </c>
      <c r="O7" s="335">
        <v>1.4826296000000001</v>
      </c>
      <c r="P7" s="335">
        <v>4.6551196000000008</v>
      </c>
      <c r="Q7" s="335">
        <v>1.1645935000000001</v>
      </c>
      <c r="R7" s="335">
        <v>0.81050500000000003</v>
      </c>
      <c r="S7" s="335">
        <v>0</v>
      </c>
      <c r="T7" s="335">
        <v>0</v>
      </c>
      <c r="U7" s="335">
        <v>0</v>
      </c>
      <c r="V7" s="335">
        <v>1.4826296000000001E-2</v>
      </c>
      <c r="W7" s="335">
        <v>1.6894564292000001E-2</v>
      </c>
      <c r="X7" s="335">
        <v>5.6596944096800009E-2</v>
      </c>
      <c r="Y7" s="335">
        <v>1.4343133546000003E-2</v>
      </c>
      <c r="Z7" s="335">
        <v>9.2494830600000008E-3</v>
      </c>
      <c r="AA7" s="335">
        <v>0</v>
      </c>
      <c r="AB7" s="335">
        <v>0</v>
      </c>
      <c r="AC7" s="335">
        <v>0</v>
      </c>
      <c r="AD7" s="335">
        <v>0</v>
      </c>
      <c r="AE7" s="335">
        <v>7.0513863776000014E-3</v>
      </c>
      <c r="AF7" s="335">
        <v>2.6576077796400005E-2</v>
      </c>
      <c r="AG7" s="335">
        <v>6.811707381500001E-3</v>
      </c>
      <c r="AH7" s="335">
        <v>4.3718639700000006E-3</v>
      </c>
      <c r="AI7" s="335">
        <v>0</v>
      </c>
      <c r="AJ7" s="335">
        <v>0</v>
      </c>
      <c r="AK7" s="335">
        <v>0</v>
      </c>
      <c r="AL7" s="335">
        <v>0</v>
      </c>
      <c r="AM7" s="335">
        <v>-10.252383684000002</v>
      </c>
      <c r="AN7" s="335">
        <v>-52.694919402000011</v>
      </c>
      <c r="AO7" s="335">
        <v>-92.938235488500013</v>
      </c>
      <c r="AP7" s="335">
        <v>-106.59604161600002</v>
      </c>
      <c r="AQ7" s="335">
        <v>0</v>
      </c>
      <c r="AR7" s="335">
        <v>0</v>
      </c>
      <c r="AS7" s="335">
        <v>0</v>
      </c>
      <c r="AT7" s="335">
        <v>4.4811035525500004E-2</v>
      </c>
      <c r="AU7" s="335" t="s">
        <v>621</v>
      </c>
      <c r="AV7" s="335">
        <v>-3.24513908E-2</v>
      </c>
      <c r="AW7" s="335" t="s">
        <v>621</v>
      </c>
      <c r="AX7" s="335">
        <v>-262.48158019050004</v>
      </c>
      <c r="AY7" s="335" t="s">
        <v>621</v>
      </c>
      <c r="AZ7" s="335">
        <v>1.2709358112824013E-2</v>
      </c>
      <c r="BA7" s="335" t="s">
        <v>621</v>
      </c>
    </row>
    <row r="8" spans="1:68" ht="15.75" customHeight="1">
      <c r="B8" s="353" t="s">
        <v>66</v>
      </c>
      <c r="C8" s="335" t="s">
        <v>614</v>
      </c>
      <c r="D8" s="335" t="s">
        <v>615</v>
      </c>
      <c r="E8" s="335" t="s">
        <v>622</v>
      </c>
      <c r="F8" s="335">
        <v>0</v>
      </c>
      <c r="G8" s="335" t="s">
        <v>617</v>
      </c>
      <c r="H8" s="335" t="s">
        <v>618</v>
      </c>
      <c r="I8" s="335" t="s">
        <v>619</v>
      </c>
      <c r="J8" s="335">
        <v>10</v>
      </c>
      <c r="K8" s="335" t="s">
        <v>620</v>
      </c>
      <c r="L8" s="335">
        <v>6</v>
      </c>
      <c r="M8" s="335">
        <v>4</v>
      </c>
      <c r="N8" s="335">
        <v>0</v>
      </c>
      <c r="O8" s="335">
        <v>1.5397824000000002</v>
      </c>
      <c r="P8" s="335">
        <v>0.52287660000000014</v>
      </c>
      <c r="Q8" s="335">
        <v>5.8983500000000001E-2</v>
      </c>
      <c r="R8" s="335">
        <v>4.0655000000000004E-2</v>
      </c>
      <c r="S8" s="335">
        <v>0</v>
      </c>
      <c r="T8" s="335">
        <v>0</v>
      </c>
      <c r="U8" s="335">
        <v>0</v>
      </c>
      <c r="V8" s="335">
        <v>0</v>
      </c>
      <c r="W8" s="335">
        <v>1.7545820448000002E-2</v>
      </c>
      <c r="X8" s="335">
        <v>6.3571337028000014E-3</v>
      </c>
      <c r="Y8" s="335">
        <v>7.2644078600000008E-4</v>
      </c>
      <c r="Z8" s="335">
        <v>4.6395486000000007E-4</v>
      </c>
      <c r="AA8" s="335">
        <v>0</v>
      </c>
      <c r="AB8" s="335">
        <v>0</v>
      </c>
      <c r="AC8" s="335">
        <v>0</v>
      </c>
      <c r="AD8" s="335">
        <v>0</v>
      </c>
      <c r="AE8" s="335">
        <v>7.323205094400001E-3</v>
      </c>
      <c r="AF8" s="335">
        <v>2.9851025094000008E-3</v>
      </c>
      <c r="AG8" s="335">
        <v>3.4499449149999998E-4</v>
      </c>
      <c r="AH8" s="335">
        <v>2.1929307000000003E-4</v>
      </c>
      <c r="AI8" s="335">
        <v>0</v>
      </c>
      <c r="AJ8" s="335">
        <v>0</v>
      </c>
      <c r="AK8" s="335">
        <v>0</v>
      </c>
      <c r="AL8" s="335">
        <v>0</v>
      </c>
      <c r="AM8" s="335">
        <v>-10.647595296000002</v>
      </c>
      <c r="AN8" s="335">
        <v>-24.910882281000006</v>
      </c>
      <c r="AO8" s="335">
        <v>-28.934444872500009</v>
      </c>
      <c r="AP8" s="335">
        <v>-29.623445100000009</v>
      </c>
      <c r="AQ8" s="335">
        <v>0</v>
      </c>
      <c r="AR8" s="335">
        <v>0</v>
      </c>
      <c r="AS8" s="335">
        <v>0</v>
      </c>
      <c r="AT8" s="335">
        <v>1.0872595165300002E-2</v>
      </c>
      <c r="AU8" s="335" t="s">
        <v>621</v>
      </c>
      <c r="AV8" s="335">
        <v>-8.6491900000000028E-3</v>
      </c>
      <c r="AW8" s="335" t="s">
        <v>621</v>
      </c>
      <c r="AX8" s="335">
        <v>-94.116367549500026</v>
      </c>
      <c r="AY8" s="335" t="s">
        <v>621</v>
      </c>
      <c r="AZ8" s="335">
        <v>4.5571145167467913E-3</v>
      </c>
      <c r="BA8" s="335" t="s">
        <v>621</v>
      </c>
    </row>
    <row r="9" spans="1:68" ht="15.75" customHeight="1">
      <c r="B9" s="353" t="s">
        <v>66</v>
      </c>
      <c r="C9" s="335" t="s">
        <v>614</v>
      </c>
      <c r="D9" s="335" t="s">
        <v>615</v>
      </c>
      <c r="E9" s="335" t="s">
        <v>380</v>
      </c>
      <c r="F9" s="335">
        <v>0</v>
      </c>
      <c r="G9" s="335" t="s">
        <v>617</v>
      </c>
      <c r="H9" s="335" t="s">
        <v>618</v>
      </c>
      <c r="I9" s="335" t="s">
        <v>619</v>
      </c>
      <c r="J9" s="335">
        <v>10</v>
      </c>
      <c r="K9" s="335" t="s">
        <v>620</v>
      </c>
      <c r="L9" s="335">
        <v>6</v>
      </c>
      <c r="M9" s="335">
        <v>4</v>
      </c>
      <c r="N9" s="335">
        <v>0</v>
      </c>
      <c r="O9" s="335">
        <v>25.971569600000002</v>
      </c>
      <c r="P9" s="335">
        <v>23.149458600000003</v>
      </c>
      <c r="Q9" s="335">
        <v>8.2785326000000001</v>
      </c>
      <c r="R9" s="335">
        <v>10.557757500000001</v>
      </c>
      <c r="S9" s="335">
        <v>0</v>
      </c>
      <c r="T9" s="335">
        <v>0</v>
      </c>
      <c r="U9" s="335">
        <v>0</v>
      </c>
      <c r="V9" s="335">
        <v>0</v>
      </c>
      <c r="W9" s="335">
        <v>0.295946035592</v>
      </c>
      <c r="X9" s="335">
        <v>0.28145111765879999</v>
      </c>
      <c r="Y9" s="335">
        <v>0.10195840750160001</v>
      </c>
      <c r="Z9" s="335">
        <v>0.12048512859000002</v>
      </c>
      <c r="AA9" s="335">
        <v>0</v>
      </c>
      <c r="AB9" s="335">
        <v>0</v>
      </c>
      <c r="AC9" s="335">
        <v>0</v>
      </c>
      <c r="AD9" s="335">
        <v>0</v>
      </c>
      <c r="AE9" s="335">
        <v>0.12352078501760001</v>
      </c>
      <c r="AF9" s="335">
        <v>0.13216025914740001</v>
      </c>
      <c r="AG9" s="335">
        <v>4.8421137177400007E-2</v>
      </c>
      <c r="AH9" s="335">
        <v>5.6948543955000007E-2</v>
      </c>
      <c r="AI9" s="335">
        <v>0</v>
      </c>
      <c r="AJ9" s="335">
        <v>0</v>
      </c>
      <c r="AK9" s="335">
        <v>0</v>
      </c>
      <c r="AL9" s="335">
        <v>0</v>
      </c>
      <c r="AM9" s="335">
        <v>-179.593403784</v>
      </c>
      <c r="AN9" s="335">
        <v>-519.26531378699997</v>
      </c>
      <c r="AO9" s="335">
        <v>-736.58987293500002</v>
      </c>
      <c r="AP9" s="335">
        <v>-866.8428189765001</v>
      </c>
      <c r="AQ9" s="335">
        <v>0</v>
      </c>
      <c r="AR9" s="335">
        <v>0</v>
      </c>
      <c r="AS9" s="335">
        <v>0</v>
      </c>
      <c r="AT9" s="335">
        <v>0.36105072529740001</v>
      </c>
      <c r="AU9" s="335" t="s">
        <v>621</v>
      </c>
      <c r="AV9" s="335">
        <v>-0.2718292732</v>
      </c>
      <c r="AW9" s="335" t="s">
        <v>621</v>
      </c>
      <c r="AX9" s="335">
        <v>-2302.2914094825001</v>
      </c>
      <c r="AY9" s="335" t="s">
        <v>621</v>
      </c>
      <c r="AZ9" s="335">
        <v>0.11147695004714266</v>
      </c>
      <c r="BA9" s="335" t="s">
        <v>621</v>
      </c>
    </row>
    <row r="10" spans="1:68" ht="15.75" customHeight="1">
      <c r="B10" s="353" t="s">
        <v>66</v>
      </c>
      <c r="C10" s="335" t="s">
        <v>623</v>
      </c>
      <c r="D10" s="335" t="s">
        <v>615</v>
      </c>
      <c r="E10" s="335" t="s">
        <v>616</v>
      </c>
      <c r="F10" s="335">
        <v>0</v>
      </c>
      <c r="G10" s="335" t="s">
        <v>617</v>
      </c>
      <c r="H10" s="335" t="s">
        <v>624</v>
      </c>
      <c r="I10" s="335" t="s">
        <v>619</v>
      </c>
      <c r="J10" s="335">
        <v>12</v>
      </c>
      <c r="K10" s="335" t="s">
        <v>620</v>
      </c>
      <c r="L10" s="335">
        <v>9.5</v>
      </c>
      <c r="M10" s="335">
        <v>2.5</v>
      </c>
      <c r="N10" s="335">
        <v>0</v>
      </c>
      <c r="O10" s="335">
        <v>0.6408703</v>
      </c>
      <c r="P10" s="335">
        <v>1.2404639999999998</v>
      </c>
      <c r="Q10" s="335">
        <v>3.0780169999999996</v>
      </c>
      <c r="R10" s="335">
        <v>1.9385568000000002</v>
      </c>
      <c r="S10" s="335">
        <v>0</v>
      </c>
      <c r="T10" s="335">
        <v>0</v>
      </c>
      <c r="U10" s="335">
        <v>0</v>
      </c>
      <c r="V10" s="335">
        <v>0</v>
      </c>
      <c r="W10" s="335">
        <v>7.5109999160000007E-3</v>
      </c>
      <c r="X10" s="335">
        <v>1.4554364111999998E-2</v>
      </c>
      <c r="Y10" s="335">
        <v>3.8549084907999992E-2</v>
      </c>
      <c r="Z10" s="335">
        <v>2.3481738518399999E-2</v>
      </c>
      <c r="AA10" s="335">
        <v>0</v>
      </c>
      <c r="AB10" s="335">
        <v>0</v>
      </c>
      <c r="AC10" s="335">
        <v>0</v>
      </c>
      <c r="AD10" s="335">
        <v>0</v>
      </c>
      <c r="AE10" s="335">
        <v>1.5976896578999999E-3</v>
      </c>
      <c r="AF10" s="335">
        <v>3.0763507199999991E-3</v>
      </c>
      <c r="AG10" s="335">
        <v>1.0071271623999997E-2</v>
      </c>
      <c r="AH10" s="335">
        <v>7.9228816416000002E-3</v>
      </c>
      <c r="AI10" s="335">
        <v>0</v>
      </c>
      <c r="AJ10" s="335">
        <v>0</v>
      </c>
      <c r="AK10" s="335">
        <v>0</v>
      </c>
      <c r="AL10" s="335">
        <v>0</v>
      </c>
      <c r="AM10" s="335">
        <v>-3.9637828054999997</v>
      </c>
      <c r="AN10" s="335">
        <v>-15.599835450999997</v>
      </c>
      <c r="AO10" s="335">
        <v>-42.309640435999995</v>
      </c>
      <c r="AP10" s="335">
        <v>-73.33714938899999</v>
      </c>
      <c r="AQ10" s="335">
        <v>0</v>
      </c>
      <c r="AR10" s="335">
        <v>0</v>
      </c>
      <c r="AS10" s="335">
        <v>0</v>
      </c>
      <c r="AT10" s="335">
        <v>2.2668193643499996E-2</v>
      </c>
      <c r="AU10" s="335" t="s">
        <v>621</v>
      </c>
      <c r="AV10" s="335">
        <v>-1.7244770250000003E-2</v>
      </c>
      <c r="AW10" s="335" t="s">
        <v>621</v>
      </c>
      <c r="AX10" s="335">
        <v>-135.21040808149996</v>
      </c>
      <c r="AY10" s="335" t="s">
        <v>621</v>
      </c>
      <c r="AZ10" s="335">
        <v>6.5468879593062286E-3</v>
      </c>
      <c r="BA10" s="335" t="s">
        <v>621</v>
      </c>
    </row>
    <row r="11" spans="1:68" ht="15.75" customHeight="1">
      <c r="B11" s="353" t="s">
        <v>66</v>
      </c>
      <c r="C11" s="335" t="s">
        <v>623</v>
      </c>
      <c r="D11" s="335" t="s">
        <v>615</v>
      </c>
      <c r="E11" s="335" t="s">
        <v>622</v>
      </c>
      <c r="F11" s="335">
        <v>0</v>
      </c>
      <c r="G11" s="335" t="s">
        <v>617</v>
      </c>
      <c r="H11" s="335" t="s">
        <v>624</v>
      </c>
      <c r="I11" s="335" t="s">
        <v>619</v>
      </c>
      <c r="J11" s="335">
        <v>12</v>
      </c>
      <c r="K11" s="335" t="s">
        <v>620</v>
      </c>
      <c r="L11" s="335">
        <v>9.5</v>
      </c>
      <c r="M11" s="335">
        <v>2.5</v>
      </c>
      <c r="N11" s="335">
        <v>0</v>
      </c>
      <c r="O11" s="335">
        <v>2.0203883</v>
      </c>
      <c r="P11" s="335">
        <v>2.8610479999999998</v>
      </c>
      <c r="Q11" s="335">
        <v>1.8925057999999999</v>
      </c>
      <c r="R11" s="335">
        <v>1.3285296</v>
      </c>
      <c r="S11" s="335">
        <v>0</v>
      </c>
      <c r="T11" s="335">
        <v>0</v>
      </c>
      <c r="U11" s="335">
        <v>0</v>
      </c>
      <c r="V11" s="335">
        <v>0</v>
      </c>
      <c r="W11" s="335">
        <v>2.3678950876000002E-2</v>
      </c>
      <c r="X11" s="335">
        <v>3.3568676183999994E-2</v>
      </c>
      <c r="Y11" s="335">
        <v>2.3701742639199996E-2</v>
      </c>
      <c r="Z11" s="335">
        <v>1.6092479044799997E-2</v>
      </c>
      <c r="AA11" s="335">
        <v>0</v>
      </c>
      <c r="AB11" s="335">
        <v>0</v>
      </c>
      <c r="AC11" s="335">
        <v>0</v>
      </c>
      <c r="AD11" s="335">
        <v>0</v>
      </c>
      <c r="AE11" s="335">
        <v>5.0368280319000001E-3</v>
      </c>
      <c r="AF11" s="335">
        <v>7.0953990399999995E-3</v>
      </c>
      <c r="AG11" s="335">
        <v>6.1922789775999991E-3</v>
      </c>
      <c r="AH11" s="335">
        <v>5.4297004752E-3</v>
      </c>
      <c r="AI11" s="335">
        <v>0</v>
      </c>
      <c r="AJ11" s="335">
        <v>0</v>
      </c>
      <c r="AK11" s="335">
        <v>0</v>
      </c>
      <c r="AL11" s="335">
        <v>0</v>
      </c>
      <c r="AM11" s="335">
        <v>-12.496101635499999</v>
      </c>
      <c r="AN11" s="335">
        <v>-42.687785151</v>
      </c>
      <c r="AO11" s="335">
        <v>-72.088515403999992</v>
      </c>
      <c r="AP11" s="335">
        <v>-92.010619352999996</v>
      </c>
      <c r="AQ11" s="335">
        <v>0</v>
      </c>
      <c r="AR11" s="335">
        <v>0</v>
      </c>
      <c r="AS11" s="335">
        <v>0</v>
      </c>
      <c r="AT11" s="335">
        <v>2.3754206524699999E-2</v>
      </c>
      <c r="AU11" s="335" t="s">
        <v>621</v>
      </c>
      <c r="AV11" s="335">
        <v>-2.0256179249999996E-2</v>
      </c>
      <c r="AW11" s="335" t="s">
        <v>621</v>
      </c>
      <c r="AX11" s="335">
        <v>-219.28302154349998</v>
      </c>
      <c r="AY11" s="335" t="s">
        <v>621</v>
      </c>
      <c r="AZ11" s="335">
        <v>1.0617683903136268E-2</v>
      </c>
      <c r="BA11" s="335" t="s">
        <v>621</v>
      </c>
    </row>
    <row r="12" spans="1:68" ht="15.75" customHeight="1">
      <c r="B12" s="353" t="s">
        <v>66</v>
      </c>
      <c r="C12" s="335" t="s">
        <v>623</v>
      </c>
      <c r="D12" s="335" t="s">
        <v>615</v>
      </c>
      <c r="E12" s="335" t="s">
        <v>380</v>
      </c>
      <c r="F12" s="335">
        <v>0</v>
      </c>
      <c r="G12" s="335" t="s">
        <v>617</v>
      </c>
      <c r="H12" s="335" t="s">
        <v>624</v>
      </c>
      <c r="I12" s="335" t="s">
        <v>619</v>
      </c>
      <c r="J12" s="335">
        <v>12</v>
      </c>
      <c r="K12" s="335" t="s">
        <v>620</v>
      </c>
      <c r="L12" s="335">
        <v>9.5</v>
      </c>
      <c r="M12" s="335">
        <v>2.5</v>
      </c>
      <c r="N12" s="335">
        <v>0</v>
      </c>
      <c r="O12" s="335">
        <v>23.995785100000003</v>
      </c>
      <c r="P12" s="335">
        <v>4.0906760000000002</v>
      </c>
      <c r="Q12" s="335">
        <v>16.679698500000001</v>
      </c>
      <c r="R12" s="335">
        <v>18.140435999999998</v>
      </c>
      <c r="S12" s="335">
        <v>0</v>
      </c>
      <c r="T12" s="335">
        <v>0</v>
      </c>
      <c r="U12" s="335">
        <v>0</v>
      </c>
      <c r="V12" s="335">
        <v>0</v>
      </c>
      <c r="W12" s="335">
        <v>0.28123060137200001</v>
      </c>
      <c r="X12" s="335">
        <v>4.7995901508000004E-2</v>
      </c>
      <c r="Y12" s="335">
        <v>0.20889654401400001</v>
      </c>
      <c r="Z12" s="335">
        <v>0.21973510126799997</v>
      </c>
      <c r="AA12" s="335">
        <v>0</v>
      </c>
      <c r="AB12" s="335">
        <v>0</v>
      </c>
      <c r="AC12" s="335">
        <v>0</v>
      </c>
      <c r="AD12" s="335">
        <v>0</v>
      </c>
      <c r="AE12" s="335">
        <v>5.9821492254300002E-2</v>
      </c>
      <c r="AF12" s="335">
        <v>1.014487648E-2</v>
      </c>
      <c r="AG12" s="335">
        <v>5.4575973491999996E-2</v>
      </c>
      <c r="AH12" s="335">
        <v>7.4139961931999995E-2</v>
      </c>
      <c r="AI12" s="335">
        <v>0</v>
      </c>
      <c r="AJ12" s="335">
        <v>0</v>
      </c>
      <c r="AK12" s="335">
        <v>0</v>
      </c>
      <c r="AL12" s="335">
        <v>0</v>
      </c>
      <c r="AM12" s="335">
        <v>-148.4139308435</v>
      </c>
      <c r="AN12" s="335">
        <v>-322.128692747</v>
      </c>
      <c r="AO12" s="335">
        <v>-450.59345902950002</v>
      </c>
      <c r="AP12" s="335">
        <v>-665.95599091200006</v>
      </c>
      <c r="AQ12" s="335">
        <v>0</v>
      </c>
      <c r="AR12" s="335">
        <v>0</v>
      </c>
      <c r="AS12" s="335">
        <v>0</v>
      </c>
      <c r="AT12" s="335">
        <v>0.19868230415829999</v>
      </c>
      <c r="AU12" s="335" t="s">
        <v>621</v>
      </c>
      <c r="AV12" s="335">
        <v>-0.15726648900000001</v>
      </c>
      <c r="AW12" s="335" t="s">
        <v>621</v>
      </c>
      <c r="AX12" s="335">
        <v>-1587.0920735320001</v>
      </c>
      <c r="AY12" s="335" t="s">
        <v>621</v>
      </c>
      <c r="AZ12" s="335">
        <v>7.6846998200419445E-2</v>
      </c>
      <c r="BA12" s="335" t="s">
        <v>621</v>
      </c>
    </row>
    <row r="13" spans="1:68" ht="15.75" customHeight="1">
      <c r="B13" s="360" t="s">
        <v>66</v>
      </c>
      <c r="C13" s="361" t="s">
        <v>625</v>
      </c>
      <c r="D13" s="361" t="s">
        <v>615</v>
      </c>
      <c r="E13" s="361" t="s">
        <v>616</v>
      </c>
      <c r="F13" s="361">
        <v>0</v>
      </c>
      <c r="G13" s="361" t="s">
        <v>617</v>
      </c>
      <c r="H13" s="361" t="s">
        <v>626</v>
      </c>
      <c r="I13" s="361" t="s">
        <v>627</v>
      </c>
      <c r="J13" s="361">
        <v>11.638</v>
      </c>
      <c r="K13" s="361" t="s">
        <v>620</v>
      </c>
      <c r="L13" s="361">
        <v>9</v>
      </c>
      <c r="M13" s="361">
        <v>2.6379999999999999</v>
      </c>
      <c r="N13" s="361">
        <v>39.379999999999995</v>
      </c>
      <c r="O13" s="361">
        <v>0</v>
      </c>
      <c r="P13" s="361">
        <v>32.589999999999996</v>
      </c>
      <c r="Q13" s="361">
        <v>5.1100000000000003</v>
      </c>
      <c r="R13" s="361">
        <v>0</v>
      </c>
      <c r="S13" s="361">
        <v>0</v>
      </c>
      <c r="T13" s="361">
        <v>0</v>
      </c>
      <c r="U13" s="361">
        <v>0</v>
      </c>
      <c r="V13" s="361">
        <v>0.45830443999999992</v>
      </c>
      <c r="W13" s="361">
        <v>0</v>
      </c>
      <c r="X13" s="361">
        <v>0.37928241999999995</v>
      </c>
      <c r="Y13" s="361">
        <v>5.9470180000000004E-2</v>
      </c>
      <c r="Z13" s="361">
        <v>0</v>
      </c>
      <c r="AA13" s="361">
        <v>0</v>
      </c>
      <c r="AB13" s="361">
        <v>0</v>
      </c>
      <c r="AC13" s="361">
        <v>0</v>
      </c>
      <c r="AD13" s="361">
        <v>0.10388443999999998</v>
      </c>
      <c r="AE13" s="361">
        <v>0</v>
      </c>
      <c r="AF13" s="361">
        <v>8.597241999999998E-2</v>
      </c>
      <c r="AG13" s="361">
        <v>1.3480180000000001E-2</v>
      </c>
      <c r="AH13" s="361">
        <v>0</v>
      </c>
      <c r="AI13" s="361">
        <v>0</v>
      </c>
      <c r="AJ13" s="361">
        <v>0</v>
      </c>
      <c r="AK13" s="361">
        <v>0</v>
      </c>
      <c r="AL13" s="361">
        <v>-135.86099999999999</v>
      </c>
      <c r="AM13" s="361">
        <v>-271.72199999999998</v>
      </c>
      <c r="AN13" s="361">
        <v>-384.15749999999997</v>
      </c>
      <c r="AO13" s="361">
        <v>-514.22249999999997</v>
      </c>
      <c r="AP13" s="361">
        <v>-531.85199999999998</v>
      </c>
      <c r="AQ13" s="361">
        <v>0</v>
      </c>
      <c r="AR13" s="361">
        <v>0</v>
      </c>
      <c r="AS13" s="361">
        <v>0</v>
      </c>
      <c r="AT13" s="361">
        <v>0.20333703999999997</v>
      </c>
      <c r="AU13" s="361" t="s">
        <v>621</v>
      </c>
      <c r="AV13" s="361">
        <v>-0.20333704</v>
      </c>
      <c r="AW13" s="361" t="s">
        <v>621</v>
      </c>
      <c r="AX13" s="361">
        <v>-1837.8149999999996</v>
      </c>
      <c r="AY13" s="361" t="s">
        <v>621</v>
      </c>
      <c r="AZ13" s="361">
        <v>8.8987002299999979E-2</v>
      </c>
      <c r="BA13" s="361" t="s">
        <v>621</v>
      </c>
    </row>
    <row r="14" spans="1:68" ht="15.75" customHeight="1">
      <c r="B14" s="353" t="s">
        <v>64</v>
      </c>
      <c r="C14" s="335">
        <v>0</v>
      </c>
      <c r="D14" s="335">
        <v>0</v>
      </c>
      <c r="E14" s="335">
        <v>0</v>
      </c>
      <c r="F14" s="335">
        <v>0</v>
      </c>
      <c r="G14" s="335">
        <v>0</v>
      </c>
      <c r="H14" s="335">
        <v>0</v>
      </c>
      <c r="I14" s="335">
        <v>0</v>
      </c>
      <c r="J14" s="335">
        <v>0</v>
      </c>
      <c r="K14" s="335">
        <v>0</v>
      </c>
      <c r="L14" s="335">
        <v>0</v>
      </c>
      <c r="M14" s="335">
        <v>0</v>
      </c>
      <c r="N14" s="335">
        <v>0</v>
      </c>
      <c r="O14" s="335">
        <v>0</v>
      </c>
      <c r="P14" s="335">
        <v>0</v>
      </c>
      <c r="Q14" s="335">
        <v>0</v>
      </c>
      <c r="R14" s="335">
        <v>0</v>
      </c>
      <c r="S14" s="335">
        <v>0</v>
      </c>
      <c r="T14" s="335">
        <v>0</v>
      </c>
      <c r="U14" s="335">
        <v>0</v>
      </c>
      <c r="V14" s="335">
        <v>0</v>
      </c>
      <c r="W14" s="335">
        <v>0</v>
      </c>
      <c r="X14" s="335">
        <v>0</v>
      </c>
      <c r="Y14" s="335">
        <v>0</v>
      </c>
      <c r="Z14" s="335">
        <v>0</v>
      </c>
      <c r="AA14" s="335">
        <v>0</v>
      </c>
      <c r="AB14" s="335">
        <v>0</v>
      </c>
      <c r="AC14" s="335">
        <v>0</v>
      </c>
      <c r="AD14" s="335">
        <v>0</v>
      </c>
      <c r="AE14" s="335">
        <v>0</v>
      </c>
      <c r="AF14" s="335">
        <v>0</v>
      </c>
      <c r="AG14" s="335">
        <v>0</v>
      </c>
      <c r="AH14" s="335">
        <v>0</v>
      </c>
      <c r="AI14" s="335">
        <v>0</v>
      </c>
      <c r="AJ14" s="335">
        <v>0</v>
      </c>
      <c r="AK14" s="335">
        <v>0</v>
      </c>
      <c r="AL14" s="335">
        <v>0</v>
      </c>
      <c r="AM14" s="335">
        <v>0</v>
      </c>
      <c r="AN14" s="335">
        <v>0</v>
      </c>
      <c r="AO14" s="335">
        <v>0</v>
      </c>
      <c r="AP14" s="335">
        <v>0</v>
      </c>
      <c r="AQ14" s="335">
        <v>0</v>
      </c>
      <c r="AR14" s="335">
        <v>0</v>
      </c>
      <c r="AS14" s="335">
        <v>0</v>
      </c>
      <c r="AT14" s="335">
        <v>0</v>
      </c>
      <c r="AU14" s="335">
        <v>0</v>
      </c>
      <c r="AV14" s="335">
        <v>0</v>
      </c>
      <c r="AW14" s="335">
        <v>0</v>
      </c>
      <c r="AX14" s="335">
        <v>0</v>
      </c>
      <c r="AY14" s="335">
        <v>0</v>
      </c>
      <c r="AZ14" s="335">
        <v>0</v>
      </c>
      <c r="BA14" s="335">
        <v>0</v>
      </c>
    </row>
    <row r="15" spans="1:68" ht="15.75" customHeight="1">
      <c r="B15" s="353" t="s">
        <v>64</v>
      </c>
      <c r="C15" s="335">
        <v>0</v>
      </c>
      <c r="D15" s="335">
        <v>0</v>
      </c>
      <c r="E15" s="335">
        <v>0</v>
      </c>
      <c r="F15" s="335">
        <v>0</v>
      </c>
      <c r="G15" s="335">
        <v>0</v>
      </c>
      <c r="H15" s="335">
        <v>0</v>
      </c>
      <c r="I15" s="335">
        <v>0</v>
      </c>
      <c r="J15" s="335">
        <v>0</v>
      </c>
      <c r="K15" s="335">
        <v>0</v>
      </c>
      <c r="L15" s="335">
        <v>0</v>
      </c>
      <c r="M15" s="335">
        <v>0</v>
      </c>
      <c r="N15" s="335">
        <v>0</v>
      </c>
      <c r="O15" s="335">
        <v>0</v>
      </c>
      <c r="P15" s="335">
        <v>0</v>
      </c>
      <c r="Q15" s="335">
        <v>0</v>
      </c>
      <c r="R15" s="335">
        <v>0</v>
      </c>
      <c r="S15" s="335">
        <v>0</v>
      </c>
      <c r="T15" s="335">
        <v>0</v>
      </c>
      <c r="U15" s="335">
        <v>0</v>
      </c>
      <c r="V15" s="335">
        <v>0</v>
      </c>
      <c r="W15" s="335">
        <v>0</v>
      </c>
      <c r="X15" s="335">
        <v>0</v>
      </c>
      <c r="Y15" s="335">
        <v>0</v>
      </c>
      <c r="Z15" s="335">
        <v>0</v>
      </c>
      <c r="AA15" s="335">
        <v>0</v>
      </c>
      <c r="AB15" s="335">
        <v>0</v>
      </c>
      <c r="AC15" s="335">
        <v>0</v>
      </c>
      <c r="AD15" s="335">
        <v>0</v>
      </c>
      <c r="AE15" s="335">
        <v>0</v>
      </c>
      <c r="AF15" s="335">
        <v>0</v>
      </c>
      <c r="AG15" s="335">
        <v>0</v>
      </c>
      <c r="AH15" s="335">
        <v>0</v>
      </c>
      <c r="AI15" s="335">
        <v>0</v>
      </c>
      <c r="AJ15" s="335">
        <v>0</v>
      </c>
      <c r="AK15" s="335">
        <v>0</v>
      </c>
      <c r="AL15" s="335">
        <v>0</v>
      </c>
      <c r="AM15" s="335">
        <v>0</v>
      </c>
      <c r="AN15" s="335">
        <v>0</v>
      </c>
      <c r="AO15" s="335">
        <v>0</v>
      </c>
      <c r="AP15" s="335">
        <v>0</v>
      </c>
      <c r="AQ15" s="335">
        <v>0</v>
      </c>
      <c r="AR15" s="335">
        <v>0</v>
      </c>
      <c r="AS15" s="335">
        <v>0</v>
      </c>
      <c r="AT15" s="335">
        <v>0</v>
      </c>
      <c r="AU15" s="335">
        <v>0</v>
      </c>
      <c r="AV15" s="335">
        <v>0</v>
      </c>
      <c r="AW15" s="335">
        <v>0</v>
      </c>
      <c r="AX15" s="335">
        <v>0</v>
      </c>
      <c r="AY15" s="335">
        <v>0</v>
      </c>
      <c r="AZ15" s="335">
        <v>0</v>
      </c>
      <c r="BA15" s="335">
        <v>0</v>
      </c>
    </row>
    <row r="16" spans="1:68" ht="15.75" customHeight="1">
      <c r="B16" s="353" t="s">
        <v>64</v>
      </c>
      <c r="C16" s="335">
        <v>0</v>
      </c>
      <c r="D16" s="335">
        <v>0</v>
      </c>
      <c r="E16" s="335">
        <v>0</v>
      </c>
      <c r="F16" s="335">
        <v>0</v>
      </c>
      <c r="G16" s="335">
        <v>0</v>
      </c>
      <c r="H16" s="335">
        <v>0</v>
      </c>
      <c r="I16" s="335">
        <v>0</v>
      </c>
      <c r="J16" s="335">
        <v>0</v>
      </c>
      <c r="K16" s="335">
        <v>0</v>
      </c>
      <c r="L16" s="335">
        <v>0</v>
      </c>
      <c r="M16" s="335">
        <v>0</v>
      </c>
      <c r="N16" s="335">
        <v>0</v>
      </c>
      <c r="O16" s="335">
        <v>0</v>
      </c>
      <c r="P16" s="335">
        <v>0</v>
      </c>
      <c r="Q16" s="335">
        <v>0</v>
      </c>
      <c r="R16" s="335">
        <v>0</v>
      </c>
      <c r="S16" s="335">
        <v>0</v>
      </c>
      <c r="T16" s="335">
        <v>0</v>
      </c>
      <c r="U16" s="335">
        <v>0</v>
      </c>
      <c r="V16" s="335">
        <v>0</v>
      </c>
      <c r="W16" s="335">
        <v>0</v>
      </c>
      <c r="X16" s="335">
        <v>0</v>
      </c>
      <c r="Y16" s="335">
        <v>0</v>
      </c>
      <c r="Z16" s="335">
        <v>0</v>
      </c>
      <c r="AA16" s="335">
        <v>0</v>
      </c>
      <c r="AB16" s="335">
        <v>0</v>
      </c>
      <c r="AC16" s="335">
        <v>0</v>
      </c>
      <c r="AD16" s="335">
        <v>0</v>
      </c>
      <c r="AE16" s="335">
        <v>0</v>
      </c>
      <c r="AF16" s="335">
        <v>0</v>
      </c>
      <c r="AG16" s="335">
        <v>0</v>
      </c>
      <c r="AH16" s="335">
        <v>0</v>
      </c>
      <c r="AI16" s="335">
        <v>0</v>
      </c>
      <c r="AJ16" s="335">
        <v>0</v>
      </c>
      <c r="AK16" s="335">
        <v>0</v>
      </c>
      <c r="AL16" s="335">
        <v>0</v>
      </c>
      <c r="AM16" s="335">
        <v>0</v>
      </c>
      <c r="AN16" s="335">
        <v>0</v>
      </c>
      <c r="AO16" s="335">
        <v>0</v>
      </c>
      <c r="AP16" s="335">
        <v>0</v>
      </c>
      <c r="AQ16" s="335">
        <v>0</v>
      </c>
      <c r="AR16" s="335">
        <v>0</v>
      </c>
      <c r="AS16" s="335">
        <v>0</v>
      </c>
      <c r="AT16" s="335">
        <v>0</v>
      </c>
      <c r="AU16" s="335">
        <v>0</v>
      </c>
      <c r="AV16" s="335">
        <v>0</v>
      </c>
      <c r="AW16" s="335">
        <v>0</v>
      </c>
      <c r="AX16" s="335">
        <v>0</v>
      </c>
      <c r="AY16" s="335">
        <v>0</v>
      </c>
      <c r="AZ16" s="335">
        <v>0</v>
      </c>
      <c r="BA16" s="335">
        <v>0</v>
      </c>
    </row>
    <row r="17" spans="2:53" ht="15.75" customHeight="1">
      <c r="B17" s="353" t="s">
        <v>64</v>
      </c>
      <c r="C17" s="335">
        <v>0</v>
      </c>
      <c r="D17" s="335">
        <v>0</v>
      </c>
      <c r="E17" s="335">
        <v>0</v>
      </c>
      <c r="F17" s="335">
        <v>0</v>
      </c>
      <c r="G17" s="335">
        <v>0</v>
      </c>
      <c r="H17" s="335">
        <v>0</v>
      </c>
      <c r="I17" s="335">
        <v>0</v>
      </c>
      <c r="J17" s="335">
        <v>0</v>
      </c>
      <c r="K17" s="335">
        <v>0</v>
      </c>
      <c r="L17" s="335">
        <v>0</v>
      </c>
      <c r="M17" s="335">
        <v>0</v>
      </c>
      <c r="N17" s="335">
        <v>0</v>
      </c>
      <c r="O17" s="335">
        <v>0</v>
      </c>
      <c r="P17" s="335">
        <v>0</v>
      </c>
      <c r="Q17" s="335">
        <v>0</v>
      </c>
      <c r="R17" s="335">
        <v>0</v>
      </c>
      <c r="S17" s="335">
        <v>0</v>
      </c>
      <c r="T17" s="335">
        <v>0</v>
      </c>
      <c r="U17" s="335">
        <v>0</v>
      </c>
      <c r="V17" s="335">
        <v>0</v>
      </c>
      <c r="W17" s="335">
        <v>0</v>
      </c>
      <c r="X17" s="335">
        <v>0</v>
      </c>
      <c r="Y17" s="335">
        <v>0</v>
      </c>
      <c r="Z17" s="335">
        <v>0</v>
      </c>
      <c r="AA17" s="335">
        <v>0</v>
      </c>
      <c r="AB17" s="335">
        <v>0</v>
      </c>
      <c r="AC17" s="335">
        <v>0</v>
      </c>
      <c r="AD17" s="335">
        <v>0</v>
      </c>
      <c r="AE17" s="335">
        <v>0</v>
      </c>
      <c r="AF17" s="335">
        <v>0</v>
      </c>
      <c r="AG17" s="335">
        <v>0</v>
      </c>
      <c r="AH17" s="335">
        <v>0</v>
      </c>
      <c r="AI17" s="335">
        <v>0</v>
      </c>
      <c r="AJ17" s="335">
        <v>0</v>
      </c>
      <c r="AK17" s="335">
        <v>0</v>
      </c>
      <c r="AL17" s="335">
        <v>0</v>
      </c>
      <c r="AM17" s="335">
        <v>0</v>
      </c>
      <c r="AN17" s="335">
        <v>0</v>
      </c>
      <c r="AO17" s="335">
        <v>0</v>
      </c>
      <c r="AP17" s="335">
        <v>0</v>
      </c>
      <c r="AQ17" s="335">
        <v>0</v>
      </c>
      <c r="AR17" s="335">
        <v>0</v>
      </c>
      <c r="AS17" s="335">
        <v>0</v>
      </c>
      <c r="AT17" s="335">
        <v>0</v>
      </c>
      <c r="AU17" s="335">
        <v>0</v>
      </c>
      <c r="AV17" s="335">
        <v>0</v>
      </c>
      <c r="AW17" s="335">
        <v>0</v>
      </c>
      <c r="AX17" s="335">
        <v>0</v>
      </c>
      <c r="AY17" s="335">
        <v>0</v>
      </c>
      <c r="AZ17" s="335">
        <v>0</v>
      </c>
      <c r="BA17" s="335">
        <v>0</v>
      </c>
    </row>
    <row r="18" spans="2:53" ht="15.75" customHeight="1">
      <c r="B18" s="353" t="s">
        <v>64</v>
      </c>
      <c r="C18" s="335" t="s">
        <v>628</v>
      </c>
      <c r="D18" s="335" t="s">
        <v>629</v>
      </c>
      <c r="E18" s="335" t="s">
        <v>380</v>
      </c>
      <c r="F18" s="335">
        <v>0</v>
      </c>
      <c r="G18" s="335" t="s">
        <v>617</v>
      </c>
      <c r="H18" s="335" t="s">
        <v>630</v>
      </c>
      <c r="I18" s="335" t="s">
        <v>631</v>
      </c>
      <c r="J18" s="335">
        <v>0</v>
      </c>
      <c r="K18" s="335" t="s">
        <v>621</v>
      </c>
      <c r="L18" s="335" t="s">
        <v>621</v>
      </c>
      <c r="M18" s="335" t="s">
        <v>621</v>
      </c>
      <c r="N18" s="335">
        <v>1892</v>
      </c>
      <c r="O18" s="335">
        <v>5589</v>
      </c>
      <c r="P18" s="335">
        <v>4703</v>
      </c>
      <c r="Q18" s="335">
        <v>5738</v>
      </c>
      <c r="R18" s="335">
        <v>3619</v>
      </c>
      <c r="S18" s="335">
        <v>0</v>
      </c>
      <c r="T18" s="335">
        <v>0</v>
      </c>
      <c r="U18" s="335">
        <v>0</v>
      </c>
      <c r="V18" s="335">
        <v>0</v>
      </c>
      <c r="W18" s="335">
        <v>0</v>
      </c>
      <c r="X18" s="335">
        <v>0</v>
      </c>
      <c r="Y18" s="335">
        <v>0</v>
      </c>
      <c r="Z18" s="335">
        <v>0</v>
      </c>
      <c r="AA18" s="335">
        <v>0</v>
      </c>
      <c r="AB18" s="335">
        <v>0</v>
      </c>
      <c r="AC18" s="335">
        <v>0</v>
      </c>
      <c r="AD18" s="335">
        <v>0</v>
      </c>
      <c r="AE18" s="335">
        <v>0</v>
      </c>
      <c r="AF18" s="335">
        <v>0</v>
      </c>
      <c r="AG18" s="335">
        <v>0</v>
      </c>
      <c r="AH18" s="335">
        <v>0</v>
      </c>
      <c r="AI18" s="335">
        <v>0</v>
      </c>
      <c r="AJ18" s="335">
        <v>0</v>
      </c>
      <c r="AK18" s="335">
        <v>0</v>
      </c>
      <c r="AL18" s="335">
        <v>-3459.3</v>
      </c>
      <c r="AM18" s="335">
        <v>-17138.760000000002</v>
      </c>
      <c r="AN18" s="335">
        <v>-35958.92</v>
      </c>
      <c r="AO18" s="335">
        <v>-53140.49</v>
      </c>
      <c r="AP18" s="335">
        <v>-68253.56</v>
      </c>
      <c r="AQ18" s="335">
        <v>0</v>
      </c>
      <c r="AR18" s="335">
        <v>0</v>
      </c>
      <c r="AS18" s="335">
        <v>0</v>
      </c>
      <c r="AT18" s="335" t="s">
        <v>621</v>
      </c>
      <c r="AU18" s="335" t="s">
        <v>621</v>
      </c>
      <c r="AV18" s="335" t="s">
        <v>621</v>
      </c>
      <c r="AW18" s="335" t="s">
        <v>621</v>
      </c>
      <c r="AX18" s="335">
        <v>-177951.03</v>
      </c>
      <c r="AY18" s="335" t="s">
        <v>621</v>
      </c>
      <c r="AZ18" s="335">
        <v>8.6163888726</v>
      </c>
      <c r="BA18" s="335" t="s">
        <v>621</v>
      </c>
    </row>
    <row r="19" spans="2:53" ht="15.75" customHeight="1">
      <c r="B19" s="353" t="s">
        <v>63</v>
      </c>
      <c r="C19" s="335" t="s">
        <v>632</v>
      </c>
      <c r="D19" s="335" t="s">
        <v>629</v>
      </c>
      <c r="E19" s="335" t="s">
        <v>380</v>
      </c>
      <c r="F19" s="335">
        <v>0</v>
      </c>
      <c r="G19" s="335" t="s">
        <v>617</v>
      </c>
      <c r="H19" s="335" t="s">
        <v>630</v>
      </c>
      <c r="I19" s="335" t="s">
        <v>631</v>
      </c>
      <c r="J19" s="335">
        <v>0</v>
      </c>
      <c r="K19" s="335" t="s">
        <v>621</v>
      </c>
      <c r="L19" s="335" t="s">
        <v>621</v>
      </c>
      <c r="M19" s="335" t="s">
        <v>621</v>
      </c>
      <c r="N19" s="335">
        <v>597</v>
      </c>
      <c r="O19" s="335">
        <v>691</v>
      </c>
      <c r="P19" s="335">
        <v>409</v>
      </c>
      <c r="Q19" s="335">
        <v>371</v>
      </c>
      <c r="R19" s="335">
        <v>350</v>
      </c>
      <c r="S19" s="335">
        <v>0</v>
      </c>
      <c r="T19" s="335">
        <v>0</v>
      </c>
      <c r="U19" s="335">
        <v>0</v>
      </c>
      <c r="V19" s="335">
        <v>0</v>
      </c>
      <c r="W19" s="335">
        <v>0</v>
      </c>
      <c r="X19" s="335">
        <v>0</v>
      </c>
      <c r="Y19" s="335">
        <v>0</v>
      </c>
      <c r="Z19" s="335">
        <v>0</v>
      </c>
      <c r="AA19" s="335">
        <v>0</v>
      </c>
      <c r="AB19" s="335">
        <v>0</v>
      </c>
      <c r="AC19" s="335">
        <v>0</v>
      </c>
      <c r="AD19" s="335">
        <v>0</v>
      </c>
      <c r="AE19" s="335">
        <v>0</v>
      </c>
      <c r="AF19" s="335">
        <v>0</v>
      </c>
      <c r="AG19" s="335">
        <v>0</v>
      </c>
      <c r="AH19" s="335">
        <v>0</v>
      </c>
      <c r="AI19" s="335">
        <v>0</v>
      </c>
      <c r="AJ19" s="335">
        <v>0</v>
      </c>
      <c r="AK19" s="335">
        <v>0</v>
      </c>
      <c r="AL19" s="335">
        <v>-4153.49</v>
      </c>
      <c r="AM19" s="335">
        <v>-13114.45</v>
      </c>
      <c r="AN19" s="335">
        <v>-20767.439999999999</v>
      </c>
      <c r="AO19" s="335">
        <v>-26358.14</v>
      </c>
      <c r="AP19" s="335">
        <v>-31510.32</v>
      </c>
      <c r="AQ19" s="335">
        <v>0</v>
      </c>
      <c r="AR19" s="335">
        <v>0</v>
      </c>
      <c r="AS19" s="335">
        <v>0</v>
      </c>
      <c r="AT19" s="335" t="s">
        <v>621</v>
      </c>
      <c r="AU19" s="335" t="s">
        <v>621</v>
      </c>
      <c r="AV19" s="335" t="s">
        <v>621</v>
      </c>
      <c r="AW19" s="335" t="s">
        <v>621</v>
      </c>
      <c r="AX19" s="335">
        <v>-95903.84</v>
      </c>
      <c r="AY19" s="335" t="s">
        <v>621</v>
      </c>
      <c r="AZ19" s="335">
        <v>4.6436639328</v>
      </c>
      <c r="BA19" s="335" t="s">
        <v>621</v>
      </c>
    </row>
    <row r="20" spans="2:53" ht="15.75" customHeight="1">
      <c r="B20" s="353" t="s">
        <v>63</v>
      </c>
      <c r="C20" s="335">
        <v>0</v>
      </c>
      <c r="D20" s="335">
        <v>0</v>
      </c>
      <c r="E20" s="335">
        <v>0</v>
      </c>
      <c r="F20" s="335">
        <v>0</v>
      </c>
      <c r="G20" s="335">
        <v>0</v>
      </c>
      <c r="H20" s="335">
        <v>0</v>
      </c>
      <c r="I20" s="335">
        <v>0</v>
      </c>
      <c r="J20" s="335">
        <v>0</v>
      </c>
      <c r="K20" s="335">
        <v>0</v>
      </c>
      <c r="L20" s="335">
        <v>0</v>
      </c>
      <c r="M20" s="335">
        <v>0</v>
      </c>
      <c r="N20" s="335">
        <v>0</v>
      </c>
      <c r="O20" s="335">
        <v>0</v>
      </c>
      <c r="P20" s="335">
        <v>0</v>
      </c>
      <c r="Q20" s="335">
        <v>0</v>
      </c>
      <c r="R20" s="335">
        <v>0</v>
      </c>
      <c r="S20" s="335">
        <v>0</v>
      </c>
      <c r="T20" s="335">
        <v>0</v>
      </c>
      <c r="U20" s="335">
        <v>0</v>
      </c>
      <c r="V20" s="335">
        <v>0</v>
      </c>
      <c r="W20" s="335">
        <v>0</v>
      </c>
      <c r="X20" s="335">
        <v>0</v>
      </c>
      <c r="Y20" s="335">
        <v>0</v>
      </c>
      <c r="Z20" s="335">
        <v>0</v>
      </c>
      <c r="AA20" s="335">
        <v>0</v>
      </c>
      <c r="AB20" s="335">
        <v>0</v>
      </c>
      <c r="AC20" s="335">
        <v>0</v>
      </c>
      <c r="AD20" s="335">
        <v>0</v>
      </c>
      <c r="AE20" s="335">
        <v>0</v>
      </c>
      <c r="AF20" s="335">
        <v>0</v>
      </c>
      <c r="AG20" s="335">
        <v>0</v>
      </c>
      <c r="AH20" s="335">
        <v>0</v>
      </c>
      <c r="AI20" s="335">
        <v>0</v>
      </c>
      <c r="AJ20" s="335">
        <v>0</v>
      </c>
      <c r="AK20" s="335">
        <v>0</v>
      </c>
      <c r="AL20" s="335">
        <v>0</v>
      </c>
      <c r="AM20" s="335">
        <v>0</v>
      </c>
      <c r="AN20" s="335">
        <v>0</v>
      </c>
      <c r="AO20" s="335">
        <v>0</v>
      </c>
      <c r="AP20" s="335">
        <v>0</v>
      </c>
      <c r="AQ20" s="335">
        <v>0</v>
      </c>
      <c r="AR20" s="335">
        <v>0</v>
      </c>
      <c r="AS20" s="335">
        <v>0</v>
      </c>
      <c r="AT20" s="335">
        <v>0</v>
      </c>
      <c r="AU20" s="335">
        <v>0</v>
      </c>
      <c r="AV20" s="335">
        <v>0</v>
      </c>
      <c r="AW20" s="335">
        <v>0</v>
      </c>
      <c r="AX20" s="335">
        <v>0</v>
      </c>
      <c r="AY20" s="335">
        <v>0</v>
      </c>
      <c r="AZ20" s="335">
        <v>0</v>
      </c>
      <c r="BA20" s="335">
        <v>0</v>
      </c>
    </row>
    <row r="21" spans="2:53" ht="15.75" customHeight="1">
      <c r="B21" s="353" t="s">
        <v>62</v>
      </c>
      <c r="C21" s="335">
        <v>0</v>
      </c>
      <c r="D21" s="335">
        <v>0</v>
      </c>
      <c r="E21" s="335">
        <v>0</v>
      </c>
      <c r="F21" s="335">
        <v>0</v>
      </c>
      <c r="G21" s="335">
        <v>0</v>
      </c>
      <c r="H21" s="335">
        <v>0</v>
      </c>
      <c r="I21" s="335">
        <v>0</v>
      </c>
      <c r="J21" s="335">
        <v>0</v>
      </c>
      <c r="K21" s="335">
        <v>0</v>
      </c>
      <c r="L21" s="335">
        <v>0</v>
      </c>
      <c r="M21" s="335">
        <v>0</v>
      </c>
      <c r="N21" s="335">
        <v>0</v>
      </c>
      <c r="O21" s="335">
        <v>0</v>
      </c>
      <c r="P21" s="335">
        <v>0</v>
      </c>
      <c r="Q21" s="335">
        <v>0</v>
      </c>
      <c r="R21" s="335">
        <v>0</v>
      </c>
      <c r="S21" s="335">
        <v>0</v>
      </c>
      <c r="T21" s="335">
        <v>0</v>
      </c>
      <c r="U21" s="335">
        <v>0</v>
      </c>
      <c r="V21" s="335">
        <v>0</v>
      </c>
      <c r="W21" s="335">
        <v>0</v>
      </c>
      <c r="X21" s="335">
        <v>0</v>
      </c>
      <c r="Y21" s="335">
        <v>0</v>
      </c>
      <c r="Z21" s="335">
        <v>0</v>
      </c>
      <c r="AA21" s="335">
        <v>0</v>
      </c>
      <c r="AB21" s="335">
        <v>0</v>
      </c>
      <c r="AC21" s="335">
        <v>0</v>
      </c>
      <c r="AD21" s="335">
        <v>0</v>
      </c>
      <c r="AE21" s="335">
        <v>0</v>
      </c>
      <c r="AF21" s="335">
        <v>0</v>
      </c>
      <c r="AG21" s="335">
        <v>0</v>
      </c>
      <c r="AH21" s="335">
        <v>0</v>
      </c>
      <c r="AI21" s="335">
        <v>0</v>
      </c>
      <c r="AJ21" s="335">
        <v>0</v>
      </c>
      <c r="AK21" s="335">
        <v>0</v>
      </c>
      <c r="AL21" s="335">
        <v>0</v>
      </c>
      <c r="AM21" s="335">
        <v>0</v>
      </c>
      <c r="AN21" s="335">
        <v>0</v>
      </c>
      <c r="AO21" s="335">
        <v>0</v>
      </c>
      <c r="AP21" s="335">
        <v>0</v>
      </c>
      <c r="AQ21" s="335">
        <v>0</v>
      </c>
      <c r="AR21" s="335">
        <v>0</v>
      </c>
      <c r="AS21" s="335">
        <v>0</v>
      </c>
      <c r="AT21" s="335">
        <v>0</v>
      </c>
      <c r="AU21" s="335">
        <v>0</v>
      </c>
      <c r="AV21" s="335">
        <v>0</v>
      </c>
      <c r="AW21" s="335">
        <v>0</v>
      </c>
      <c r="AX21" s="335">
        <v>0</v>
      </c>
      <c r="AY21" s="335">
        <v>0</v>
      </c>
      <c r="AZ21" s="335">
        <v>0</v>
      </c>
      <c r="BA21" s="335">
        <v>0</v>
      </c>
    </row>
    <row r="22" spans="2:53" ht="15.75" customHeight="1">
      <c r="B22" s="353" t="s">
        <v>62</v>
      </c>
      <c r="C22" s="335">
        <v>0</v>
      </c>
      <c r="D22" s="335">
        <v>0</v>
      </c>
      <c r="E22" s="335">
        <v>0</v>
      </c>
      <c r="F22" s="335">
        <v>0</v>
      </c>
      <c r="G22" s="335">
        <v>0</v>
      </c>
      <c r="H22" s="335">
        <v>0</v>
      </c>
      <c r="I22" s="335">
        <v>0</v>
      </c>
      <c r="J22" s="335">
        <v>0</v>
      </c>
      <c r="K22" s="335">
        <v>0</v>
      </c>
      <c r="L22" s="335">
        <v>0</v>
      </c>
      <c r="M22" s="335">
        <v>0</v>
      </c>
      <c r="N22" s="335">
        <v>0</v>
      </c>
      <c r="O22" s="335">
        <v>0</v>
      </c>
      <c r="P22" s="335">
        <v>0</v>
      </c>
      <c r="Q22" s="335">
        <v>0</v>
      </c>
      <c r="R22" s="335">
        <v>0</v>
      </c>
      <c r="S22" s="335">
        <v>0</v>
      </c>
      <c r="T22" s="335">
        <v>0</v>
      </c>
      <c r="U22" s="335">
        <v>0</v>
      </c>
      <c r="V22" s="335">
        <v>0</v>
      </c>
      <c r="W22" s="335">
        <v>0</v>
      </c>
      <c r="X22" s="335">
        <v>0</v>
      </c>
      <c r="Y22" s="335">
        <v>0</v>
      </c>
      <c r="Z22" s="335">
        <v>0</v>
      </c>
      <c r="AA22" s="335">
        <v>0</v>
      </c>
      <c r="AB22" s="335">
        <v>0</v>
      </c>
      <c r="AC22" s="335">
        <v>0</v>
      </c>
      <c r="AD22" s="335">
        <v>0</v>
      </c>
      <c r="AE22" s="335">
        <v>0</v>
      </c>
      <c r="AF22" s="335">
        <v>0</v>
      </c>
      <c r="AG22" s="335">
        <v>0</v>
      </c>
      <c r="AH22" s="335">
        <v>0</v>
      </c>
      <c r="AI22" s="335">
        <v>0</v>
      </c>
      <c r="AJ22" s="335">
        <v>0</v>
      </c>
      <c r="AK22" s="335">
        <v>0</v>
      </c>
      <c r="AL22" s="335">
        <v>0</v>
      </c>
      <c r="AM22" s="335">
        <v>0</v>
      </c>
      <c r="AN22" s="335">
        <v>0</v>
      </c>
      <c r="AO22" s="335">
        <v>0</v>
      </c>
      <c r="AP22" s="335">
        <v>0</v>
      </c>
      <c r="AQ22" s="335">
        <v>0</v>
      </c>
      <c r="AR22" s="335">
        <v>0</v>
      </c>
      <c r="AS22" s="335">
        <v>0</v>
      </c>
      <c r="AT22" s="335">
        <v>0</v>
      </c>
      <c r="AU22" s="335">
        <v>0</v>
      </c>
      <c r="AV22" s="335">
        <v>0</v>
      </c>
      <c r="AW22" s="335">
        <v>0</v>
      </c>
      <c r="AX22" s="335">
        <v>0</v>
      </c>
      <c r="AY22" s="335">
        <v>0</v>
      </c>
      <c r="AZ22" s="335">
        <v>0</v>
      </c>
      <c r="BA22" s="335">
        <v>0</v>
      </c>
    </row>
    <row r="23" spans="2:53" ht="15.75" customHeight="1" thickBot="1">
      <c r="B23" s="81"/>
      <c r="C23" s="256"/>
      <c r="D23" s="256"/>
      <c r="E23" s="256"/>
      <c r="F23" s="256"/>
      <c r="G23" s="256"/>
      <c r="H23" s="257"/>
      <c r="I23" s="258"/>
      <c r="J23" s="259"/>
      <c r="K23" s="256"/>
      <c r="L23" s="256"/>
      <c r="M23" s="79"/>
      <c r="N23" s="258"/>
      <c r="O23" s="260"/>
      <c r="P23" s="260"/>
      <c r="Q23" s="260"/>
      <c r="R23" s="260"/>
      <c r="S23" s="260"/>
      <c r="T23" s="260"/>
      <c r="U23" s="261"/>
      <c r="V23" s="88"/>
      <c r="W23" s="87"/>
      <c r="X23" s="87"/>
      <c r="Y23" s="87"/>
      <c r="Z23" s="87"/>
      <c r="AA23" s="87"/>
      <c r="AB23" s="87"/>
      <c r="AC23" s="86"/>
      <c r="AD23" s="88"/>
      <c r="AE23" s="87"/>
      <c r="AF23" s="87"/>
      <c r="AG23" s="87"/>
      <c r="AH23" s="87"/>
      <c r="AI23" s="87"/>
      <c r="AJ23" s="87"/>
      <c r="AK23" s="86"/>
      <c r="AL23" s="88"/>
      <c r="AM23" s="87"/>
      <c r="AN23" s="87"/>
      <c r="AO23" s="87"/>
      <c r="AP23" s="87"/>
      <c r="AQ23" s="87"/>
      <c r="AR23" s="87"/>
      <c r="AS23" s="86"/>
      <c r="AT23" s="80"/>
      <c r="AU23" s="334"/>
      <c r="AV23" s="334"/>
      <c r="AW23" s="334"/>
      <c r="AX23" s="334"/>
      <c r="AY23" s="334"/>
      <c r="AZ23" s="256"/>
      <c r="BA23" s="79"/>
    </row>
    <row r="24" spans="2:53" ht="15" customHeight="1" thickBot="1">
      <c r="B24" s="172" t="s">
        <v>1</v>
      </c>
      <c r="C24" s="333"/>
      <c r="D24" s="333"/>
      <c r="E24" s="333"/>
      <c r="F24" s="333"/>
      <c r="G24" s="333"/>
      <c r="H24" s="333"/>
      <c r="I24" s="333"/>
      <c r="J24" s="333"/>
      <c r="K24" s="333"/>
      <c r="L24" s="333"/>
      <c r="M24" s="333"/>
      <c r="N24" s="333"/>
      <c r="O24" s="333"/>
      <c r="P24" s="333"/>
      <c r="Q24" s="333"/>
      <c r="R24" s="333"/>
      <c r="S24" s="333"/>
      <c r="T24" s="333"/>
      <c r="U24" s="332"/>
      <c r="V24" s="330">
        <f t="shared" ref="V24:AS24" si="0">SUM(V7:V22)</f>
        <v>0.47313073599999994</v>
      </c>
      <c r="W24" s="330">
        <f t="shared" si="0"/>
        <v>0.64280697249600005</v>
      </c>
      <c r="X24" s="330">
        <f t="shared" si="0"/>
        <v>0.81980655726239993</v>
      </c>
      <c r="Y24" s="330">
        <f t="shared" si="0"/>
        <v>0.44764553339480001</v>
      </c>
      <c r="Z24" s="330">
        <f t="shared" si="0"/>
        <v>0.38950788534119996</v>
      </c>
      <c r="AA24" s="330">
        <f t="shared" si="0"/>
        <v>0</v>
      </c>
      <c r="AB24" s="330">
        <f t="shared" si="0"/>
        <v>0</v>
      </c>
      <c r="AC24" s="328">
        <f t="shared" si="0"/>
        <v>0</v>
      </c>
      <c r="AD24" s="331">
        <f t="shared" si="0"/>
        <v>0.10388443999999998</v>
      </c>
      <c r="AE24" s="330">
        <f t="shared" si="0"/>
        <v>0.20435138643370002</v>
      </c>
      <c r="AF24" s="330">
        <f t="shared" si="0"/>
        <v>0.26801048569320002</v>
      </c>
      <c r="AG24" s="330">
        <f t="shared" si="0"/>
        <v>0.13989754314399999</v>
      </c>
      <c r="AH24" s="330">
        <f t="shared" si="0"/>
        <v>0.1490322450438</v>
      </c>
      <c r="AI24" s="330">
        <f t="shared" si="0"/>
        <v>0</v>
      </c>
      <c r="AJ24" s="330">
        <f t="shared" si="0"/>
        <v>0</v>
      </c>
      <c r="AK24" s="329">
        <f t="shared" si="0"/>
        <v>0</v>
      </c>
      <c r="AL24" s="330">
        <f t="shared" si="0"/>
        <v>-7748.6509999999998</v>
      </c>
      <c r="AM24" s="330">
        <f t="shared" si="0"/>
        <v>-30890.299198048502</v>
      </c>
      <c r="AN24" s="330">
        <f t="shared" si="0"/>
        <v>-58087.804928818994</v>
      </c>
      <c r="AO24" s="330">
        <f t="shared" si="0"/>
        <v>-81436.306668165489</v>
      </c>
      <c r="AP24" s="330">
        <f t="shared" si="0"/>
        <v>-102130.09806534651</v>
      </c>
      <c r="AQ24" s="330">
        <f t="shared" si="0"/>
        <v>0</v>
      </c>
      <c r="AR24" s="330">
        <f t="shared" si="0"/>
        <v>0</v>
      </c>
      <c r="AS24" s="329">
        <f t="shared" si="0"/>
        <v>0</v>
      </c>
      <c r="AT24" s="328">
        <f>SUM(AT7:AT22)</f>
        <v>0.86517610031469994</v>
      </c>
      <c r="AU24" s="327"/>
      <c r="AV24" s="328">
        <f>SUM(AV7:AV22)</f>
        <v>-0.71103433250000003</v>
      </c>
      <c r="AW24" s="327"/>
      <c r="AX24" s="328">
        <f>SUM(AX7:AX22)</f>
        <v>-280293.15986037953</v>
      </c>
      <c r="AY24" s="327"/>
      <c r="AZ24" s="328">
        <f>SUM(AZ7:AZ22)</f>
        <v>13.571794800439577</v>
      </c>
      <c r="BA24" s="327"/>
    </row>
    <row r="25" spans="2:53" s="72" customFormat="1">
      <c r="B25" s="76"/>
      <c r="C25" s="76"/>
      <c r="D25" s="76"/>
      <c r="E25" s="76"/>
      <c r="F25" s="76"/>
      <c r="G25" s="76"/>
      <c r="H25" s="76"/>
      <c r="I25" s="76"/>
      <c r="J25" s="76"/>
      <c r="K25" s="76"/>
      <c r="L25" s="76"/>
      <c r="M25" s="76"/>
      <c r="N25" s="76"/>
      <c r="O25" s="78"/>
      <c r="P25" s="78"/>
      <c r="Q25" s="78"/>
      <c r="R25" s="78"/>
      <c r="S25" s="78"/>
      <c r="T25" s="78"/>
      <c r="U25" s="78"/>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2:53" s="72" customFormat="1" ht="16.5" customHeight="1">
      <c r="B26" s="76"/>
      <c r="C26" s="76"/>
      <c r="D26" s="76"/>
      <c r="E26" s="76"/>
      <c r="F26" s="76"/>
      <c r="G26" s="76"/>
      <c r="H26" s="76"/>
      <c r="I26" s="76"/>
      <c r="J26" s="76"/>
      <c r="K26" s="76"/>
      <c r="L26" s="76"/>
      <c r="M26" s="76"/>
      <c r="N26" s="76"/>
      <c r="O26" s="78"/>
      <c r="P26" s="78"/>
      <c r="Q26" s="78"/>
      <c r="R26" s="78"/>
      <c r="S26" s="78"/>
      <c r="T26" s="78"/>
      <c r="U26" s="78"/>
      <c r="V26" s="77"/>
      <c r="W26" s="77"/>
      <c r="X26" s="77"/>
      <c r="Y26" s="77"/>
      <c r="Z26" s="77"/>
      <c r="AA26" s="77"/>
      <c r="AB26" s="77"/>
      <c r="AC26" s="77"/>
      <c r="AD26" s="77"/>
      <c r="AE26" s="77"/>
      <c r="AF26" s="77"/>
      <c r="AG26" s="77"/>
      <c r="AH26" s="77"/>
      <c r="AI26" s="77"/>
      <c r="AJ26" s="77"/>
      <c r="AK26" s="77"/>
      <c r="AL26" s="76"/>
      <c r="AM26" s="76"/>
      <c r="AN26" s="76"/>
      <c r="AO26" s="76"/>
      <c r="AP26" s="76"/>
      <c r="AQ26" s="76"/>
      <c r="AR26" s="76"/>
      <c r="AS26" s="76"/>
      <c r="AT26" s="77"/>
      <c r="AU26" s="76"/>
      <c r="AV26" s="76"/>
      <c r="AW26" s="76"/>
      <c r="AX26" s="76"/>
      <c r="AY26" s="76"/>
      <c r="AZ26" s="76"/>
      <c r="BA26" s="76"/>
    </row>
    <row r="27" spans="2:53" s="72" customFormat="1" ht="16.5" customHeight="1">
      <c r="B27" s="76"/>
      <c r="C27" s="76"/>
      <c r="D27" s="76"/>
      <c r="E27" s="76"/>
      <c r="F27" s="76"/>
      <c r="G27" s="76"/>
      <c r="H27" s="76"/>
      <c r="I27" s="76"/>
      <c r="J27" s="76"/>
      <c r="K27" s="76"/>
      <c r="L27" s="76"/>
      <c r="M27" s="76"/>
      <c r="N27" s="76"/>
      <c r="O27" s="78"/>
      <c r="P27" s="78"/>
      <c r="Q27" s="78"/>
      <c r="R27" s="78"/>
      <c r="S27" s="78"/>
      <c r="T27" s="78"/>
      <c r="U27" s="78"/>
      <c r="V27" s="77"/>
      <c r="W27" s="77"/>
      <c r="X27" s="77"/>
      <c r="Y27" s="77"/>
      <c r="Z27" s="77"/>
      <c r="AA27" s="77"/>
      <c r="AB27" s="77"/>
      <c r="AC27" s="77"/>
      <c r="AD27" s="77"/>
      <c r="AE27" s="77"/>
      <c r="AF27" s="77"/>
      <c r="AG27" s="77"/>
      <c r="AH27" s="77"/>
      <c r="AI27" s="77"/>
      <c r="AJ27" s="77"/>
      <c r="AK27" s="77"/>
      <c r="AL27" s="76"/>
      <c r="AM27" s="76"/>
      <c r="AN27" s="76"/>
      <c r="AO27" s="76"/>
      <c r="AP27" s="76"/>
      <c r="AQ27" s="76"/>
      <c r="AR27" s="76"/>
      <c r="AS27" s="76"/>
      <c r="AT27" s="77"/>
      <c r="AU27" s="76"/>
      <c r="AV27" s="76"/>
      <c r="AW27" s="76"/>
      <c r="AX27" s="76"/>
      <c r="AY27" s="76"/>
      <c r="AZ27" s="76"/>
      <c r="BA27" s="76"/>
    </row>
    <row r="28" spans="2:53" s="72" customFormat="1" ht="16.5" customHeight="1">
      <c r="B28" s="76"/>
      <c r="C28" s="76"/>
      <c r="D28" s="76"/>
      <c r="E28" s="76"/>
      <c r="F28" s="76"/>
      <c r="G28" s="76"/>
      <c r="H28" s="76"/>
      <c r="I28" s="76"/>
      <c r="J28" s="76"/>
      <c r="K28" s="76"/>
      <c r="L28" s="76"/>
      <c r="M28" s="76"/>
      <c r="N28" s="76"/>
      <c r="O28" s="78"/>
      <c r="P28" s="78"/>
      <c r="Q28" s="78"/>
      <c r="R28" s="78"/>
      <c r="S28" s="78"/>
      <c r="T28" s="78"/>
      <c r="U28" s="78"/>
      <c r="V28" s="77"/>
      <c r="W28" s="77"/>
      <c r="X28" s="77"/>
      <c r="Y28" s="77"/>
      <c r="Z28" s="77"/>
      <c r="AA28" s="77"/>
      <c r="AB28" s="77"/>
      <c r="AC28" s="77"/>
      <c r="AD28" s="77"/>
      <c r="AE28" s="77"/>
      <c r="AF28" s="77"/>
      <c r="AG28" s="77"/>
      <c r="AH28" s="77"/>
      <c r="AI28" s="77"/>
      <c r="AJ28" s="77"/>
      <c r="AK28" s="77"/>
      <c r="AL28" s="76"/>
      <c r="AM28" s="76"/>
      <c r="AN28" s="76"/>
      <c r="AO28" s="76"/>
      <c r="AP28" s="76"/>
      <c r="AQ28" s="76"/>
      <c r="AR28" s="76"/>
      <c r="AS28" s="76"/>
      <c r="AT28" s="77"/>
      <c r="AU28" s="76"/>
      <c r="AV28" s="76"/>
      <c r="AW28" s="76"/>
      <c r="AX28" s="76"/>
      <c r="AY28" s="76"/>
      <c r="AZ28" s="76"/>
      <c r="BA28" s="76"/>
    </row>
    <row r="29" spans="2:53" s="72" customFormat="1" ht="16.5" customHeight="1">
      <c r="O29" s="74"/>
      <c r="P29" s="74"/>
      <c r="Q29" s="74"/>
      <c r="R29" s="74"/>
      <c r="S29" s="74"/>
      <c r="T29" s="74"/>
      <c r="U29" s="74"/>
      <c r="V29" s="75"/>
      <c r="W29" s="75"/>
      <c r="X29" s="75"/>
      <c r="Y29" s="75"/>
      <c r="Z29" s="75"/>
      <c r="AA29" s="75"/>
      <c r="AB29" s="75"/>
      <c r="AC29" s="75"/>
      <c r="AD29" s="75"/>
      <c r="AE29" s="75"/>
      <c r="AF29" s="75"/>
      <c r="AG29" s="75"/>
      <c r="AH29" s="75"/>
      <c r="AI29" s="75"/>
      <c r="AJ29" s="75"/>
      <c r="AK29" s="75"/>
      <c r="AT29" s="75"/>
    </row>
    <row r="30" spans="2:53" s="72" customFormat="1" ht="16.5" customHeight="1">
      <c r="O30" s="74"/>
      <c r="P30" s="74"/>
      <c r="Q30" s="74"/>
      <c r="R30" s="74"/>
      <c r="S30" s="74"/>
      <c r="T30" s="74"/>
      <c r="U30" s="74"/>
      <c r="V30" s="75"/>
      <c r="W30" s="75"/>
      <c r="X30" s="75"/>
      <c r="Y30" s="75"/>
      <c r="Z30" s="75"/>
      <c r="AA30" s="75"/>
      <c r="AB30" s="75"/>
      <c r="AC30" s="75"/>
      <c r="AD30" s="75"/>
      <c r="AE30" s="75"/>
      <c r="AF30" s="75"/>
      <c r="AG30" s="75"/>
      <c r="AH30" s="75"/>
      <c r="AI30" s="75"/>
      <c r="AJ30" s="75"/>
      <c r="AK30" s="75"/>
      <c r="AT30" s="75"/>
    </row>
    <row r="31" spans="2:53" s="72" customFormat="1" ht="16.5" customHeight="1">
      <c r="O31" s="74"/>
      <c r="P31" s="74"/>
      <c r="Q31" s="74"/>
      <c r="R31" s="74"/>
      <c r="S31" s="74"/>
      <c r="T31" s="74"/>
      <c r="U31" s="74"/>
      <c r="V31" s="75"/>
      <c r="W31" s="75"/>
      <c r="X31" s="75"/>
      <c r="Y31" s="75"/>
      <c r="Z31" s="75"/>
      <c r="AA31" s="75"/>
      <c r="AB31" s="75"/>
      <c r="AC31" s="75"/>
      <c r="AD31" s="75"/>
      <c r="AE31" s="75"/>
      <c r="AF31" s="75"/>
      <c r="AG31" s="75"/>
      <c r="AH31" s="75"/>
      <c r="AI31" s="75"/>
      <c r="AJ31" s="75"/>
      <c r="AK31" s="75"/>
      <c r="AT31" s="75"/>
    </row>
    <row r="32" spans="2:53" s="72" customFormat="1" ht="16.5" customHeight="1">
      <c r="O32" s="74"/>
      <c r="P32" s="74"/>
      <c r="Q32" s="74"/>
      <c r="R32" s="74"/>
      <c r="S32" s="74"/>
      <c r="T32" s="74"/>
      <c r="U32" s="74"/>
      <c r="V32" s="75"/>
      <c r="W32" s="75"/>
      <c r="X32" s="75"/>
      <c r="Y32" s="75"/>
      <c r="Z32" s="75"/>
      <c r="AA32" s="75"/>
      <c r="AB32" s="75"/>
      <c r="AC32" s="75"/>
      <c r="AD32" s="75"/>
      <c r="AE32" s="75"/>
      <c r="AF32" s="75"/>
      <c r="AG32" s="75"/>
      <c r="AH32" s="75"/>
      <c r="AI32" s="75"/>
      <c r="AJ32" s="75"/>
      <c r="AK32" s="75"/>
      <c r="AT32" s="75"/>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ht="16.5" customHeight="1">
      <c r="O108" s="74"/>
      <c r="P108" s="74"/>
      <c r="Q108" s="74"/>
      <c r="R108" s="74"/>
      <c r="S108" s="74"/>
      <c r="T108" s="74"/>
      <c r="U108" s="74"/>
      <c r="V108" s="75"/>
      <c r="W108" s="75"/>
      <c r="X108" s="75"/>
      <c r="Y108" s="75"/>
      <c r="Z108" s="75"/>
      <c r="AA108" s="75"/>
      <c r="AB108" s="75"/>
      <c r="AC108" s="75"/>
      <c r="AD108" s="75"/>
      <c r="AE108" s="75"/>
      <c r="AF108" s="75"/>
      <c r="AG108" s="75"/>
      <c r="AH108" s="75"/>
      <c r="AI108" s="75"/>
      <c r="AJ108" s="75"/>
      <c r="AK108" s="75"/>
      <c r="AT108" s="75"/>
    </row>
    <row r="109" spans="15:46" s="72" customFormat="1">
      <c r="O109" s="74"/>
      <c r="P109" s="74"/>
      <c r="Q109" s="74"/>
      <c r="R109" s="74"/>
      <c r="S109" s="74"/>
      <c r="T109" s="74"/>
      <c r="U109" s="74"/>
    </row>
    <row r="110" spans="15:46" s="72" customFormat="1">
      <c r="O110" s="74"/>
      <c r="P110" s="74"/>
      <c r="Q110" s="74"/>
      <c r="R110" s="74"/>
      <c r="S110" s="74"/>
      <c r="T110" s="74"/>
      <c r="U110" s="74"/>
    </row>
    <row r="111" spans="15:46" s="72" customFormat="1">
      <c r="O111" s="74"/>
      <c r="P111" s="74"/>
      <c r="Q111" s="74"/>
      <c r="R111" s="74"/>
      <c r="S111" s="74"/>
      <c r="T111" s="74"/>
      <c r="U111" s="74"/>
    </row>
    <row r="112" spans="15:46" s="72" customFormat="1">
      <c r="O112" s="74"/>
      <c r="P112" s="74"/>
      <c r="Q112" s="74"/>
      <c r="R112" s="74"/>
      <c r="S112" s="74"/>
      <c r="T112" s="74"/>
      <c r="U112" s="74"/>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row r="228" spans="15:21" s="72" customFormat="1">
      <c r="O228" s="74"/>
      <c r="P228" s="74"/>
      <c r="Q228" s="74"/>
      <c r="R228" s="74"/>
      <c r="S228" s="74"/>
      <c r="T228" s="74"/>
      <c r="U228" s="74"/>
    </row>
  </sheetData>
  <dataConsolidate/>
  <mergeCells count="10">
    <mergeCell ref="AT3:BA3"/>
    <mergeCell ref="AD4:AK4"/>
    <mergeCell ref="AL4:AS4"/>
    <mergeCell ref="N4:U4"/>
    <mergeCell ref="I4:M4"/>
    <mergeCell ref="AT4:AU4"/>
    <mergeCell ref="AV4:AW4"/>
    <mergeCell ref="AZ4:BA4"/>
    <mergeCell ref="AX4:AY4"/>
    <mergeCell ref="V4:AC4"/>
  </mergeCells>
  <dataValidations count="3">
    <dataValidation type="list" allowBlank="1" showInputMessage="1" showErrorMessage="1" sqref="G23" xr:uid="{00000000-0002-0000-0600-000002000000}">
      <formula1>"Yes, No"</formula1>
    </dataValidation>
    <dataValidation type="list" allowBlank="1" showInputMessage="1" showErrorMessage="1" sqref="D23" xr:uid="{00000000-0002-0000-0600-000003000000}">
      <formula1>"Technical losses, Non-technical losses, other"</formula1>
    </dataValidation>
    <dataValidation type="list" allowBlank="1" showInputMessage="1" showErrorMessage="1" sqref="E23"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5"/>
  <sheetViews>
    <sheetView zoomScale="85" zoomScaleNormal="85" workbookViewId="0">
      <pane xSplit="10" ySplit="5" topLeftCell="K6" activePane="bottomRight" state="frozen"/>
      <selection activeCell="F28" sqref="F28"/>
      <selection pane="topRight" activeCell="F28" sqref="F28"/>
      <selection pane="bottomLeft" activeCell="F28" sqref="F28"/>
      <selection pane="bottomRight" activeCell="V32" sqref="V32"/>
    </sheetView>
  </sheetViews>
  <sheetFormatPr defaultColWidth="9.140625" defaultRowHeight="12.75"/>
  <cols>
    <col min="1" max="1" width="6.7109375" style="54" customWidth="1"/>
    <col min="2" max="3" width="1.7109375" style="54" customWidth="1"/>
    <col min="4" max="4" width="85" style="54" bestFit="1" customWidth="1"/>
    <col min="5" max="11" width="2.28515625" style="54" customWidth="1"/>
    <col min="12" max="27" width="10.7109375" style="54" customWidth="1"/>
    <col min="28" max="28" width="2.28515625" style="54" customWidth="1"/>
    <col min="29" max="44" width="10.7109375" style="54" hidden="1" customWidth="1"/>
    <col min="45" max="45" width="2.28515625" style="54" hidden="1" customWidth="1"/>
    <col min="46" max="16384" width="9.14062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SSES</v>
      </c>
      <c r="E2" s="2"/>
      <c r="F2" s="12"/>
      <c r="G2" s="2"/>
      <c r="H2" s="2"/>
      <c r="I2" s="2"/>
      <c r="J2" s="2"/>
      <c r="K2" s="2"/>
      <c r="L2" s="9"/>
      <c r="AB2" s="4"/>
      <c r="AC2" s="9"/>
      <c r="AT2" s="5"/>
    </row>
    <row r="3" spans="1:46" s="3" customFormat="1">
      <c r="A3" s="271">
        <f>'Cover Sheet'!$D$14</f>
        <v>2020</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61</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60</v>
      </c>
      <c r="M9" s="351">
        <v>0</v>
      </c>
      <c r="N9" s="351">
        <v>0</v>
      </c>
      <c r="O9" s="351">
        <v>0</v>
      </c>
      <c r="P9" s="351">
        <v>0</v>
      </c>
      <c r="Q9" s="351">
        <v>0</v>
      </c>
      <c r="R9" s="351">
        <v>0.83030000000000004</v>
      </c>
      <c r="S9" s="351">
        <v>1.744</v>
      </c>
      <c r="T9" s="351">
        <v>1.8169999999999999</v>
      </c>
      <c r="U9" s="351">
        <v>2.6539999999999999</v>
      </c>
      <c r="V9" s="64">
        <v>3.26</v>
      </c>
      <c r="W9" s="64"/>
      <c r="X9" s="64"/>
      <c r="Y9" s="64"/>
      <c r="Z9" s="48">
        <f>SUM(M9:Q9)</f>
        <v>0</v>
      </c>
      <c r="AA9" s="48">
        <f>SUM(R9:Y9)</f>
        <v>10.305299999999999</v>
      </c>
      <c r="AD9" s="55"/>
      <c r="AE9" s="55"/>
      <c r="AF9" s="55"/>
      <c r="AG9" s="55"/>
      <c r="AH9" s="55"/>
      <c r="AI9" s="55"/>
      <c r="AJ9" s="55"/>
      <c r="AK9" s="55"/>
      <c r="AL9" s="55"/>
      <c r="AM9" s="55"/>
      <c r="AN9" s="55"/>
      <c r="AO9" s="55"/>
      <c r="AP9" s="55"/>
      <c r="AQ9" s="55"/>
      <c r="AR9" s="55"/>
    </row>
    <row r="10" spans="1:46">
      <c r="D10" s="54" t="s">
        <v>59</v>
      </c>
      <c r="M10" s="351">
        <v>0</v>
      </c>
      <c r="N10" s="351">
        <v>0</v>
      </c>
      <c r="O10" s="351">
        <v>0</v>
      </c>
      <c r="P10" s="351">
        <v>0</v>
      </c>
      <c r="Q10" s="351">
        <v>0</v>
      </c>
      <c r="R10" s="351">
        <v>6.22</v>
      </c>
      <c r="S10" s="351">
        <v>4.2809999999999997</v>
      </c>
      <c r="T10" s="351">
        <v>2.056</v>
      </c>
      <c r="U10" s="351">
        <v>0.53800000000000003</v>
      </c>
      <c r="V10" s="64">
        <v>0.25700000000000001</v>
      </c>
      <c r="W10" s="64"/>
      <c r="X10" s="64"/>
      <c r="Y10" s="64"/>
      <c r="Z10" s="48">
        <f>SUM(M10:Q10)</f>
        <v>0</v>
      </c>
      <c r="AA10" s="48">
        <f>SUM(R10:Y10)</f>
        <v>13.351999999999999</v>
      </c>
      <c r="AD10" s="55"/>
      <c r="AE10" s="55"/>
      <c r="AF10" s="55"/>
      <c r="AG10" s="55"/>
      <c r="AH10" s="55"/>
      <c r="AI10" s="55"/>
      <c r="AJ10" s="55"/>
      <c r="AK10" s="55"/>
      <c r="AL10" s="55"/>
      <c r="AM10" s="55"/>
      <c r="AN10" s="55"/>
      <c r="AO10" s="55"/>
      <c r="AP10" s="55"/>
      <c r="AQ10" s="55"/>
      <c r="AR10" s="55"/>
    </row>
    <row r="11" spans="1:46">
      <c r="D11" s="54" t="s">
        <v>58</v>
      </c>
      <c r="M11" s="351">
        <v>0</v>
      </c>
      <c r="N11" s="351">
        <v>0</v>
      </c>
      <c r="O11" s="351">
        <v>0</v>
      </c>
      <c r="P11" s="351">
        <v>0</v>
      </c>
      <c r="Q11" s="351">
        <v>0</v>
      </c>
      <c r="R11" s="351">
        <v>0</v>
      </c>
      <c r="S11" s="351">
        <v>0</v>
      </c>
      <c r="T11" s="351">
        <v>0</v>
      </c>
      <c r="U11" s="351">
        <v>0</v>
      </c>
      <c r="V11" s="64">
        <v>0</v>
      </c>
      <c r="W11" s="64"/>
      <c r="X11" s="64"/>
      <c r="Y11" s="64"/>
      <c r="Z11" s="48">
        <f>SUM(M11:Q11)</f>
        <v>0</v>
      </c>
      <c r="AA11" s="48">
        <f>SUM(R11:Y11)</f>
        <v>0</v>
      </c>
      <c r="AD11" s="55"/>
      <c r="AE11" s="55"/>
      <c r="AF11" s="55"/>
      <c r="AG11" s="55"/>
      <c r="AH11" s="55"/>
      <c r="AI11" s="55"/>
      <c r="AJ11" s="55"/>
      <c r="AK11" s="55"/>
      <c r="AL11" s="55"/>
      <c r="AM11" s="55"/>
      <c r="AN11" s="55"/>
      <c r="AO11" s="55"/>
      <c r="AP11" s="55"/>
      <c r="AQ11" s="55"/>
      <c r="AR11" s="55"/>
    </row>
    <row r="12" spans="1:46">
      <c r="D12" s="54" t="s">
        <v>57</v>
      </c>
      <c r="M12" s="192"/>
      <c r="N12" s="192"/>
      <c r="O12" s="192"/>
      <c r="P12" s="192"/>
      <c r="Q12" s="192"/>
      <c r="R12" s="192"/>
      <c r="S12" s="192"/>
      <c r="T12" s="192"/>
      <c r="U12" s="192"/>
      <c r="V12" s="192"/>
      <c r="W12" s="192"/>
      <c r="X12" s="64"/>
      <c r="Y12" s="64"/>
      <c r="Z12" s="48">
        <f>SUM(M12:Q12)</f>
        <v>0</v>
      </c>
      <c r="AA12" s="48">
        <f>SUM(R12:Y12)</f>
        <v>0</v>
      </c>
      <c r="AD12" s="55"/>
      <c r="AE12" s="55"/>
      <c r="AF12" s="55"/>
      <c r="AG12" s="55"/>
      <c r="AH12" s="55"/>
      <c r="AI12" s="55"/>
      <c r="AJ12" s="55"/>
      <c r="AK12" s="55"/>
      <c r="AL12" s="55"/>
      <c r="AM12" s="55"/>
      <c r="AN12" s="55"/>
      <c r="AO12" s="55"/>
      <c r="AP12" s="55"/>
      <c r="AQ12" s="55"/>
      <c r="AR12" s="55"/>
    </row>
    <row r="13" spans="1:46">
      <c r="D13" s="24" t="s">
        <v>1</v>
      </c>
      <c r="M13" s="100">
        <f t="shared" ref="M13:AA13" si="0">SUM(M9:M12)</f>
        <v>0</v>
      </c>
      <c r="N13" s="49">
        <f t="shared" si="0"/>
        <v>0</v>
      </c>
      <c r="O13" s="49">
        <f t="shared" si="0"/>
        <v>0</v>
      </c>
      <c r="P13" s="49">
        <f t="shared" si="0"/>
        <v>0</v>
      </c>
      <c r="Q13" s="49">
        <f t="shared" si="0"/>
        <v>0</v>
      </c>
      <c r="R13" s="49">
        <f t="shared" si="0"/>
        <v>7.0503</v>
      </c>
      <c r="S13" s="49">
        <f t="shared" si="0"/>
        <v>6.0249999999999995</v>
      </c>
      <c r="T13" s="49">
        <f t="shared" si="0"/>
        <v>3.8730000000000002</v>
      </c>
      <c r="U13" s="49">
        <f t="shared" si="0"/>
        <v>3.1920000000000002</v>
      </c>
      <c r="V13" s="49">
        <f t="shared" si="0"/>
        <v>3.5169999999999999</v>
      </c>
      <c r="W13" s="49">
        <f t="shared" si="0"/>
        <v>0</v>
      </c>
      <c r="X13" s="49">
        <f t="shared" si="0"/>
        <v>0</v>
      </c>
      <c r="Y13" s="49">
        <f t="shared" si="0"/>
        <v>0</v>
      </c>
      <c r="Z13" s="49">
        <f t="shared" si="0"/>
        <v>0</v>
      </c>
      <c r="AA13" s="49">
        <f t="shared" si="0"/>
        <v>23.657299999999999</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56</v>
      </c>
      <c r="M16" s="24" t="s">
        <v>55</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54</v>
      </c>
      <c r="M18" s="262">
        <v>0</v>
      </c>
      <c r="N18" s="262">
        <v>0</v>
      </c>
      <c r="O18" s="262">
        <v>0</v>
      </c>
      <c r="P18" s="262">
        <v>0</v>
      </c>
      <c r="Q18" s="262">
        <v>0</v>
      </c>
      <c r="R18" s="262">
        <v>0</v>
      </c>
      <c r="S18" s="262">
        <v>0</v>
      </c>
      <c r="T18" s="262">
        <v>0</v>
      </c>
      <c r="U18" s="262">
        <v>0</v>
      </c>
      <c r="V18" s="64">
        <v>0</v>
      </c>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53</v>
      </c>
      <c r="M19" s="262">
        <v>0</v>
      </c>
      <c r="N19" s="262">
        <v>0</v>
      </c>
      <c r="O19" s="262">
        <v>0</v>
      </c>
      <c r="P19" s="262">
        <v>0</v>
      </c>
      <c r="Q19" s="262">
        <v>0</v>
      </c>
      <c r="R19" s="262">
        <v>0</v>
      </c>
      <c r="S19" s="262">
        <v>0</v>
      </c>
      <c r="T19" s="262">
        <v>0</v>
      </c>
      <c r="U19" s="262">
        <v>0</v>
      </c>
      <c r="V19" s="64">
        <v>0</v>
      </c>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52</v>
      </c>
      <c r="M20" s="262">
        <v>0</v>
      </c>
      <c r="N20" s="262">
        <v>0</v>
      </c>
      <c r="O20" s="262">
        <v>0</v>
      </c>
      <c r="P20" s="262">
        <v>0</v>
      </c>
      <c r="Q20" s="262">
        <v>0</v>
      </c>
      <c r="R20" s="262">
        <v>0</v>
      </c>
      <c r="S20" s="262">
        <v>0</v>
      </c>
      <c r="T20" s="262">
        <v>0</v>
      </c>
      <c r="U20" s="262">
        <v>0</v>
      </c>
      <c r="V20" s="64">
        <v>0</v>
      </c>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51</v>
      </c>
      <c r="M21" s="262">
        <v>0</v>
      </c>
      <c r="N21" s="262">
        <v>0</v>
      </c>
      <c r="O21" s="262">
        <v>0</v>
      </c>
      <c r="P21" s="262">
        <v>0</v>
      </c>
      <c r="Q21" s="262">
        <v>0</v>
      </c>
      <c r="R21" s="262">
        <v>0</v>
      </c>
      <c r="S21" s="262">
        <v>0</v>
      </c>
      <c r="T21" s="262">
        <v>0</v>
      </c>
      <c r="U21" s="262">
        <v>0</v>
      </c>
      <c r="V21" s="64">
        <v>0</v>
      </c>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50</v>
      </c>
      <c r="M22" s="262">
        <v>0</v>
      </c>
      <c r="N22" s="262">
        <v>0</v>
      </c>
      <c r="O22" s="262">
        <v>0</v>
      </c>
      <c r="P22" s="262">
        <v>0</v>
      </c>
      <c r="Q22" s="262">
        <v>0</v>
      </c>
      <c r="R22" s="262">
        <v>0</v>
      </c>
      <c r="S22" s="262">
        <v>0</v>
      </c>
      <c r="T22" s="262">
        <v>0</v>
      </c>
      <c r="U22" s="262">
        <v>0</v>
      </c>
      <c r="V22" s="64">
        <v>0</v>
      </c>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49</v>
      </c>
      <c r="M23" s="262">
        <v>0</v>
      </c>
      <c r="N23" s="262">
        <v>0</v>
      </c>
      <c r="O23" s="262">
        <v>0</v>
      </c>
      <c r="P23" s="262">
        <v>0</v>
      </c>
      <c r="Q23" s="262">
        <v>0</v>
      </c>
      <c r="R23" s="262">
        <v>0</v>
      </c>
      <c r="S23" s="262">
        <v>0</v>
      </c>
      <c r="T23" s="262">
        <v>0</v>
      </c>
      <c r="U23" s="262">
        <v>0</v>
      </c>
      <c r="V23" s="64">
        <v>0</v>
      </c>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48</v>
      </c>
      <c r="M24" s="262">
        <v>0</v>
      </c>
      <c r="N24" s="262">
        <v>0</v>
      </c>
      <c r="O24" s="262">
        <v>0</v>
      </c>
      <c r="P24" s="262">
        <v>0</v>
      </c>
      <c r="Q24" s="262">
        <v>0</v>
      </c>
      <c r="R24" s="262">
        <v>0</v>
      </c>
      <c r="S24" s="262">
        <v>0</v>
      </c>
      <c r="T24" s="262">
        <v>0</v>
      </c>
      <c r="U24" s="262">
        <v>0</v>
      </c>
      <c r="V24" s="64">
        <v>0</v>
      </c>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100">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69" priority="4" stopIfTrue="1">
      <formula>NOT(ISERROR(SEARCH("Err",AA18)))</formula>
    </cfRule>
  </conditionalFormatting>
  <conditionalFormatting sqref="Z18:Z24">
    <cfRule type="expression" dxfId="268" priority="3" stopIfTrue="1">
      <formula>NOT(ISERROR(SEARCH("Err",Z18)))</formula>
    </cfRule>
  </conditionalFormatting>
  <conditionalFormatting sqref="AA9:AA12">
    <cfRule type="expression" dxfId="267" priority="2" stopIfTrue="1">
      <formula>NOT(ISERROR(SEARCH("Err",AA9)))</formula>
    </cfRule>
  </conditionalFormatting>
  <conditionalFormatting sqref="Z9:Z12">
    <cfRule type="expression" dxfId="266"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60" zoomScaleNormal="60" zoomScaleSheetLayoutView="70" workbookViewId="0">
      <pane xSplit="5" topLeftCell="F1" activePane="topRight" state="frozen"/>
      <selection pane="topRight" activeCell="AA73" sqref="AA73"/>
    </sheetView>
  </sheetViews>
  <sheetFormatPr defaultColWidth="9.140625" defaultRowHeight="12.75" outlineLevelCol="1"/>
  <cols>
    <col min="1" max="1" width="6.85546875" style="37" customWidth="1"/>
    <col min="2" max="4" width="1.7109375" style="37" customWidth="1"/>
    <col min="5" max="5" width="61.5703125" style="37" customWidth="1"/>
    <col min="6" max="6" width="2.42578125" style="37" customWidth="1"/>
    <col min="7" max="7" width="15.42578125" style="37" customWidth="1"/>
    <col min="8" max="8" width="2.28515625" style="37" customWidth="1"/>
    <col min="9" max="9" width="26.42578125" style="37" customWidth="1"/>
    <col min="10" max="10" width="2.28515625" style="37" customWidth="1"/>
    <col min="11" max="11" width="26.140625" style="37" customWidth="1"/>
    <col min="12" max="12" width="2.28515625" style="37" customWidth="1"/>
    <col min="13" max="13" width="26.140625" style="37" customWidth="1"/>
    <col min="14" max="14" width="2.28515625" style="37" customWidth="1"/>
    <col min="15" max="15" width="26.140625" style="37" customWidth="1"/>
    <col min="16" max="16" width="2.28515625" style="37" customWidth="1"/>
    <col min="17" max="32" width="10.7109375" style="37" customWidth="1"/>
    <col min="33" max="33" width="2.28515625" style="37" customWidth="1"/>
    <col min="34" max="49" width="10.7109375" style="37" customWidth="1"/>
    <col min="50" max="50" width="2.28515625" style="37" customWidth="1"/>
    <col min="51" max="66" width="10.7109375" style="37" customWidth="1"/>
    <col min="67" max="67" width="2.28515625" style="37" customWidth="1"/>
    <col min="68" max="83" width="10.7109375" style="37" customWidth="1"/>
    <col min="84" max="84" width="2.28515625" style="37" customWidth="1"/>
    <col min="85" max="98" width="9.140625" style="37" hidden="1" customWidth="1" outlineLevel="1"/>
    <col min="99" max="99" width="10.7109375" style="37" customWidth="1" collapsed="1"/>
    <col min="100" max="114" width="10.7109375" style="37" customWidth="1"/>
    <col min="115" max="115" width="2.28515625" style="37" customWidth="1"/>
    <col min="116" max="116" width="10.7109375" style="37" customWidth="1" collapsed="1"/>
    <col min="117" max="131" width="10.7109375" style="37" customWidth="1"/>
    <col min="132" max="132" width="2.28515625" style="37" customWidth="1"/>
    <col min="133" max="146" width="9.140625" style="37" hidden="1" customWidth="1" outlineLevel="1"/>
    <col min="147" max="147" width="10.7109375" style="37" customWidth="1" collapsed="1"/>
    <col min="148" max="152" width="10.7109375" style="37" customWidth="1"/>
    <col min="153" max="153" width="12.5703125" style="37" bestFit="1" customWidth="1"/>
    <col min="154" max="156" width="11.28515625" style="37" bestFit="1" customWidth="1"/>
    <col min="157" max="161" width="10.7109375" style="37" customWidth="1"/>
    <col min="162" max="162" width="14.140625" style="37" bestFit="1" customWidth="1"/>
    <col min="163" max="163" width="2.28515625" style="37" customWidth="1"/>
    <col min="164" max="164" width="10.7109375" style="37" customWidth="1" collapsed="1"/>
    <col min="165" max="179" width="10.7109375" style="37" customWidth="1"/>
    <col min="180" max="180" width="2.28515625" style="37" customWidth="1"/>
    <col min="181" max="181" width="10.7109375" style="37" customWidth="1" collapsed="1"/>
    <col min="182" max="196" width="10.7109375" style="37" customWidth="1"/>
    <col min="197" max="197" width="2.28515625" style="37" customWidth="1"/>
    <col min="198" max="198" width="10.7109375" style="37" customWidth="1" collapsed="1"/>
    <col min="199" max="213" width="10.7109375" style="37" customWidth="1"/>
    <col min="214" max="214" width="2.28515625" style="37" customWidth="1"/>
    <col min="215" max="215" width="10.7109375" style="37" customWidth="1" collapsed="1"/>
    <col min="216" max="230" width="10.7109375" style="37" customWidth="1"/>
    <col min="231" max="231" width="2.28515625" style="37" customWidth="1"/>
    <col min="232" max="232" width="10.7109375" style="37" customWidth="1" collapsed="1"/>
    <col min="233" max="247" width="10.7109375" style="37" customWidth="1"/>
    <col min="248" max="248" width="2.28515625" style="37" customWidth="1"/>
    <col min="249" max="249" width="9.140625" style="37"/>
    <col min="250" max="250" width="8.5703125" style="37" customWidth="1"/>
    <col min="251" max="16384" width="9.14062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SSES</v>
      </c>
      <c r="E2" s="2"/>
      <c r="F2" s="2"/>
      <c r="G2" s="12"/>
      <c r="H2" s="2"/>
      <c r="I2" s="2"/>
      <c r="J2" s="2"/>
      <c r="K2" s="2"/>
      <c r="L2" s="2"/>
      <c r="M2" s="2"/>
      <c r="N2" s="2"/>
      <c r="O2" s="2"/>
      <c r="P2" s="2"/>
      <c r="Q2" s="9"/>
      <c r="R2" s="9" t="s">
        <v>8</v>
      </c>
      <c r="AG2" s="4"/>
      <c r="AH2" s="9"/>
      <c r="AI2" s="9" t="s">
        <v>30</v>
      </c>
      <c r="AY2" s="9"/>
      <c r="AZ2" s="9" t="s">
        <v>31</v>
      </c>
      <c r="BP2" s="9"/>
      <c r="BQ2" s="9" t="s">
        <v>11</v>
      </c>
      <c r="CG2" s="5" t="s">
        <v>6</v>
      </c>
      <c r="CH2" s="5"/>
      <c r="CI2" s="5"/>
      <c r="CJ2" s="5"/>
      <c r="CK2" s="5"/>
      <c r="CL2" s="5"/>
      <c r="CM2" s="5"/>
      <c r="CN2" s="5"/>
      <c r="CO2" s="5"/>
      <c r="CP2" s="5"/>
      <c r="CQ2" s="5"/>
      <c r="CR2" s="5"/>
      <c r="CS2" s="5"/>
      <c r="CT2" s="5"/>
      <c r="CU2" s="9"/>
      <c r="CV2" s="9" t="s">
        <v>33</v>
      </c>
      <c r="DL2" s="9"/>
      <c r="DM2" s="9" t="s">
        <v>18</v>
      </c>
      <c r="EC2" s="5" t="s">
        <v>6</v>
      </c>
      <c r="ED2" s="5"/>
      <c r="EE2" s="5"/>
      <c r="EF2" s="5"/>
      <c r="EG2" s="5"/>
      <c r="EH2" s="5"/>
      <c r="EI2" s="5"/>
      <c r="EJ2" s="5"/>
      <c r="EK2" s="5"/>
      <c r="EL2" s="5"/>
      <c r="EM2" s="5"/>
      <c r="EN2" s="5"/>
      <c r="EO2" s="5"/>
      <c r="EP2" s="5"/>
      <c r="EQ2" s="9"/>
      <c r="ER2" s="9" t="s">
        <v>19</v>
      </c>
      <c r="FH2" s="9"/>
      <c r="FI2" s="9" t="s">
        <v>20</v>
      </c>
      <c r="FY2" s="9"/>
      <c r="FZ2" s="9" t="s">
        <v>34</v>
      </c>
      <c r="GP2" s="9"/>
      <c r="GQ2" s="9" t="s">
        <v>35</v>
      </c>
      <c r="HG2" s="9"/>
      <c r="HH2" s="9" t="s">
        <v>36</v>
      </c>
      <c r="HX2" s="9"/>
      <c r="HY2" s="9" t="s">
        <v>37</v>
      </c>
    </row>
    <row r="3" spans="1:247" s="3" customFormat="1">
      <c r="A3" s="271">
        <f>'Cover Sheet'!$D$14</f>
        <v>2020</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21</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32</v>
      </c>
      <c r="DN5" s="21" t="s">
        <v>32</v>
      </c>
      <c r="DO5" s="21" t="s">
        <v>32</v>
      </c>
      <c r="DP5" s="21" t="s">
        <v>32</v>
      </c>
      <c r="DQ5" s="21" t="s">
        <v>32</v>
      </c>
      <c r="DR5" s="21" t="s">
        <v>32</v>
      </c>
      <c r="DS5" s="22" t="s">
        <v>32</v>
      </c>
      <c r="DT5" s="22" t="s">
        <v>32</v>
      </c>
      <c r="DU5" s="22" t="s">
        <v>32</v>
      </c>
      <c r="DV5" s="22" t="s">
        <v>32</v>
      </c>
      <c r="DW5" s="22" t="s">
        <v>32</v>
      </c>
      <c r="DX5" s="22" t="s">
        <v>32</v>
      </c>
      <c r="DY5" s="22" t="s">
        <v>32</v>
      </c>
      <c r="DZ5" s="21" t="s">
        <v>32</v>
      </c>
      <c r="EA5" s="8" t="s">
        <v>32</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22</v>
      </c>
      <c r="ES5" s="22" t="s">
        <v>22</v>
      </c>
      <c r="ET5" s="21" t="s">
        <v>22</v>
      </c>
      <c r="EU5" s="21" t="s">
        <v>22</v>
      </c>
      <c r="EV5" s="21" t="s">
        <v>22</v>
      </c>
      <c r="EW5" s="21" t="s">
        <v>22</v>
      </c>
      <c r="EX5" s="22" t="s">
        <v>22</v>
      </c>
      <c r="EY5" s="22" t="s">
        <v>22</v>
      </c>
      <c r="EZ5" s="22" t="s">
        <v>22</v>
      </c>
      <c r="FA5" s="22" t="s">
        <v>22</v>
      </c>
      <c r="FB5" s="22" t="s">
        <v>22</v>
      </c>
      <c r="FC5" s="22" t="s">
        <v>22</v>
      </c>
      <c r="FD5" s="22" t="s">
        <v>22</v>
      </c>
      <c r="FE5" s="8" t="s">
        <v>22</v>
      </c>
      <c r="FF5" s="8" t="s">
        <v>22</v>
      </c>
      <c r="FH5" s="8"/>
      <c r="FI5" s="21" t="s">
        <v>23</v>
      </c>
      <c r="FJ5" s="22" t="s">
        <v>23</v>
      </c>
      <c r="FK5" s="22" t="s">
        <v>23</v>
      </c>
      <c r="FL5" s="22" t="s">
        <v>23</v>
      </c>
      <c r="FM5" s="22" t="s">
        <v>23</v>
      </c>
      <c r="FN5" s="21" t="s">
        <v>23</v>
      </c>
      <c r="FO5" s="22" t="s">
        <v>23</v>
      </c>
      <c r="FP5" s="22" t="s">
        <v>23</v>
      </c>
      <c r="FQ5" s="22" t="s">
        <v>23</v>
      </c>
      <c r="FR5" s="22" t="s">
        <v>23</v>
      </c>
      <c r="FS5" s="22" t="s">
        <v>23</v>
      </c>
      <c r="FT5" s="22" t="s">
        <v>23</v>
      </c>
      <c r="FU5" s="23" t="s">
        <v>23</v>
      </c>
      <c r="FV5" s="8" t="s">
        <v>23</v>
      </c>
      <c r="FW5" s="8" t="s">
        <v>23</v>
      </c>
      <c r="FY5" s="8"/>
      <c r="FZ5" s="8" t="s">
        <v>169</v>
      </c>
      <c r="GA5" s="8" t="s">
        <v>169</v>
      </c>
      <c r="GB5" s="8" t="s">
        <v>169</v>
      </c>
      <c r="GC5" s="8" t="s">
        <v>169</v>
      </c>
      <c r="GD5" s="8" t="s">
        <v>169</v>
      </c>
      <c r="GE5" s="8" t="s">
        <v>169</v>
      </c>
      <c r="GF5" s="8" t="s">
        <v>169</v>
      </c>
      <c r="GG5" s="8" t="s">
        <v>169</v>
      </c>
      <c r="GH5" s="8" t="s">
        <v>169</v>
      </c>
      <c r="GI5" s="8" t="s">
        <v>169</v>
      </c>
      <c r="GJ5" s="8" t="s">
        <v>169</v>
      </c>
      <c r="GK5" s="8" t="s">
        <v>169</v>
      </c>
      <c r="GL5" s="8" t="s">
        <v>169</v>
      </c>
      <c r="GM5" s="8"/>
      <c r="GN5" s="8"/>
      <c r="GP5" s="8"/>
      <c r="GQ5" s="8" t="s">
        <v>192</v>
      </c>
      <c r="GR5" s="8" t="s">
        <v>192</v>
      </c>
      <c r="GS5" s="8" t="s">
        <v>192</v>
      </c>
      <c r="GT5" s="8" t="s">
        <v>192</v>
      </c>
      <c r="GU5" s="8" t="s">
        <v>192</v>
      </c>
      <c r="GV5" s="8" t="s">
        <v>192</v>
      </c>
      <c r="GW5" s="8" t="s">
        <v>192</v>
      </c>
      <c r="GX5" s="8" t="s">
        <v>192</v>
      </c>
      <c r="GY5" s="8" t="s">
        <v>192</v>
      </c>
      <c r="GZ5" s="8" t="s">
        <v>192</v>
      </c>
      <c r="HA5" s="8" t="s">
        <v>192</v>
      </c>
      <c r="HB5" s="8" t="s">
        <v>192</v>
      </c>
      <c r="HC5" s="8" t="s">
        <v>192</v>
      </c>
      <c r="HD5" s="8"/>
      <c r="HE5" s="8"/>
      <c r="HG5" s="8"/>
      <c r="HH5" s="8" t="s">
        <v>193</v>
      </c>
      <c r="HI5" s="8" t="s">
        <v>193</v>
      </c>
      <c r="HJ5" s="8" t="s">
        <v>193</v>
      </c>
      <c r="HK5" s="8" t="s">
        <v>193</v>
      </c>
      <c r="HL5" s="8" t="s">
        <v>193</v>
      </c>
      <c r="HM5" s="8" t="s">
        <v>193</v>
      </c>
      <c r="HN5" s="8" t="s">
        <v>193</v>
      </c>
      <c r="HO5" s="8" t="s">
        <v>193</v>
      </c>
      <c r="HP5" s="8" t="s">
        <v>193</v>
      </c>
      <c r="HQ5" s="8" t="s">
        <v>193</v>
      </c>
      <c r="HR5" s="8" t="s">
        <v>193</v>
      </c>
      <c r="HS5" s="8" t="s">
        <v>193</v>
      </c>
      <c r="HT5" s="8" t="s">
        <v>193</v>
      </c>
      <c r="HU5" s="8"/>
      <c r="HV5" s="8"/>
      <c r="HX5" s="8"/>
      <c r="HY5" s="8" t="s">
        <v>194</v>
      </c>
      <c r="HZ5" s="8" t="s">
        <v>194</v>
      </c>
      <c r="IA5" s="8" t="s">
        <v>194</v>
      </c>
      <c r="IB5" s="8" t="s">
        <v>194</v>
      </c>
      <c r="IC5" s="8" t="s">
        <v>194</v>
      </c>
      <c r="ID5" s="8" t="s">
        <v>194</v>
      </c>
      <c r="IE5" s="8" t="s">
        <v>194</v>
      </c>
      <c r="IF5" s="8" t="s">
        <v>194</v>
      </c>
      <c r="IG5" s="8" t="s">
        <v>194</v>
      </c>
      <c r="IH5" s="8" t="s">
        <v>194</v>
      </c>
      <c r="II5" s="8" t="s">
        <v>194</v>
      </c>
      <c r="IJ5" s="8" t="s">
        <v>194</v>
      </c>
      <c r="IK5" s="8" t="s">
        <v>194</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39" t="s">
        <v>602</v>
      </c>
      <c r="F8" s="40"/>
      <c r="G8" s="39" t="s">
        <v>24</v>
      </c>
      <c r="I8" s="39" t="s">
        <v>97</v>
      </c>
      <c r="J8" s="40"/>
      <c r="K8" s="39" t="s">
        <v>603</v>
      </c>
      <c r="L8" s="40"/>
      <c r="M8" s="39" t="s">
        <v>604</v>
      </c>
      <c r="N8" s="40"/>
      <c r="O8" s="39" t="s">
        <v>604</v>
      </c>
      <c r="Q8" s="10"/>
      <c r="R8" s="156"/>
      <c r="S8" s="157"/>
      <c r="T8" s="157"/>
      <c r="U8" s="157"/>
      <c r="V8" s="68"/>
      <c r="W8" s="352">
        <v>0.63509689999999996</v>
      </c>
      <c r="X8" s="352">
        <v>0.2642893</v>
      </c>
      <c r="Y8" s="352">
        <v>4.9312630000000003E-2</v>
      </c>
      <c r="Z8" s="352">
        <v>1.2638E-3</v>
      </c>
      <c r="AA8" s="41">
        <v>4.5500000000000006E-2</v>
      </c>
      <c r="AB8" s="41"/>
      <c r="AC8" s="41"/>
      <c r="AD8" s="41"/>
      <c r="AE8" s="33">
        <f t="shared" ref="AE8:AE18" si="0">SUM(R8:V8)</f>
        <v>0</v>
      </c>
      <c r="AF8" s="33">
        <f>SUM(W8:AD8)</f>
        <v>0.9954626299999999</v>
      </c>
      <c r="AH8" s="1"/>
      <c r="AI8" s="156"/>
      <c r="AJ8" s="157"/>
      <c r="AK8" s="157"/>
      <c r="AL8" s="157"/>
      <c r="AM8" s="68"/>
      <c r="AN8" s="352">
        <v>1</v>
      </c>
      <c r="AO8" s="352">
        <v>0</v>
      </c>
      <c r="AP8" s="352">
        <v>0</v>
      </c>
      <c r="AQ8" s="352">
        <v>0</v>
      </c>
      <c r="AR8" s="41">
        <v>0</v>
      </c>
      <c r="AS8" s="41"/>
      <c r="AT8" s="41"/>
      <c r="AU8" s="41"/>
      <c r="AV8" s="48">
        <f t="shared" ref="AV8:AV9" si="1">SUM(AI8:AM8)</f>
        <v>0</v>
      </c>
      <c r="AW8" s="48">
        <f t="shared" ref="AW8:AW9" si="2">SUM(AN8:AU8)</f>
        <v>1</v>
      </c>
      <c r="AY8" s="10"/>
      <c r="AZ8" s="156"/>
      <c r="BA8" s="157"/>
      <c r="BB8" s="157"/>
      <c r="BC8" s="157"/>
      <c r="BD8" s="68"/>
      <c r="BE8" s="352">
        <v>0</v>
      </c>
      <c r="BF8" s="352">
        <v>0</v>
      </c>
      <c r="BG8" s="352">
        <v>0</v>
      </c>
      <c r="BH8" s="352">
        <v>0</v>
      </c>
      <c r="BI8" s="41">
        <v>0</v>
      </c>
      <c r="BJ8" s="41"/>
      <c r="BK8" s="41"/>
      <c r="BL8" s="41"/>
      <c r="BM8" s="48">
        <f t="shared" ref="BM8:BM16" si="3">SUM(AZ8:BD8)</f>
        <v>0</v>
      </c>
      <c r="BN8" s="48">
        <f t="shared" ref="BN8:BN16" si="4">SUM(BE8:BL8)</f>
        <v>0</v>
      </c>
      <c r="BP8" s="10"/>
      <c r="BQ8" s="156"/>
      <c r="BR8" s="157"/>
      <c r="BS8" s="157"/>
      <c r="BT8" s="157"/>
      <c r="BU8" s="68"/>
      <c r="BV8" s="352">
        <v>45</v>
      </c>
      <c r="BW8" s="352">
        <v>0</v>
      </c>
      <c r="BX8" s="352">
        <v>0</v>
      </c>
      <c r="BY8" s="352">
        <v>0</v>
      </c>
      <c r="BZ8" s="41">
        <v>0</v>
      </c>
      <c r="CA8" s="41"/>
      <c r="CB8" s="41"/>
      <c r="CC8" s="41"/>
      <c r="CD8" s="33">
        <f>SUM(BQ8:BU8)</f>
        <v>0</v>
      </c>
      <c r="CE8" s="33">
        <f t="shared" ref="CE8:CE17" si="5">SUM(BV8:CC8)</f>
        <v>45</v>
      </c>
      <c r="CU8" s="10"/>
      <c r="CV8" s="156"/>
      <c r="CW8" s="157"/>
      <c r="CX8" s="157"/>
      <c r="CY8" s="157"/>
      <c r="CZ8" s="68"/>
      <c r="DA8" s="352">
        <v>0.63509689999999996</v>
      </c>
      <c r="DB8" s="352">
        <v>0.2642893</v>
      </c>
      <c r="DC8" s="352">
        <v>-37.950687369999997</v>
      </c>
      <c r="DD8" s="352">
        <v>1.2638E-3</v>
      </c>
      <c r="DE8" s="41">
        <v>4.5500000000000006E-2</v>
      </c>
      <c r="DF8" s="41"/>
      <c r="DG8" s="41"/>
      <c r="DH8" s="41"/>
      <c r="DI8" s="33">
        <f>SUM(CV8:CZ8)</f>
        <v>0</v>
      </c>
      <c r="DJ8" s="33">
        <f t="shared" ref="DJ8:DJ17" si="6">SUM(DA8:DH8)</f>
        <v>-37.004537370000001</v>
      </c>
      <c r="DL8" s="10"/>
      <c r="DM8" s="156"/>
      <c r="DN8" s="157"/>
      <c r="DO8" s="157"/>
      <c r="DP8" s="157"/>
      <c r="DQ8" s="68"/>
      <c r="DR8" s="41">
        <v>0</v>
      </c>
      <c r="DS8" s="41">
        <v>0</v>
      </c>
      <c r="DT8" s="41">
        <v>0</v>
      </c>
      <c r="DU8" s="41">
        <v>0</v>
      </c>
      <c r="DV8" s="41">
        <v>0</v>
      </c>
      <c r="DW8" s="41"/>
      <c r="DX8" s="41"/>
      <c r="DY8" s="41"/>
      <c r="DZ8" s="33">
        <f>SUM(DM8:DV8)</f>
        <v>0</v>
      </c>
      <c r="EA8" s="33">
        <f t="shared" ref="EA8:EA17" si="7">SUM(DR8:DY8)</f>
        <v>0</v>
      </c>
      <c r="EQ8" s="10"/>
      <c r="ER8" s="156"/>
      <c r="ES8" s="157"/>
      <c r="ET8" s="157"/>
      <c r="EU8" s="157"/>
      <c r="EV8" s="68"/>
      <c r="EW8" s="41">
        <v>0</v>
      </c>
      <c r="EX8" s="41">
        <v>0</v>
      </c>
      <c r="EY8" s="41">
        <v>0</v>
      </c>
      <c r="EZ8" s="41">
        <v>0</v>
      </c>
      <c r="FA8" s="41">
        <v>0</v>
      </c>
      <c r="FB8" s="41"/>
      <c r="FC8" s="41"/>
      <c r="FD8" s="41"/>
      <c r="FE8" s="33">
        <f>SUM(ER8:FA8)</f>
        <v>0</v>
      </c>
      <c r="FF8" s="33">
        <f t="shared" ref="FF8:FF17" si="8">SUM(EW8:FD8)</f>
        <v>0</v>
      </c>
      <c r="FH8" s="10"/>
      <c r="FI8" s="156"/>
      <c r="FJ8" s="157"/>
      <c r="FK8" s="157"/>
      <c r="FL8" s="157"/>
      <c r="FM8" s="68"/>
      <c r="FN8" s="41">
        <v>0</v>
      </c>
      <c r="FO8" s="41">
        <v>0</v>
      </c>
      <c r="FP8" s="41">
        <v>0</v>
      </c>
      <c r="FQ8" s="41">
        <v>0</v>
      </c>
      <c r="FR8" s="41">
        <v>0</v>
      </c>
      <c r="FS8" s="41"/>
      <c r="FT8" s="41"/>
      <c r="FU8" s="41"/>
      <c r="FV8" s="33">
        <f>SUM(FI8:FR8)</f>
        <v>0</v>
      </c>
      <c r="FW8" s="33">
        <f t="shared" ref="FW8:FW17" si="9">SUM(FN8:FU8)</f>
        <v>0</v>
      </c>
      <c r="FY8" s="10"/>
      <c r="FZ8" s="156"/>
      <c r="GA8" s="157"/>
      <c r="GB8" s="157"/>
      <c r="GC8" s="157"/>
      <c r="GD8" s="68"/>
      <c r="GE8" s="41">
        <v>-759</v>
      </c>
      <c r="GF8" s="41">
        <v>-4814</v>
      </c>
      <c r="GG8" s="41">
        <v>-533.38179072000003</v>
      </c>
      <c r="GH8" s="41">
        <v>-1192.8030359300001</v>
      </c>
      <c r="GI8" s="41">
        <v>-1165.3388916076301</v>
      </c>
      <c r="GJ8" s="41"/>
      <c r="GK8" s="41"/>
      <c r="GL8" s="41"/>
      <c r="GM8" s="48">
        <f>SUM(FZ8:GD8)</f>
        <v>0</v>
      </c>
      <c r="GN8" s="48">
        <f t="shared" ref="GN8:GN17" si="10">SUM(GE8:GL8)</f>
        <v>-8464.5237182576311</v>
      </c>
      <c r="GP8" s="10"/>
      <c r="GQ8" s="156"/>
      <c r="GR8" s="157"/>
      <c r="GS8" s="157"/>
      <c r="GT8" s="157"/>
      <c r="GU8" s="68"/>
      <c r="GV8" s="41">
        <v>0</v>
      </c>
      <c r="GW8" s="41">
        <v>0</v>
      </c>
      <c r="GX8" s="41">
        <v>0</v>
      </c>
      <c r="GY8" s="41">
        <v>0</v>
      </c>
      <c r="GZ8" s="41">
        <v>0</v>
      </c>
      <c r="HA8" s="41"/>
      <c r="HB8" s="41"/>
      <c r="HC8" s="41"/>
      <c r="HD8" s="48">
        <f>SUM(GQ8:GU8)</f>
        <v>0</v>
      </c>
      <c r="HE8" s="48">
        <f t="shared" ref="HE8:HE17" si="11">SUM(GV8:HC8)</f>
        <v>0</v>
      </c>
      <c r="HG8" s="10"/>
      <c r="HH8" s="156"/>
      <c r="HI8" s="157"/>
      <c r="HJ8" s="157"/>
      <c r="HK8" s="157"/>
      <c r="HL8" s="68"/>
      <c r="HM8" s="41">
        <v>0</v>
      </c>
      <c r="HN8" s="41">
        <v>0</v>
      </c>
      <c r="HO8" s="41">
        <v>0</v>
      </c>
      <c r="HP8" s="41">
        <v>0</v>
      </c>
      <c r="HQ8" s="41">
        <v>0</v>
      </c>
      <c r="HR8" s="41"/>
      <c r="HS8" s="41"/>
      <c r="HT8" s="41"/>
      <c r="HU8" s="48">
        <f>SUM(HH8:HL8)</f>
        <v>0</v>
      </c>
      <c r="HV8" s="48">
        <f t="shared" ref="HV8:HV17" si="12">SUM(HM8:HT8)</f>
        <v>0</v>
      </c>
      <c r="HX8" s="10"/>
      <c r="HY8" s="156"/>
      <c r="HZ8" s="157"/>
      <c r="IA8" s="157"/>
      <c r="IB8" s="157"/>
      <c r="IC8" s="68"/>
      <c r="ID8" s="41">
        <v>0</v>
      </c>
      <c r="IE8" s="41">
        <v>0</v>
      </c>
      <c r="IF8" s="41">
        <v>0</v>
      </c>
      <c r="IG8" s="41">
        <v>0</v>
      </c>
      <c r="IH8" s="41">
        <v>0</v>
      </c>
      <c r="II8" s="41"/>
      <c r="IJ8" s="41"/>
      <c r="IK8" s="41"/>
      <c r="IL8" s="48">
        <f>SUM(HY8:IC8)</f>
        <v>0</v>
      </c>
      <c r="IM8" s="48">
        <f t="shared" ref="IM8:IM17" si="13">SUM(ID8:IK8)</f>
        <v>0</v>
      </c>
    </row>
    <row r="9" spans="1:247">
      <c r="C9" s="24"/>
      <c r="D9" s="24"/>
      <c r="E9" s="39" t="s">
        <v>601</v>
      </c>
      <c r="F9" s="40"/>
      <c r="G9" s="39" t="s">
        <v>24</v>
      </c>
      <c r="H9" s="42"/>
      <c r="I9" s="39"/>
      <c r="J9" s="42"/>
      <c r="K9" s="39"/>
      <c r="L9" s="40"/>
      <c r="M9" s="39"/>
      <c r="N9" s="40"/>
      <c r="O9" s="39"/>
      <c r="Q9" s="10"/>
      <c r="R9" s="67"/>
      <c r="S9" s="66"/>
      <c r="T9" s="66"/>
      <c r="U9" s="66"/>
      <c r="V9" s="65"/>
      <c r="W9" s="352"/>
      <c r="X9" s="352"/>
      <c r="Y9" s="352"/>
      <c r="Z9" s="352"/>
      <c r="AA9" s="41"/>
      <c r="AB9" s="41"/>
      <c r="AC9" s="41"/>
      <c r="AD9" s="41"/>
      <c r="AE9" s="48">
        <f t="shared" si="0"/>
        <v>0</v>
      </c>
      <c r="AF9" s="33">
        <f t="shared" ref="AF9:AF17" si="14">SUM(W9:AD9)</f>
        <v>0</v>
      </c>
      <c r="AH9" s="1"/>
      <c r="AI9" s="67"/>
      <c r="AJ9" s="66"/>
      <c r="AK9" s="66"/>
      <c r="AL9" s="66"/>
      <c r="AM9" s="65"/>
      <c r="AN9" s="41"/>
      <c r="AO9" s="41"/>
      <c r="AP9" s="41"/>
      <c r="AQ9" s="41"/>
      <c r="AR9" s="41"/>
      <c r="AS9" s="41"/>
      <c r="AT9" s="41"/>
      <c r="AU9" s="41"/>
      <c r="AV9" s="48">
        <f t="shared" si="1"/>
        <v>0</v>
      </c>
      <c r="AW9" s="48">
        <f t="shared" si="2"/>
        <v>0</v>
      </c>
      <c r="AY9" s="10"/>
      <c r="AZ9" s="67"/>
      <c r="BA9" s="66"/>
      <c r="BB9" s="66"/>
      <c r="BC9" s="66"/>
      <c r="BD9" s="65"/>
      <c r="BE9" s="41"/>
      <c r="BF9" s="41"/>
      <c r="BG9" s="41"/>
      <c r="BH9" s="41"/>
      <c r="BI9" s="41"/>
      <c r="BJ9" s="41"/>
      <c r="BK9" s="41"/>
      <c r="BL9" s="41"/>
      <c r="BM9" s="48">
        <f t="shared" si="3"/>
        <v>0</v>
      </c>
      <c r="BN9" s="48">
        <f t="shared" si="4"/>
        <v>0</v>
      </c>
      <c r="BP9" s="10"/>
      <c r="BQ9" s="67"/>
      <c r="BR9" s="66"/>
      <c r="BS9" s="66"/>
      <c r="BT9" s="66"/>
      <c r="BU9" s="65"/>
      <c r="BV9" s="41"/>
      <c r="BW9" s="41"/>
      <c r="BX9" s="41"/>
      <c r="BY9" s="41"/>
      <c r="BZ9" s="41"/>
      <c r="CA9" s="41"/>
      <c r="CB9" s="41"/>
      <c r="CC9" s="41"/>
      <c r="CD9" s="48">
        <f t="shared" ref="CD9:CD15" si="15">SUM(BQ9:BU9)</f>
        <v>0</v>
      </c>
      <c r="CE9" s="33">
        <f t="shared" si="5"/>
        <v>0</v>
      </c>
      <c r="CU9" s="10"/>
      <c r="CV9" s="67"/>
      <c r="CW9" s="66"/>
      <c r="CX9" s="66"/>
      <c r="CY9" s="66"/>
      <c r="CZ9" s="65"/>
      <c r="DA9" s="352"/>
      <c r="DB9" s="352"/>
      <c r="DC9" s="352"/>
      <c r="DD9" s="352"/>
      <c r="DE9" s="41"/>
      <c r="DF9" s="41"/>
      <c r="DG9" s="41"/>
      <c r="DH9" s="41"/>
      <c r="DI9" s="48">
        <f>SUM(CV9:CZ9)</f>
        <v>0</v>
      </c>
      <c r="DJ9" s="33">
        <f t="shared" si="6"/>
        <v>0</v>
      </c>
      <c r="DL9" s="10"/>
      <c r="DM9" s="67"/>
      <c r="DN9" s="66"/>
      <c r="DO9" s="66"/>
      <c r="DP9" s="66"/>
      <c r="DQ9" s="65"/>
      <c r="DR9" s="41"/>
      <c r="DS9" s="41"/>
      <c r="DT9" s="41"/>
      <c r="DU9" s="41"/>
      <c r="DV9" s="41"/>
      <c r="DW9" s="41"/>
      <c r="DX9" s="41"/>
      <c r="DY9" s="41"/>
      <c r="DZ9" s="33">
        <f>SUM(DM9:DV9)</f>
        <v>0</v>
      </c>
      <c r="EA9" s="33">
        <f t="shared" si="7"/>
        <v>0</v>
      </c>
      <c r="EQ9" s="10"/>
      <c r="ER9" s="67"/>
      <c r="ES9" s="66"/>
      <c r="ET9" s="66"/>
      <c r="EU9" s="66"/>
      <c r="EV9" s="65"/>
      <c r="EW9" s="41"/>
      <c r="EX9" s="41"/>
      <c r="EY9" s="41"/>
      <c r="EZ9" s="41"/>
      <c r="FA9" s="41"/>
      <c r="FB9" s="41"/>
      <c r="FC9" s="41"/>
      <c r="FD9" s="41"/>
      <c r="FE9" s="33">
        <f>SUM(ER9:FA9)</f>
        <v>0</v>
      </c>
      <c r="FF9" s="33">
        <f t="shared" si="8"/>
        <v>0</v>
      </c>
      <c r="FH9" s="10"/>
      <c r="FI9" s="67"/>
      <c r="FJ9" s="66"/>
      <c r="FK9" s="66"/>
      <c r="FL9" s="66"/>
      <c r="FM9" s="65"/>
      <c r="FN9" s="41"/>
      <c r="FO9" s="41"/>
      <c r="FP9" s="41"/>
      <c r="FQ9" s="41"/>
      <c r="FR9" s="41"/>
      <c r="FS9" s="41"/>
      <c r="FT9" s="41"/>
      <c r="FU9" s="41"/>
      <c r="FV9" s="33">
        <f>SUM(FI9:FR9)</f>
        <v>0</v>
      </c>
      <c r="FW9" s="33">
        <f t="shared" si="9"/>
        <v>0</v>
      </c>
      <c r="FY9" s="10"/>
      <c r="FZ9" s="67"/>
      <c r="GA9" s="66"/>
      <c r="GB9" s="66"/>
      <c r="GC9" s="66"/>
      <c r="GD9" s="65"/>
      <c r="GE9" s="41"/>
      <c r="GF9" s="41"/>
      <c r="GG9" s="41"/>
      <c r="GH9" s="41"/>
      <c r="GI9" s="41"/>
      <c r="GJ9" s="41"/>
      <c r="GK9" s="41"/>
      <c r="GL9" s="41"/>
      <c r="GM9" s="48">
        <f>SUM(FZ9:GD9)</f>
        <v>0</v>
      </c>
      <c r="GN9" s="48">
        <f t="shared" si="10"/>
        <v>0</v>
      </c>
      <c r="GP9" s="10"/>
      <c r="GQ9" s="67"/>
      <c r="GR9" s="66"/>
      <c r="GS9" s="66"/>
      <c r="GT9" s="66"/>
      <c r="GU9" s="65"/>
      <c r="GV9" s="41"/>
      <c r="GW9" s="41"/>
      <c r="GX9" s="41"/>
      <c r="GY9" s="41"/>
      <c r="GZ9" s="41"/>
      <c r="HA9" s="41"/>
      <c r="HB9" s="41"/>
      <c r="HC9" s="41"/>
      <c r="HD9" s="48">
        <f t="shared" ref="HD9:HD17" si="16">SUM(GQ9:GU9)</f>
        <v>0</v>
      </c>
      <c r="HE9" s="48">
        <f t="shared" si="11"/>
        <v>0</v>
      </c>
      <c r="HG9" s="10"/>
      <c r="HH9" s="67"/>
      <c r="HI9" s="66"/>
      <c r="HJ9" s="66"/>
      <c r="HK9" s="66"/>
      <c r="HL9" s="65"/>
      <c r="HM9" s="41"/>
      <c r="HN9" s="41"/>
      <c r="HO9" s="41"/>
      <c r="HP9" s="41"/>
      <c r="HQ9" s="41"/>
      <c r="HR9" s="41"/>
      <c r="HS9" s="41"/>
      <c r="HT9" s="41"/>
      <c r="HU9" s="48">
        <f t="shared" ref="HU9:HU17" si="17">SUM(HH9:HL9)</f>
        <v>0</v>
      </c>
      <c r="HV9" s="48">
        <f t="shared" si="12"/>
        <v>0</v>
      </c>
      <c r="HX9" s="10"/>
      <c r="HY9" s="67"/>
      <c r="HZ9" s="66"/>
      <c r="IA9" s="66"/>
      <c r="IB9" s="66"/>
      <c r="IC9" s="65"/>
      <c r="ID9" s="41"/>
      <c r="IE9" s="41"/>
      <c r="IF9" s="41"/>
      <c r="IG9" s="41"/>
      <c r="IH9" s="41"/>
      <c r="II9" s="41"/>
      <c r="IJ9" s="41"/>
      <c r="IK9" s="41"/>
      <c r="IL9" s="48">
        <f>SUM(HY9:IC9)</f>
        <v>0</v>
      </c>
      <c r="IM9" s="48">
        <f t="shared" si="13"/>
        <v>0</v>
      </c>
    </row>
    <row r="10" spans="1:247">
      <c r="C10" s="24"/>
      <c r="D10" s="24"/>
      <c r="E10" s="39" t="s">
        <v>601</v>
      </c>
      <c r="F10" s="40"/>
      <c r="G10" s="39" t="s">
        <v>24</v>
      </c>
      <c r="H10" s="42"/>
      <c r="I10" s="39"/>
      <c r="J10" s="40"/>
      <c r="K10" s="39"/>
      <c r="L10" s="40"/>
      <c r="M10" s="39"/>
      <c r="N10" s="40"/>
      <c r="O10" s="39"/>
      <c r="Q10" s="10"/>
      <c r="R10" s="67"/>
      <c r="S10" s="66"/>
      <c r="T10" s="66"/>
      <c r="U10" s="66"/>
      <c r="V10" s="65"/>
      <c r="W10" s="352"/>
      <c r="X10" s="352"/>
      <c r="Y10" s="352"/>
      <c r="Z10" s="352"/>
      <c r="AA10" s="41"/>
      <c r="AB10" s="41"/>
      <c r="AC10" s="41"/>
      <c r="AD10" s="41"/>
      <c r="AE10" s="48">
        <f t="shared" si="0"/>
        <v>0</v>
      </c>
      <c r="AF10" s="33">
        <f t="shared" si="14"/>
        <v>0</v>
      </c>
      <c r="AH10" s="1"/>
      <c r="AI10" s="67"/>
      <c r="AJ10" s="66"/>
      <c r="AK10" s="66"/>
      <c r="AL10" s="66"/>
      <c r="AM10" s="65"/>
      <c r="AN10" s="41"/>
      <c r="AO10" s="41"/>
      <c r="AP10" s="41"/>
      <c r="AQ10" s="41"/>
      <c r="AR10" s="41"/>
      <c r="AS10" s="41"/>
      <c r="AT10" s="41"/>
      <c r="AU10" s="41"/>
      <c r="AV10" s="33">
        <f t="shared" ref="AV10:AV16" si="18">SUM(AI10:AM10)</f>
        <v>0</v>
      </c>
      <c r="AW10" s="33">
        <f t="shared" ref="AW10:AW16" si="19">SUM(AN10:AU10)</f>
        <v>0</v>
      </c>
      <c r="AY10" s="10"/>
      <c r="AZ10" s="67"/>
      <c r="BA10" s="66"/>
      <c r="BB10" s="66"/>
      <c r="BC10" s="66"/>
      <c r="BD10" s="65"/>
      <c r="BE10" s="41"/>
      <c r="BF10" s="41"/>
      <c r="BG10" s="41"/>
      <c r="BH10" s="41"/>
      <c r="BI10" s="41"/>
      <c r="BJ10" s="41"/>
      <c r="BK10" s="41"/>
      <c r="BL10" s="41"/>
      <c r="BM10" s="48">
        <f t="shared" si="3"/>
        <v>0</v>
      </c>
      <c r="BN10" s="48">
        <f t="shared" si="4"/>
        <v>0</v>
      </c>
      <c r="BP10" s="10"/>
      <c r="BQ10" s="67"/>
      <c r="BR10" s="66"/>
      <c r="BS10" s="66"/>
      <c r="BT10" s="66"/>
      <c r="BU10" s="65"/>
      <c r="BV10" s="41"/>
      <c r="BW10" s="41"/>
      <c r="BX10" s="41"/>
      <c r="BY10" s="41"/>
      <c r="BZ10" s="41"/>
      <c r="CA10" s="41"/>
      <c r="CB10" s="41"/>
      <c r="CC10" s="41"/>
      <c r="CD10" s="48">
        <f t="shared" si="15"/>
        <v>0</v>
      </c>
      <c r="CE10" s="33">
        <f t="shared" si="5"/>
        <v>0</v>
      </c>
      <c r="CU10" s="10"/>
      <c r="CV10" s="67"/>
      <c r="CW10" s="66"/>
      <c r="CX10" s="66"/>
      <c r="CY10" s="66"/>
      <c r="CZ10" s="65"/>
      <c r="DA10" s="41"/>
      <c r="DB10" s="41"/>
      <c r="DC10" s="41"/>
      <c r="DD10" s="41"/>
      <c r="DE10" s="41"/>
      <c r="DF10" s="41"/>
      <c r="DG10" s="41"/>
      <c r="DH10" s="41"/>
      <c r="DI10" s="33">
        <f t="shared" ref="DI10:DI17" si="20">SUM(CV10:CZ10)</f>
        <v>0</v>
      </c>
      <c r="DJ10" s="33">
        <f t="shared" si="6"/>
        <v>0</v>
      </c>
      <c r="DL10" s="10"/>
      <c r="DM10" s="67"/>
      <c r="DN10" s="66"/>
      <c r="DO10" s="66"/>
      <c r="DP10" s="66"/>
      <c r="DQ10" s="65"/>
      <c r="DR10" s="41"/>
      <c r="DS10" s="41"/>
      <c r="DT10" s="41"/>
      <c r="DU10" s="41"/>
      <c r="DV10" s="41"/>
      <c r="DW10" s="41"/>
      <c r="DX10" s="41"/>
      <c r="DY10" s="41"/>
      <c r="DZ10" s="33">
        <f t="shared" ref="DZ10:DZ17" si="21">SUM(DM10:DQ10)</f>
        <v>0</v>
      </c>
      <c r="EA10" s="33">
        <f t="shared" si="7"/>
        <v>0</v>
      </c>
      <c r="EQ10" s="10"/>
      <c r="ER10" s="67"/>
      <c r="ES10" s="66"/>
      <c r="ET10" s="66"/>
      <c r="EU10" s="66"/>
      <c r="EV10" s="65"/>
      <c r="EW10" s="41"/>
      <c r="EX10" s="41"/>
      <c r="EY10" s="41"/>
      <c r="EZ10" s="41"/>
      <c r="FA10" s="41"/>
      <c r="FB10" s="41"/>
      <c r="FC10" s="41"/>
      <c r="FD10" s="41"/>
      <c r="FE10" s="33">
        <f t="shared" ref="FE10:FE17" si="22">SUM(ER10:EV10)</f>
        <v>0</v>
      </c>
      <c r="FF10" s="33">
        <f t="shared" si="8"/>
        <v>0</v>
      </c>
      <c r="FH10" s="10"/>
      <c r="FI10" s="67"/>
      <c r="FJ10" s="66"/>
      <c r="FK10" s="66"/>
      <c r="FL10" s="66"/>
      <c r="FM10" s="65"/>
      <c r="FN10" s="41"/>
      <c r="FO10" s="41"/>
      <c r="FP10" s="41"/>
      <c r="FQ10" s="41"/>
      <c r="FR10" s="41"/>
      <c r="FS10" s="41"/>
      <c r="FT10" s="41"/>
      <c r="FU10" s="41"/>
      <c r="FV10" s="33">
        <f t="shared" ref="FV10:FV17" si="23">SUM(FI10:FM10)</f>
        <v>0</v>
      </c>
      <c r="FW10" s="33">
        <f t="shared" si="9"/>
        <v>0</v>
      </c>
      <c r="FY10" s="10"/>
      <c r="FZ10" s="67"/>
      <c r="GA10" s="66"/>
      <c r="GB10" s="66"/>
      <c r="GC10" s="66"/>
      <c r="GD10" s="65"/>
      <c r="GE10" s="41"/>
      <c r="GF10" s="41"/>
      <c r="GG10" s="41"/>
      <c r="GH10" s="41"/>
      <c r="GI10" s="41"/>
      <c r="GJ10" s="41"/>
      <c r="GK10" s="41"/>
      <c r="GL10" s="41"/>
      <c r="GM10" s="48">
        <f t="shared" ref="GM10:GM17" si="24">SUM(FZ10:GD10)</f>
        <v>0</v>
      </c>
      <c r="GN10" s="48">
        <f t="shared" si="10"/>
        <v>0</v>
      </c>
      <c r="GP10" s="10"/>
      <c r="GQ10" s="67"/>
      <c r="GR10" s="66"/>
      <c r="GS10" s="66"/>
      <c r="GT10" s="66"/>
      <c r="GU10" s="65"/>
      <c r="GV10" s="41"/>
      <c r="GW10" s="41"/>
      <c r="GX10" s="41"/>
      <c r="GY10" s="41"/>
      <c r="GZ10" s="41"/>
      <c r="HA10" s="41"/>
      <c r="HB10" s="41"/>
      <c r="HC10" s="41"/>
      <c r="HD10" s="48">
        <f t="shared" si="16"/>
        <v>0</v>
      </c>
      <c r="HE10" s="48">
        <f t="shared" si="11"/>
        <v>0</v>
      </c>
      <c r="HG10" s="10"/>
      <c r="HH10" s="67"/>
      <c r="HI10" s="66"/>
      <c r="HJ10" s="66"/>
      <c r="HK10" s="66"/>
      <c r="HL10" s="65"/>
      <c r="HM10" s="41"/>
      <c r="HN10" s="41"/>
      <c r="HO10" s="41"/>
      <c r="HP10" s="41"/>
      <c r="HQ10" s="41"/>
      <c r="HR10" s="41"/>
      <c r="HS10" s="41"/>
      <c r="HT10" s="41"/>
      <c r="HU10" s="48">
        <f t="shared" si="17"/>
        <v>0</v>
      </c>
      <c r="HV10" s="48">
        <f t="shared" si="12"/>
        <v>0</v>
      </c>
      <c r="HX10" s="10"/>
      <c r="HY10" s="67"/>
      <c r="HZ10" s="66"/>
      <c r="IA10" s="66"/>
      <c r="IB10" s="66"/>
      <c r="IC10" s="65"/>
      <c r="ID10" s="41"/>
      <c r="IE10" s="41"/>
      <c r="IF10" s="41"/>
      <c r="IG10" s="41"/>
      <c r="IH10" s="41"/>
      <c r="II10" s="41"/>
      <c r="IJ10" s="41"/>
      <c r="IK10" s="41"/>
      <c r="IL10" s="48">
        <f t="shared" ref="IL10:IL17" si="25">SUM(HY10:IC10)</f>
        <v>0</v>
      </c>
      <c r="IM10" s="48">
        <f t="shared" si="13"/>
        <v>0</v>
      </c>
    </row>
    <row r="11" spans="1:247" ht="12.6" customHeight="1">
      <c r="E11" s="39" t="s">
        <v>601</v>
      </c>
      <c r="F11" s="40"/>
      <c r="G11" s="39" t="s">
        <v>24</v>
      </c>
      <c r="H11" s="42"/>
      <c r="I11" s="39"/>
      <c r="J11" s="40"/>
      <c r="K11" s="52"/>
      <c r="L11" s="40"/>
      <c r="M11" s="52"/>
      <c r="N11" s="40"/>
      <c r="O11" s="52"/>
      <c r="Q11" s="10"/>
      <c r="R11" s="67"/>
      <c r="S11" s="66"/>
      <c r="T11" s="66"/>
      <c r="U11" s="66"/>
      <c r="V11" s="65"/>
      <c r="W11" s="352"/>
      <c r="X11" s="352"/>
      <c r="Y11" s="352"/>
      <c r="Z11" s="352"/>
      <c r="AA11" s="41"/>
      <c r="AB11" s="41"/>
      <c r="AC11" s="41"/>
      <c r="AD11" s="41"/>
      <c r="AE11" s="48">
        <f t="shared" si="0"/>
        <v>0</v>
      </c>
      <c r="AF11" s="33">
        <f t="shared" si="14"/>
        <v>0</v>
      </c>
      <c r="AH11" s="1"/>
      <c r="AI11" s="67"/>
      <c r="AJ11" s="66"/>
      <c r="AK11" s="66"/>
      <c r="AL11" s="66"/>
      <c r="AM11" s="65"/>
      <c r="AN11" s="41"/>
      <c r="AO11" s="41"/>
      <c r="AP11" s="41"/>
      <c r="AQ11" s="41"/>
      <c r="AR11" s="41"/>
      <c r="AS11" s="41"/>
      <c r="AT11" s="41"/>
      <c r="AU11" s="41"/>
      <c r="AV11" s="33">
        <f t="shared" si="18"/>
        <v>0</v>
      </c>
      <c r="AW11" s="33">
        <f t="shared" si="19"/>
        <v>0</v>
      </c>
      <c r="AY11" s="10"/>
      <c r="AZ11" s="67"/>
      <c r="BA11" s="66"/>
      <c r="BB11" s="66"/>
      <c r="BC11" s="66"/>
      <c r="BD11" s="65"/>
      <c r="BE11" s="41"/>
      <c r="BF11" s="41"/>
      <c r="BG11" s="41"/>
      <c r="BH11" s="41"/>
      <c r="BI11" s="41"/>
      <c r="BJ11" s="41"/>
      <c r="BK11" s="41"/>
      <c r="BL11" s="41"/>
      <c r="BM11" s="48">
        <f t="shared" si="3"/>
        <v>0</v>
      </c>
      <c r="BN11" s="48">
        <f t="shared" si="4"/>
        <v>0</v>
      </c>
      <c r="BP11" s="10"/>
      <c r="BQ11" s="67"/>
      <c r="BR11" s="66"/>
      <c r="BS11" s="66"/>
      <c r="BT11" s="66"/>
      <c r="BU11" s="65"/>
      <c r="BV11" s="41"/>
      <c r="BW11" s="41"/>
      <c r="BX11" s="41"/>
      <c r="BY11" s="41"/>
      <c r="BZ11" s="41"/>
      <c r="CA11" s="41"/>
      <c r="CB11" s="41"/>
      <c r="CC11" s="41"/>
      <c r="CD11" s="48">
        <f t="shared" si="15"/>
        <v>0</v>
      </c>
      <c r="CE11" s="33">
        <f t="shared" si="5"/>
        <v>0</v>
      </c>
      <c r="CU11" s="10"/>
      <c r="CV11" s="67"/>
      <c r="CW11" s="66"/>
      <c r="CX11" s="66"/>
      <c r="CY11" s="66"/>
      <c r="CZ11" s="65"/>
      <c r="DA11" s="41"/>
      <c r="DB11" s="41"/>
      <c r="DC11" s="41"/>
      <c r="DD11" s="41"/>
      <c r="DE11" s="41"/>
      <c r="DF11" s="41"/>
      <c r="DG11" s="41"/>
      <c r="DH11" s="41"/>
      <c r="DI11" s="33">
        <f t="shared" si="20"/>
        <v>0</v>
      </c>
      <c r="DJ11" s="33">
        <f t="shared" si="6"/>
        <v>0</v>
      </c>
      <c r="DL11" s="10"/>
      <c r="DM11" s="67"/>
      <c r="DN11" s="66"/>
      <c r="DO11" s="66"/>
      <c r="DP11" s="66"/>
      <c r="DQ11" s="65"/>
      <c r="DR11" s="41"/>
      <c r="DS11" s="41"/>
      <c r="DT11" s="41"/>
      <c r="DU11" s="41"/>
      <c r="DV11" s="41"/>
      <c r="DW11" s="41"/>
      <c r="DX11" s="41"/>
      <c r="DY11" s="41"/>
      <c r="DZ11" s="33">
        <f t="shared" si="21"/>
        <v>0</v>
      </c>
      <c r="EA11" s="33">
        <f t="shared" si="7"/>
        <v>0</v>
      </c>
      <c r="EQ11" s="10"/>
      <c r="ER11" s="67"/>
      <c r="ES11" s="66"/>
      <c r="ET11" s="66"/>
      <c r="EU11" s="66"/>
      <c r="EV11" s="65"/>
      <c r="EW11" s="41"/>
      <c r="EX11" s="41"/>
      <c r="EY11" s="41"/>
      <c r="EZ11" s="41"/>
      <c r="FA11" s="41"/>
      <c r="FB11" s="41"/>
      <c r="FC11" s="41"/>
      <c r="FD11" s="41"/>
      <c r="FE11" s="33">
        <f t="shared" si="22"/>
        <v>0</v>
      </c>
      <c r="FF11" s="33">
        <f t="shared" si="8"/>
        <v>0</v>
      </c>
      <c r="FH11" s="10"/>
      <c r="FI11" s="67"/>
      <c r="FJ11" s="66"/>
      <c r="FK11" s="66"/>
      <c r="FL11" s="66"/>
      <c r="FM11" s="65"/>
      <c r="FN11" s="41"/>
      <c r="FO11" s="41"/>
      <c r="FP11" s="41"/>
      <c r="FQ11" s="41"/>
      <c r="FR11" s="41"/>
      <c r="FS11" s="41"/>
      <c r="FT11" s="41"/>
      <c r="FU11" s="41"/>
      <c r="FV11" s="33">
        <f t="shared" si="23"/>
        <v>0</v>
      </c>
      <c r="FW11" s="33">
        <f t="shared" si="9"/>
        <v>0</v>
      </c>
      <c r="FY11" s="10"/>
      <c r="FZ11" s="67"/>
      <c r="GA11" s="66"/>
      <c r="GB11" s="66"/>
      <c r="GC11" s="66"/>
      <c r="GD11" s="65"/>
      <c r="GE11" s="41"/>
      <c r="GF11" s="41"/>
      <c r="GG11" s="41"/>
      <c r="GH11" s="41"/>
      <c r="GI11" s="41"/>
      <c r="GJ11" s="41"/>
      <c r="GK11" s="41"/>
      <c r="GL11" s="41"/>
      <c r="GM11" s="48">
        <f t="shared" si="24"/>
        <v>0</v>
      </c>
      <c r="GN11" s="48">
        <f t="shared" si="10"/>
        <v>0</v>
      </c>
      <c r="GP11" s="10"/>
      <c r="GQ11" s="67"/>
      <c r="GR11" s="66"/>
      <c r="GS11" s="66"/>
      <c r="GT11" s="66"/>
      <c r="GU11" s="65"/>
      <c r="GV11" s="41"/>
      <c r="GW11" s="41"/>
      <c r="GX11" s="41"/>
      <c r="GY11" s="41"/>
      <c r="GZ11" s="41"/>
      <c r="HA11" s="41"/>
      <c r="HB11" s="41"/>
      <c r="HC11" s="41"/>
      <c r="HD11" s="48">
        <f t="shared" si="16"/>
        <v>0</v>
      </c>
      <c r="HE11" s="48">
        <f t="shared" si="11"/>
        <v>0</v>
      </c>
      <c r="HG11" s="10"/>
      <c r="HH11" s="67"/>
      <c r="HI11" s="66"/>
      <c r="HJ11" s="66"/>
      <c r="HK11" s="66"/>
      <c r="HL11" s="65"/>
      <c r="HM11" s="41"/>
      <c r="HN11" s="41"/>
      <c r="HO11" s="41"/>
      <c r="HP11" s="41"/>
      <c r="HQ11" s="41"/>
      <c r="HR11" s="41"/>
      <c r="HS11" s="41"/>
      <c r="HT11" s="41"/>
      <c r="HU11" s="48">
        <f t="shared" si="17"/>
        <v>0</v>
      </c>
      <c r="HV11" s="48">
        <f t="shared" si="12"/>
        <v>0</v>
      </c>
      <c r="HX11" s="10"/>
      <c r="HY11" s="67"/>
      <c r="HZ11" s="66"/>
      <c r="IA11" s="66"/>
      <c r="IB11" s="66"/>
      <c r="IC11" s="65"/>
      <c r="ID11" s="41"/>
      <c r="IE11" s="41"/>
      <c r="IF11" s="41"/>
      <c r="IG11" s="41"/>
      <c r="IH11" s="41"/>
      <c r="II11" s="41"/>
      <c r="IJ11" s="41"/>
      <c r="IK11" s="41"/>
      <c r="IL11" s="48">
        <f t="shared" si="25"/>
        <v>0</v>
      </c>
      <c r="IM11" s="48">
        <f t="shared" si="13"/>
        <v>0</v>
      </c>
    </row>
    <row r="12" spans="1:247" ht="12.6" customHeight="1">
      <c r="E12" s="39" t="s">
        <v>601</v>
      </c>
      <c r="F12" s="40"/>
      <c r="G12" s="39" t="s">
        <v>24</v>
      </c>
      <c r="H12" s="42"/>
      <c r="I12" s="39"/>
      <c r="J12" s="40"/>
      <c r="K12" s="53"/>
      <c r="L12" s="40"/>
      <c r="M12" s="53"/>
      <c r="N12" s="40"/>
      <c r="O12" s="53"/>
      <c r="Q12" s="10"/>
      <c r="R12" s="67"/>
      <c r="S12" s="66"/>
      <c r="T12" s="66"/>
      <c r="U12" s="66"/>
      <c r="V12" s="65"/>
      <c r="W12" s="352"/>
      <c r="X12" s="352"/>
      <c r="Y12" s="352"/>
      <c r="Z12" s="352"/>
      <c r="AA12" s="41"/>
      <c r="AB12" s="41"/>
      <c r="AC12" s="41"/>
      <c r="AD12" s="41"/>
      <c r="AE12" s="48">
        <f t="shared" si="0"/>
        <v>0</v>
      </c>
      <c r="AF12" s="33">
        <f t="shared" si="14"/>
        <v>0</v>
      </c>
      <c r="AH12" s="1"/>
      <c r="AI12" s="67"/>
      <c r="AJ12" s="66"/>
      <c r="AK12" s="66"/>
      <c r="AL12" s="66"/>
      <c r="AM12" s="65"/>
      <c r="AN12" s="41"/>
      <c r="AO12" s="41"/>
      <c r="AP12" s="41"/>
      <c r="AQ12" s="41"/>
      <c r="AR12" s="41"/>
      <c r="AS12" s="41"/>
      <c r="AT12" s="41"/>
      <c r="AU12" s="41"/>
      <c r="AV12" s="33">
        <f t="shared" si="18"/>
        <v>0</v>
      </c>
      <c r="AW12" s="33">
        <f t="shared" si="19"/>
        <v>0</v>
      </c>
      <c r="AY12" s="10"/>
      <c r="AZ12" s="67"/>
      <c r="BA12" s="66"/>
      <c r="BB12" s="66"/>
      <c r="BC12" s="66"/>
      <c r="BD12" s="65"/>
      <c r="BE12" s="41"/>
      <c r="BF12" s="41"/>
      <c r="BG12" s="41"/>
      <c r="BH12" s="41"/>
      <c r="BI12" s="41"/>
      <c r="BJ12" s="41"/>
      <c r="BK12" s="41"/>
      <c r="BL12" s="41"/>
      <c r="BM12" s="48">
        <f t="shared" si="3"/>
        <v>0</v>
      </c>
      <c r="BN12" s="48">
        <f t="shared" si="4"/>
        <v>0</v>
      </c>
      <c r="BP12" s="10"/>
      <c r="BQ12" s="67"/>
      <c r="BR12" s="66"/>
      <c r="BS12" s="66"/>
      <c r="BT12" s="66"/>
      <c r="BU12" s="65"/>
      <c r="BV12" s="41"/>
      <c r="BW12" s="41"/>
      <c r="BX12" s="41"/>
      <c r="BY12" s="41"/>
      <c r="BZ12" s="41"/>
      <c r="CA12" s="41"/>
      <c r="CB12" s="41"/>
      <c r="CC12" s="41"/>
      <c r="CD12" s="48">
        <f t="shared" si="15"/>
        <v>0</v>
      </c>
      <c r="CE12" s="33">
        <f t="shared" si="5"/>
        <v>0</v>
      </c>
      <c r="CU12" s="10"/>
      <c r="CV12" s="67"/>
      <c r="CW12" s="66"/>
      <c r="CX12" s="66"/>
      <c r="CY12" s="66"/>
      <c r="CZ12" s="65"/>
      <c r="DA12" s="41"/>
      <c r="DB12" s="41"/>
      <c r="DC12" s="41"/>
      <c r="DD12" s="41"/>
      <c r="DE12" s="41"/>
      <c r="DF12" s="41"/>
      <c r="DG12" s="41"/>
      <c r="DH12" s="41"/>
      <c r="DI12" s="33">
        <f t="shared" si="20"/>
        <v>0</v>
      </c>
      <c r="DJ12" s="33">
        <f t="shared" si="6"/>
        <v>0</v>
      </c>
      <c r="DL12" s="10"/>
      <c r="DM12" s="67"/>
      <c r="DN12" s="66"/>
      <c r="DO12" s="66"/>
      <c r="DP12" s="66"/>
      <c r="DQ12" s="65"/>
      <c r="DR12" s="41"/>
      <c r="DS12" s="41"/>
      <c r="DT12" s="41"/>
      <c r="DU12" s="41"/>
      <c r="DV12" s="41"/>
      <c r="DW12" s="41"/>
      <c r="DX12" s="41"/>
      <c r="DY12" s="41"/>
      <c r="DZ12" s="33">
        <f t="shared" si="21"/>
        <v>0</v>
      </c>
      <c r="EA12" s="33">
        <f t="shared" si="7"/>
        <v>0</v>
      </c>
      <c r="EQ12" s="10"/>
      <c r="ER12" s="67"/>
      <c r="ES12" s="66"/>
      <c r="ET12" s="66"/>
      <c r="EU12" s="66"/>
      <c r="EV12" s="65"/>
      <c r="EW12" s="41"/>
      <c r="EX12" s="41"/>
      <c r="EY12" s="41"/>
      <c r="EZ12" s="41"/>
      <c r="FA12" s="41"/>
      <c r="FB12" s="41"/>
      <c r="FC12" s="41"/>
      <c r="FD12" s="41"/>
      <c r="FE12" s="33">
        <f t="shared" si="22"/>
        <v>0</v>
      </c>
      <c r="FF12" s="33">
        <f t="shared" si="8"/>
        <v>0</v>
      </c>
      <c r="FH12" s="10"/>
      <c r="FI12" s="67"/>
      <c r="FJ12" s="66"/>
      <c r="FK12" s="66"/>
      <c r="FL12" s="66"/>
      <c r="FM12" s="65"/>
      <c r="FN12" s="41"/>
      <c r="FO12" s="41"/>
      <c r="FP12" s="41"/>
      <c r="FQ12" s="41"/>
      <c r="FR12" s="41"/>
      <c r="FS12" s="41"/>
      <c r="FT12" s="41"/>
      <c r="FU12" s="41"/>
      <c r="FV12" s="33">
        <f t="shared" si="23"/>
        <v>0</v>
      </c>
      <c r="FW12" s="33">
        <f t="shared" si="9"/>
        <v>0</v>
      </c>
      <c r="FY12" s="10"/>
      <c r="FZ12" s="67"/>
      <c r="GA12" s="66"/>
      <c r="GB12" s="66"/>
      <c r="GC12" s="66"/>
      <c r="GD12" s="65"/>
      <c r="GE12" s="41"/>
      <c r="GF12" s="41"/>
      <c r="GG12" s="41"/>
      <c r="GH12" s="41"/>
      <c r="GI12" s="41"/>
      <c r="GJ12" s="41"/>
      <c r="GK12" s="41"/>
      <c r="GL12" s="41"/>
      <c r="GM12" s="48">
        <f t="shared" si="24"/>
        <v>0</v>
      </c>
      <c r="GN12" s="48">
        <f t="shared" si="10"/>
        <v>0</v>
      </c>
      <c r="GP12" s="10"/>
      <c r="GQ12" s="67"/>
      <c r="GR12" s="66"/>
      <c r="GS12" s="66"/>
      <c r="GT12" s="66"/>
      <c r="GU12" s="65"/>
      <c r="GV12" s="41"/>
      <c r="GW12" s="41"/>
      <c r="GX12" s="41"/>
      <c r="GY12" s="41"/>
      <c r="GZ12" s="41"/>
      <c r="HA12" s="41"/>
      <c r="HB12" s="41"/>
      <c r="HC12" s="41"/>
      <c r="HD12" s="48">
        <f t="shared" si="16"/>
        <v>0</v>
      </c>
      <c r="HE12" s="48">
        <f t="shared" si="11"/>
        <v>0</v>
      </c>
      <c r="HG12" s="10"/>
      <c r="HH12" s="67"/>
      <c r="HI12" s="66"/>
      <c r="HJ12" s="66"/>
      <c r="HK12" s="66"/>
      <c r="HL12" s="65"/>
      <c r="HM12" s="41"/>
      <c r="HN12" s="41"/>
      <c r="HO12" s="41"/>
      <c r="HP12" s="41"/>
      <c r="HQ12" s="41"/>
      <c r="HR12" s="41"/>
      <c r="HS12" s="41"/>
      <c r="HT12" s="41"/>
      <c r="HU12" s="48">
        <f t="shared" si="17"/>
        <v>0</v>
      </c>
      <c r="HV12" s="48">
        <f t="shared" si="12"/>
        <v>0</v>
      </c>
      <c r="HX12" s="10"/>
      <c r="HY12" s="67"/>
      <c r="HZ12" s="66"/>
      <c r="IA12" s="66"/>
      <c r="IB12" s="66"/>
      <c r="IC12" s="65"/>
      <c r="ID12" s="41"/>
      <c r="IE12" s="41"/>
      <c r="IF12" s="41"/>
      <c r="IG12" s="41"/>
      <c r="IH12" s="41"/>
      <c r="II12" s="41"/>
      <c r="IJ12" s="41"/>
      <c r="IK12" s="41"/>
      <c r="IL12" s="48">
        <f t="shared" si="25"/>
        <v>0</v>
      </c>
      <c r="IM12" s="48">
        <f t="shared" si="13"/>
        <v>0</v>
      </c>
    </row>
    <row r="13" spans="1:247" ht="12.6" customHeight="1">
      <c r="E13" s="39" t="s">
        <v>601</v>
      </c>
      <c r="F13" s="40"/>
      <c r="G13" s="39" t="s">
        <v>24</v>
      </c>
      <c r="H13" s="42"/>
      <c r="I13" s="39"/>
      <c r="J13" s="40"/>
      <c r="K13" s="51"/>
      <c r="L13" s="40"/>
      <c r="M13" s="51"/>
      <c r="N13" s="40"/>
      <c r="O13" s="51"/>
      <c r="Q13" s="10"/>
      <c r="R13" s="67"/>
      <c r="S13" s="66"/>
      <c r="T13" s="66"/>
      <c r="U13" s="66"/>
      <c r="V13" s="65"/>
      <c r="W13" s="352"/>
      <c r="X13" s="352"/>
      <c r="Y13" s="352"/>
      <c r="Z13" s="352"/>
      <c r="AA13" s="41"/>
      <c r="AB13" s="41"/>
      <c r="AC13" s="41"/>
      <c r="AD13" s="41"/>
      <c r="AE13" s="48">
        <f t="shared" si="0"/>
        <v>0</v>
      </c>
      <c r="AF13" s="33">
        <f t="shared" si="14"/>
        <v>0</v>
      </c>
      <c r="AH13" s="1"/>
      <c r="AI13" s="67"/>
      <c r="AJ13" s="66"/>
      <c r="AK13" s="66"/>
      <c r="AL13" s="66"/>
      <c r="AM13" s="65"/>
      <c r="AN13" s="41"/>
      <c r="AO13" s="41"/>
      <c r="AP13" s="41"/>
      <c r="AQ13" s="41"/>
      <c r="AR13" s="41"/>
      <c r="AS13" s="41"/>
      <c r="AT13" s="41"/>
      <c r="AU13" s="41"/>
      <c r="AV13" s="33">
        <f t="shared" si="18"/>
        <v>0</v>
      </c>
      <c r="AW13" s="33">
        <f t="shared" si="19"/>
        <v>0</v>
      </c>
      <c r="AY13" s="10"/>
      <c r="AZ13" s="67"/>
      <c r="BA13" s="66"/>
      <c r="BB13" s="66"/>
      <c r="BC13" s="66"/>
      <c r="BD13" s="65"/>
      <c r="BE13" s="41"/>
      <c r="BF13" s="41"/>
      <c r="BG13" s="41"/>
      <c r="BH13" s="41"/>
      <c r="BI13" s="41"/>
      <c r="BJ13" s="41"/>
      <c r="BK13" s="41"/>
      <c r="BL13" s="41"/>
      <c r="BM13" s="48">
        <f t="shared" si="3"/>
        <v>0</v>
      </c>
      <c r="BN13" s="48">
        <f t="shared" si="4"/>
        <v>0</v>
      </c>
      <c r="BP13" s="10"/>
      <c r="BQ13" s="67"/>
      <c r="BR13" s="66"/>
      <c r="BS13" s="66"/>
      <c r="BT13" s="66"/>
      <c r="BU13" s="65"/>
      <c r="BV13" s="41"/>
      <c r="BW13" s="41"/>
      <c r="BX13" s="41"/>
      <c r="BY13" s="41"/>
      <c r="BZ13" s="41"/>
      <c r="CA13" s="41"/>
      <c r="CB13" s="41"/>
      <c r="CC13" s="41"/>
      <c r="CD13" s="48">
        <f t="shared" si="15"/>
        <v>0</v>
      </c>
      <c r="CE13" s="33">
        <f t="shared" si="5"/>
        <v>0</v>
      </c>
      <c r="CU13" s="10"/>
      <c r="CV13" s="67"/>
      <c r="CW13" s="66"/>
      <c r="CX13" s="66"/>
      <c r="CY13" s="66"/>
      <c r="CZ13" s="65"/>
      <c r="DA13" s="41"/>
      <c r="DB13" s="41"/>
      <c r="DC13" s="41"/>
      <c r="DD13" s="41"/>
      <c r="DE13" s="41"/>
      <c r="DF13" s="41"/>
      <c r="DG13" s="41"/>
      <c r="DH13" s="41"/>
      <c r="DI13" s="33">
        <f t="shared" si="20"/>
        <v>0</v>
      </c>
      <c r="DJ13" s="33">
        <f t="shared" si="6"/>
        <v>0</v>
      </c>
      <c r="DL13" s="10"/>
      <c r="DM13" s="67"/>
      <c r="DN13" s="66"/>
      <c r="DO13" s="66"/>
      <c r="DP13" s="66"/>
      <c r="DQ13" s="65"/>
      <c r="DR13" s="41"/>
      <c r="DS13" s="41"/>
      <c r="DT13" s="41"/>
      <c r="DU13" s="41"/>
      <c r="DV13" s="41"/>
      <c r="DW13" s="41"/>
      <c r="DX13" s="41"/>
      <c r="DY13" s="41"/>
      <c r="DZ13" s="33">
        <f t="shared" si="21"/>
        <v>0</v>
      </c>
      <c r="EA13" s="33">
        <f t="shared" si="7"/>
        <v>0</v>
      </c>
      <c r="EQ13" s="10"/>
      <c r="ER13" s="67"/>
      <c r="ES13" s="66"/>
      <c r="ET13" s="66"/>
      <c r="EU13" s="66"/>
      <c r="EV13" s="65"/>
      <c r="EW13" s="41"/>
      <c r="EX13" s="41"/>
      <c r="EY13" s="41"/>
      <c r="EZ13" s="41"/>
      <c r="FA13" s="41"/>
      <c r="FB13" s="41"/>
      <c r="FC13" s="41"/>
      <c r="FD13" s="41"/>
      <c r="FE13" s="33">
        <f t="shared" si="22"/>
        <v>0</v>
      </c>
      <c r="FF13" s="33">
        <f t="shared" si="8"/>
        <v>0</v>
      </c>
      <c r="FH13" s="10"/>
      <c r="FI13" s="67"/>
      <c r="FJ13" s="66"/>
      <c r="FK13" s="66"/>
      <c r="FL13" s="66"/>
      <c r="FM13" s="65"/>
      <c r="FN13" s="41"/>
      <c r="FO13" s="41"/>
      <c r="FP13" s="41"/>
      <c r="FQ13" s="41"/>
      <c r="FR13" s="41"/>
      <c r="FS13" s="41"/>
      <c r="FT13" s="41"/>
      <c r="FU13" s="41"/>
      <c r="FV13" s="33">
        <f t="shared" si="23"/>
        <v>0</v>
      </c>
      <c r="FW13" s="33">
        <f t="shared" si="9"/>
        <v>0</v>
      </c>
      <c r="FY13" s="10"/>
      <c r="FZ13" s="67"/>
      <c r="GA13" s="66"/>
      <c r="GB13" s="66"/>
      <c r="GC13" s="66"/>
      <c r="GD13" s="65"/>
      <c r="GE13" s="41"/>
      <c r="GF13" s="41"/>
      <c r="GG13" s="41"/>
      <c r="GH13" s="41"/>
      <c r="GI13" s="41"/>
      <c r="GJ13" s="41"/>
      <c r="GK13" s="41"/>
      <c r="GL13" s="41"/>
      <c r="GM13" s="48">
        <f t="shared" si="24"/>
        <v>0</v>
      </c>
      <c r="GN13" s="48">
        <f t="shared" si="10"/>
        <v>0</v>
      </c>
      <c r="GP13" s="10"/>
      <c r="GQ13" s="67"/>
      <c r="GR13" s="66"/>
      <c r="GS13" s="66"/>
      <c r="GT13" s="66"/>
      <c r="GU13" s="65"/>
      <c r="GV13" s="41"/>
      <c r="GW13" s="41"/>
      <c r="GX13" s="41"/>
      <c r="GY13" s="41"/>
      <c r="GZ13" s="41"/>
      <c r="HA13" s="41"/>
      <c r="HB13" s="41"/>
      <c r="HC13" s="41"/>
      <c r="HD13" s="48">
        <f t="shared" si="16"/>
        <v>0</v>
      </c>
      <c r="HE13" s="48">
        <f t="shared" si="11"/>
        <v>0</v>
      </c>
      <c r="HG13" s="10"/>
      <c r="HH13" s="67"/>
      <c r="HI13" s="66"/>
      <c r="HJ13" s="66"/>
      <c r="HK13" s="66"/>
      <c r="HL13" s="65"/>
      <c r="HM13" s="41"/>
      <c r="HN13" s="41"/>
      <c r="HO13" s="41"/>
      <c r="HP13" s="41"/>
      <c r="HQ13" s="41"/>
      <c r="HR13" s="41"/>
      <c r="HS13" s="41"/>
      <c r="HT13" s="41"/>
      <c r="HU13" s="48">
        <f t="shared" si="17"/>
        <v>0</v>
      </c>
      <c r="HV13" s="48">
        <f t="shared" si="12"/>
        <v>0</v>
      </c>
      <c r="HX13" s="10"/>
      <c r="HY13" s="67"/>
      <c r="HZ13" s="66"/>
      <c r="IA13" s="66"/>
      <c r="IB13" s="66"/>
      <c r="IC13" s="65"/>
      <c r="ID13" s="41"/>
      <c r="IE13" s="41"/>
      <c r="IF13" s="41"/>
      <c r="IG13" s="41"/>
      <c r="IH13" s="41"/>
      <c r="II13" s="41"/>
      <c r="IJ13" s="41"/>
      <c r="IK13" s="41"/>
      <c r="IL13" s="48">
        <f t="shared" si="25"/>
        <v>0</v>
      </c>
      <c r="IM13" s="48">
        <f t="shared" si="13"/>
        <v>0</v>
      </c>
    </row>
    <row r="14" spans="1:247" ht="12.6" customHeight="1">
      <c r="E14" s="39" t="s">
        <v>601</v>
      </c>
      <c r="F14" s="40"/>
      <c r="G14" s="39" t="s">
        <v>24</v>
      </c>
      <c r="H14" s="42"/>
      <c r="I14" s="39"/>
      <c r="J14" s="40"/>
      <c r="K14" s="51"/>
      <c r="L14" s="40"/>
      <c r="M14" s="51"/>
      <c r="N14" s="40"/>
      <c r="O14" s="51"/>
      <c r="Q14" s="10"/>
      <c r="R14" s="67"/>
      <c r="S14" s="66"/>
      <c r="T14" s="66"/>
      <c r="U14" s="66"/>
      <c r="V14" s="65"/>
      <c r="W14" s="352"/>
      <c r="X14" s="352"/>
      <c r="Y14" s="352"/>
      <c r="Z14" s="352"/>
      <c r="AA14" s="41"/>
      <c r="AB14" s="41"/>
      <c r="AC14" s="41"/>
      <c r="AD14" s="41"/>
      <c r="AE14" s="48">
        <f t="shared" si="0"/>
        <v>0</v>
      </c>
      <c r="AF14" s="33">
        <f t="shared" si="14"/>
        <v>0</v>
      </c>
      <c r="AH14" s="1"/>
      <c r="AI14" s="67"/>
      <c r="AJ14" s="66"/>
      <c r="AK14" s="66"/>
      <c r="AL14" s="66"/>
      <c r="AM14" s="65"/>
      <c r="AN14" s="41"/>
      <c r="AO14" s="41"/>
      <c r="AP14" s="41"/>
      <c r="AQ14" s="41"/>
      <c r="AR14" s="41"/>
      <c r="AS14" s="41"/>
      <c r="AT14" s="41"/>
      <c r="AU14" s="41"/>
      <c r="AV14" s="33">
        <f t="shared" si="18"/>
        <v>0</v>
      </c>
      <c r="AW14" s="33">
        <f t="shared" si="19"/>
        <v>0</v>
      </c>
      <c r="AY14" s="10"/>
      <c r="AZ14" s="67"/>
      <c r="BA14" s="66"/>
      <c r="BB14" s="66"/>
      <c r="BC14" s="66"/>
      <c r="BD14" s="65"/>
      <c r="BE14" s="41"/>
      <c r="BF14" s="41"/>
      <c r="BG14" s="41"/>
      <c r="BH14" s="41"/>
      <c r="BI14" s="41"/>
      <c r="BJ14" s="41"/>
      <c r="BK14" s="41"/>
      <c r="BL14" s="41"/>
      <c r="BM14" s="48">
        <f t="shared" si="3"/>
        <v>0</v>
      </c>
      <c r="BN14" s="48">
        <f t="shared" si="4"/>
        <v>0</v>
      </c>
      <c r="BP14" s="10"/>
      <c r="BQ14" s="67"/>
      <c r="BR14" s="66"/>
      <c r="BS14" s="66"/>
      <c r="BT14" s="66"/>
      <c r="BU14" s="65"/>
      <c r="BV14" s="41"/>
      <c r="BW14" s="41"/>
      <c r="BX14" s="41"/>
      <c r="BY14" s="41"/>
      <c r="BZ14" s="41"/>
      <c r="CA14" s="41"/>
      <c r="CB14" s="41"/>
      <c r="CC14" s="41"/>
      <c r="CD14" s="48">
        <f t="shared" si="15"/>
        <v>0</v>
      </c>
      <c r="CE14" s="33">
        <f t="shared" si="5"/>
        <v>0</v>
      </c>
      <c r="CU14" s="10"/>
      <c r="CV14" s="67"/>
      <c r="CW14" s="66"/>
      <c r="CX14" s="66"/>
      <c r="CY14" s="66"/>
      <c r="CZ14" s="65"/>
      <c r="DA14" s="41"/>
      <c r="DB14" s="41"/>
      <c r="DC14" s="41"/>
      <c r="DD14" s="41"/>
      <c r="DE14" s="41"/>
      <c r="DF14" s="41"/>
      <c r="DG14" s="41"/>
      <c r="DH14" s="41"/>
      <c r="DI14" s="33">
        <f t="shared" si="20"/>
        <v>0</v>
      </c>
      <c r="DJ14" s="33">
        <f t="shared" si="6"/>
        <v>0</v>
      </c>
      <c r="DL14" s="10"/>
      <c r="DM14" s="67"/>
      <c r="DN14" s="66"/>
      <c r="DO14" s="66"/>
      <c r="DP14" s="66"/>
      <c r="DQ14" s="65"/>
      <c r="DR14" s="41"/>
      <c r="DS14" s="41"/>
      <c r="DT14" s="41"/>
      <c r="DU14" s="41"/>
      <c r="DV14" s="41"/>
      <c r="DW14" s="41"/>
      <c r="DX14" s="41"/>
      <c r="DY14" s="41"/>
      <c r="DZ14" s="33">
        <f t="shared" si="21"/>
        <v>0</v>
      </c>
      <c r="EA14" s="33">
        <f t="shared" si="7"/>
        <v>0</v>
      </c>
      <c r="EQ14" s="10"/>
      <c r="ER14" s="67"/>
      <c r="ES14" s="66"/>
      <c r="ET14" s="66"/>
      <c r="EU14" s="66"/>
      <c r="EV14" s="65"/>
      <c r="EW14" s="41"/>
      <c r="EX14" s="41"/>
      <c r="EY14" s="41"/>
      <c r="EZ14" s="41"/>
      <c r="FA14" s="41"/>
      <c r="FB14" s="41"/>
      <c r="FC14" s="41"/>
      <c r="FD14" s="41"/>
      <c r="FE14" s="33">
        <f t="shared" si="22"/>
        <v>0</v>
      </c>
      <c r="FF14" s="33">
        <f t="shared" si="8"/>
        <v>0</v>
      </c>
      <c r="FH14" s="10"/>
      <c r="FI14" s="67"/>
      <c r="FJ14" s="66"/>
      <c r="FK14" s="66"/>
      <c r="FL14" s="66"/>
      <c r="FM14" s="65"/>
      <c r="FN14" s="41"/>
      <c r="FO14" s="41"/>
      <c r="FP14" s="41"/>
      <c r="FQ14" s="41"/>
      <c r="FR14" s="41"/>
      <c r="FS14" s="41"/>
      <c r="FT14" s="41"/>
      <c r="FU14" s="41"/>
      <c r="FV14" s="33">
        <f t="shared" si="23"/>
        <v>0</v>
      </c>
      <c r="FW14" s="33">
        <f t="shared" si="9"/>
        <v>0</v>
      </c>
      <c r="FY14" s="10"/>
      <c r="FZ14" s="67"/>
      <c r="GA14" s="66"/>
      <c r="GB14" s="66"/>
      <c r="GC14" s="66"/>
      <c r="GD14" s="65"/>
      <c r="GE14" s="41"/>
      <c r="GF14" s="41"/>
      <c r="GG14" s="41"/>
      <c r="GH14" s="41"/>
      <c r="GI14" s="41"/>
      <c r="GJ14" s="41"/>
      <c r="GK14" s="41"/>
      <c r="GL14" s="41"/>
      <c r="GM14" s="48">
        <f t="shared" si="24"/>
        <v>0</v>
      </c>
      <c r="GN14" s="48">
        <f t="shared" si="10"/>
        <v>0</v>
      </c>
      <c r="GP14" s="10"/>
      <c r="GQ14" s="67"/>
      <c r="GR14" s="66"/>
      <c r="GS14" s="66"/>
      <c r="GT14" s="66"/>
      <c r="GU14" s="65"/>
      <c r="GV14" s="41"/>
      <c r="GW14" s="41"/>
      <c r="GX14" s="41"/>
      <c r="GY14" s="41"/>
      <c r="GZ14" s="41"/>
      <c r="HA14" s="41"/>
      <c r="HB14" s="41"/>
      <c r="HC14" s="41"/>
      <c r="HD14" s="48">
        <f t="shared" si="16"/>
        <v>0</v>
      </c>
      <c r="HE14" s="48">
        <f t="shared" si="11"/>
        <v>0</v>
      </c>
      <c r="HG14" s="10"/>
      <c r="HH14" s="67"/>
      <c r="HI14" s="66"/>
      <c r="HJ14" s="66"/>
      <c r="HK14" s="66"/>
      <c r="HL14" s="65"/>
      <c r="HM14" s="41"/>
      <c r="HN14" s="41"/>
      <c r="HO14" s="41"/>
      <c r="HP14" s="41"/>
      <c r="HQ14" s="41"/>
      <c r="HR14" s="41"/>
      <c r="HS14" s="41"/>
      <c r="HT14" s="41"/>
      <c r="HU14" s="48">
        <f t="shared" si="17"/>
        <v>0</v>
      </c>
      <c r="HV14" s="48">
        <f t="shared" si="12"/>
        <v>0</v>
      </c>
      <c r="HX14" s="10"/>
      <c r="HY14" s="67"/>
      <c r="HZ14" s="66"/>
      <c r="IA14" s="66"/>
      <c r="IB14" s="66"/>
      <c r="IC14" s="65"/>
      <c r="ID14" s="41"/>
      <c r="IE14" s="41"/>
      <c r="IF14" s="41"/>
      <c r="IG14" s="41"/>
      <c r="IH14" s="41"/>
      <c r="II14" s="41"/>
      <c r="IJ14" s="41"/>
      <c r="IK14" s="41"/>
      <c r="IL14" s="48">
        <f t="shared" si="25"/>
        <v>0</v>
      </c>
      <c r="IM14" s="48">
        <f t="shared" si="13"/>
        <v>0</v>
      </c>
    </row>
    <row r="15" spans="1:247">
      <c r="E15" s="39" t="s">
        <v>601</v>
      </c>
      <c r="F15" s="40"/>
      <c r="G15" s="39" t="s">
        <v>24</v>
      </c>
      <c r="H15" s="42"/>
      <c r="I15" s="39"/>
      <c r="J15" s="40"/>
      <c r="K15" s="51"/>
      <c r="L15" s="40"/>
      <c r="M15" s="51"/>
      <c r="N15" s="40"/>
      <c r="O15" s="51"/>
      <c r="Q15" s="10"/>
      <c r="R15" s="67"/>
      <c r="S15" s="66"/>
      <c r="T15" s="66"/>
      <c r="U15" s="66"/>
      <c r="V15" s="65"/>
      <c r="W15" s="352"/>
      <c r="X15" s="352"/>
      <c r="Y15" s="352"/>
      <c r="Z15" s="352"/>
      <c r="AA15" s="41"/>
      <c r="AB15" s="41"/>
      <c r="AC15" s="41"/>
      <c r="AD15" s="41"/>
      <c r="AE15" s="48">
        <f t="shared" si="0"/>
        <v>0</v>
      </c>
      <c r="AF15" s="33">
        <f t="shared" si="14"/>
        <v>0</v>
      </c>
      <c r="AH15" s="1"/>
      <c r="AI15" s="67"/>
      <c r="AJ15" s="66"/>
      <c r="AK15" s="66"/>
      <c r="AL15" s="66"/>
      <c r="AM15" s="65"/>
      <c r="AN15" s="41"/>
      <c r="AO15" s="41"/>
      <c r="AP15" s="41"/>
      <c r="AQ15" s="41"/>
      <c r="AR15" s="41"/>
      <c r="AS15" s="41"/>
      <c r="AT15" s="41"/>
      <c r="AU15" s="41"/>
      <c r="AV15" s="33">
        <f t="shared" si="18"/>
        <v>0</v>
      </c>
      <c r="AW15" s="33">
        <f t="shared" si="19"/>
        <v>0</v>
      </c>
      <c r="AY15" s="10"/>
      <c r="AZ15" s="67"/>
      <c r="BA15" s="66"/>
      <c r="BB15" s="66"/>
      <c r="BC15" s="66"/>
      <c r="BD15" s="65"/>
      <c r="BE15" s="41"/>
      <c r="BF15" s="41"/>
      <c r="BG15" s="41"/>
      <c r="BH15" s="41"/>
      <c r="BI15" s="41"/>
      <c r="BJ15" s="41"/>
      <c r="BK15" s="41"/>
      <c r="BL15" s="41"/>
      <c r="BM15" s="48">
        <f t="shared" si="3"/>
        <v>0</v>
      </c>
      <c r="BN15" s="48">
        <f t="shared" si="4"/>
        <v>0</v>
      </c>
      <c r="BP15" s="10"/>
      <c r="BQ15" s="67"/>
      <c r="BR15" s="66"/>
      <c r="BS15" s="66"/>
      <c r="BT15" s="66"/>
      <c r="BU15" s="65"/>
      <c r="BV15" s="41"/>
      <c r="BW15" s="41"/>
      <c r="BX15" s="41"/>
      <c r="BY15" s="41"/>
      <c r="BZ15" s="41"/>
      <c r="CA15" s="41"/>
      <c r="CB15" s="41"/>
      <c r="CC15" s="41"/>
      <c r="CD15" s="48">
        <f t="shared" si="15"/>
        <v>0</v>
      </c>
      <c r="CE15" s="33">
        <f t="shared" si="5"/>
        <v>0</v>
      </c>
      <c r="CU15" s="10"/>
      <c r="CV15" s="67"/>
      <c r="CW15" s="66"/>
      <c r="CX15" s="66"/>
      <c r="CY15" s="66"/>
      <c r="CZ15" s="65"/>
      <c r="DA15" s="41"/>
      <c r="DB15" s="41"/>
      <c r="DC15" s="41"/>
      <c r="DD15" s="41"/>
      <c r="DE15" s="41"/>
      <c r="DF15" s="41"/>
      <c r="DG15" s="41"/>
      <c r="DH15" s="41"/>
      <c r="DI15" s="33">
        <f t="shared" si="20"/>
        <v>0</v>
      </c>
      <c r="DJ15" s="33">
        <f t="shared" si="6"/>
        <v>0</v>
      </c>
      <c r="DL15" s="10"/>
      <c r="DM15" s="67"/>
      <c r="DN15" s="66"/>
      <c r="DO15" s="66"/>
      <c r="DP15" s="66"/>
      <c r="DQ15" s="65"/>
      <c r="DR15" s="41"/>
      <c r="DS15" s="41"/>
      <c r="DT15" s="41"/>
      <c r="DU15" s="41"/>
      <c r="DV15" s="41"/>
      <c r="DW15" s="41"/>
      <c r="DX15" s="41"/>
      <c r="DY15" s="41"/>
      <c r="DZ15" s="33">
        <f t="shared" si="21"/>
        <v>0</v>
      </c>
      <c r="EA15" s="33">
        <f t="shared" si="7"/>
        <v>0</v>
      </c>
      <c r="EQ15" s="10"/>
      <c r="ER15" s="67"/>
      <c r="ES15" s="66"/>
      <c r="ET15" s="66"/>
      <c r="EU15" s="66"/>
      <c r="EV15" s="65"/>
      <c r="EW15" s="41"/>
      <c r="EX15" s="41"/>
      <c r="EY15" s="41"/>
      <c r="EZ15" s="41"/>
      <c r="FA15" s="41"/>
      <c r="FB15" s="41"/>
      <c r="FC15" s="41"/>
      <c r="FD15" s="41"/>
      <c r="FE15" s="33">
        <f t="shared" si="22"/>
        <v>0</v>
      </c>
      <c r="FF15" s="33">
        <f t="shared" si="8"/>
        <v>0</v>
      </c>
      <c r="FH15" s="10"/>
      <c r="FI15" s="67"/>
      <c r="FJ15" s="66"/>
      <c r="FK15" s="66"/>
      <c r="FL15" s="66"/>
      <c r="FM15" s="65"/>
      <c r="FN15" s="41"/>
      <c r="FO15" s="41"/>
      <c r="FP15" s="41"/>
      <c r="FQ15" s="41"/>
      <c r="FR15" s="41"/>
      <c r="FS15" s="41"/>
      <c r="FT15" s="41"/>
      <c r="FU15" s="41"/>
      <c r="FV15" s="33">
        <f t="shared" si="23"/>
        <v>0</v>
      </c>
      <c r="FW15" s="33">
        <f t="shared" si="9"/>
        <v>0</v>
      </c>
      <c r="FY15" s="10"/>
      <c r="FZ15" s="67"/>
      <c r="GA15" s="66"/>
      <c r="GB15" s="66"/>
      <c r="GC15" s="66"/>
      <c r="GD15" s="65"/>
      <c r="GE15" s="41"/>
      <c r="GF15" s="41"/>
      <c r="GG15" s="41"/>
      <c r="GH15" s="41"/>
      <c r="GI15" s="41"/>
      <c r="GJ15" s="41"/>
      <c r="GK15" s="41"/>
      <c r="GL15" s="41"/>
      <c r="GM15" s="48">
        <f t="shared" si="24"/>
        <v>0</v>
      </c>
      <c r="GN15" s="48">
        <f t="shared" si="10"/>
        <v>0</v>
      </c>
      <c r="GP15" s="10"/>
      <c r="GQ15" s="67"/>
      <c r="GR15" s="66"/>
      <c r="GS15" s="66"/>
      <c r="GT15" s="66"/>
      <c r="GU15" s="65"/>
      <c r="GV15" s="41"/>
      <c r="GW15" s="41"/>
      <c r="GX15" s="41"/>
      <c r="GY15" s="41"/>
      <c r="GZ15" s="41"/>
      <c r="HA15" s="41"/>
      <c r="HB15" s="41"/>
      <c r="HC15" s="41"/>
      <c r="HD15" s="48">
        <f t="shared" si="16"/>
        <v>0</v>
      </c>
      <c r="HE15" s="48">
        <f t="shared" si="11"/>
        <v>0</v>
      </c>
      <c r="HG15" s="10"/>
      <c r="HH15" s="67"/>
      <c r="HI15" s="66"/>
      <c r="HJ15" s="66"/>
      <c r="HK15" s="66"/>
      <c r="HL15" s="65"/>
      <c r="HM15" s="41"/>
      <c r="HN15" s="41"/>
      <c r="HO15" s="41"/>
      <c r="HP15" s="41"/>
      <c r="HQ15" s="41"/>
      <c r="HR15" s="41"/>
      <c r="HS15" s="41"/>
      <c r="HT15" s="41"/>
      <c r="HU15" s="48">
        <f t="shared" si="17"/>
        <v>0</v>
      </c>
      <c r="HV15" s="48">
        <f t="shared" si="12"/>
        <v>0</v>
      </c>
      <c r="HX15" s="10"/>
      <c r="HY15" s="67"/>
      <c r="HZ15" s="66"/>
      <c r="IA15" s="66"/>
      <c r="IB15" s="66"/>
      <c r="IC15" s="65"/>
      <c r="ID15" s="41"/>
      <c r="IE15" s="41"/>
      <c r="IF15" s="41"/>
      <c r="IG15" s="41"/>
      <c r="IH15" s="41"/>
      <c r="II15" s="41"/>
      <c r="IJ15" s="41"/>
      <c r="IK15" s="41"/>
      <c r="IL15" s="48">
        <f t="shared" si="25"/>
        <v>0</v>
      </c>
      <c r="IM15" s="48">
        <f t="shared" si="13"/>
        <v>0</v>
      </c>
    </row>
    <row r="16" spans="1:247">
      <c r="E16" s="39" t="s">
        <v>601</v>
      </c>
      <c r="F16" s="40"/>
      <c r="G16" s="39" t="s">
        <v>24</v>
      </c>
      <c r="H16" s="42"/>
      <c r="I16" s="39"/>
      <c r="J16" s="40"/>
      <c r="K16" s="39"/>
      <c r="L16" s="40"/>
      <c r="M16" s="39"/>
      <c r="N16" s="40"/>
      <c r="O16" s="39"/>
      <c r="Q16" s="10"/>
      <c r="R16" s="67"/>
      <c r="S16" s="66"/>
      <c r="T16" s="66"/>
      <c r="U16" s="66"/>
      <c r="V16" s="65"/>
      <c r="W16" s="352"/>
      <c r="X16" s="352"/>
      <c r="Y16" s="352"/>
      <c r="Z16" s="352"/>
      <c r="AA16" s="41"/>
      <c r="AB16" s="41"/>
      <c r="AC16" s="41"/>
      <c r="AD16" s="41"/>
      <c r="AE16" s="48">
        <f t="shared" si="0"/>
        <v>0</v>
      </c>
      <c r="AF16" s="33">
        <f t="shared" si="14"/>
        <v>0</v>
      </c>
      <c r="AH16" s="1"/>
      <c r="AI16" s="67"/>
      <c r="AJ16" s="66"/>
      <c r="AK16" s="66"/>
      <c r="AL16" s="66"/>
      <c r="AM16" s="65"/>
      <c r="AN16" s="41"/>
      <c r="AO16" s="41"/>
      <c r="AP16" s="41"/>
      <c r="AQ16" s="41"/>
      <c r="AR16" s="41"/>
      <c r="AS16" s="41"/>
      <c r="AT16" s="41"/>
      <c r="AU16" s="41"/>
      <c r="AV16" s="33">
        <f t="shared" si="18"/>
        <v>0</v>
      </c>
      <c r="AW16" s="33">
        <f t="shared" si="19"/>
        <v>0</v>
      </c>
      <c r="AY16" s="10"/>
      <c r="AZ16" s="67"/>
      <c r="BA16" s="66"/>
      <c r="BB16" s="66"/>
      <c r="BC16" s="66"/>
      <c r="BD16" s="65"/>
      <c r="BE16" s="41"/>
      <c r="BF16" s="41"/>
      <c r="BG16" s="41"/>
      <c r="BH16" s="41"/>
      <c r="BI16" s="41"/>
      <c r="BJ16" s="41"/>
      <c r="BK16" s="41"/>
      <c r="BL16" s="41"/>
      <c r="BM16" s="48">
        <f t="shared" si="3"/>
        <v>0</v>
      </c>
      <c r="BN16" s="48">
        <f t="shared" si="4"/>
        <v>0</v>
      </c>
      <c r="BP16" s="10"/>
      <c r="BQ16" s="67"/>
      <c r="BR16" s="66"/>
      <c r="BS16" s="66"/>
      <c r="BT16" s="66"/>
      <c r="BU16" s="65"/>
      <c r="BV16" s="41"/>
      <c r="BW16" s="41"/>
      <c r="BX16" s="41"/>
      <c r="BY16" s="41"/>
      <c r="BZ16" s="41"/>
      <c r="CA16" s="41"/>
      <c r="CB16" s="41"/>
      <c r="CC16" s="41"/>
      <c r="CD16" s="33">
        <f t="shared" ref="CD16:CD17" si="26">SUM(BQ16:BU16)</f>
        <v>0</v>
      </c>
      <c r="CE16" s="33">
        <f t="shared" si="5"/>
        <v>0</v>
      </c>
      <c r="CU16" s="10"/>
      <c r="CV16" s="67"/>
      <c r="CW16" s="66"/>
      <c r="CX16" s="66"/>
      <c r="CY16" s="66"/>
      <c r="CZ16" s="65"/>
      <c r="DA16" s="41"/>
      <c r="DB16" s="41"/>
      <c r="DC16" s="41"/>
      <c r="DD16" s="41"/>
      <c r="DE16" s="41"/>
      <c r="DF16" s="41"/>
      <c r="DG16" s="41"/>
      <c r="DH16" s="41"/>
      <c r="DI16" s="33">
        <f t="shared" si="20"/>
        <v>0</v>
      </c>
      <c r="DJ16" s="33">
        <f t="shared" si="6"/>
        <v>0</v>
      </c>
      <c r="DL16" s="10"/>
      <c r="DM16" s="67"/>
      <c r="DN16" s="66"/>
      <c r="DO16" s="66"/>
      <c r="DP16" s="66"/>
      <c r="DQ16" s="65"/>
      <c r="DR16" s="41"/>
      <c r="DS16" s="41"/>
      <c r="DT16" s="41"/>
      <c r="DU16" s="41"/>
      <c r="DV16" s="41"/>
      <c r="DW16" s="41"/>
      <c r="DX16" s="41"/>
      <c r="DY16" s="41"/>
      <c r="DZ16" s="33">
        <f t="shared" si="21"/>
        <v>0</v>
      </c>
      <c r="EA16" s="33">
        <f t="shared" si="7"/>
        <v>0</v>
      </c>
      <c r="EQ16" s="10"/>
      <c r="ER16" s="67"/>
      <c r="ES16" s="66"/>
      <c r="ET16" s="66"/>
      <c r="EU16" s="66"/>
      <c r="EV16" s="65"/>
      <c r="EW16" s="41"/>
      <c r="EX16" s="41"/>
      <c r="EY16" s="41"/>
      <c r="EZ16" s="41"/>
      <c r="FA16" s="41"/>
      <c r="FB16" s="41"/>
      <c r="FC16" s="41"/>
      <c r="FD16" s="41"/>
      <c r="FE16" s="33">
        <f t="shared" si="22"/>
        <v>0</v>
      </c>
      <c r="FF16" s="33">
        <f t="shared" si="8"/>
        <v>0</v>
      </c>
      <c r="FH16" s="10"/>
      <c r="FI16" s="67"/>
      <c r="FJ16" s="66"/>
      <c r="FK16" s="66"/>
      <c r="FL16" s="66"/>
      <c r="FM16" s="65"/>
      <c r="FN16" s="41"/>
      <c r="FO16" s="41"/>
      <c r="FP16" s="41"/>
      <c r="FQ16" s="41"/>
      <c r="FR16" s="41"/>
      <c r="FS16" s="41"/>
      <c r="FT16" s="41"/>
      <c r="FU16" s="41"/>
      <c r="FV16" s="33">
        <f t="shared" si="23"/>
        <v>0</v>
      </c>
      <c r="FW16" s="33">
        <f t="shared" si="9"/>
        <v>0</v>
      </c>
      <c r="FY16" s="10"/>
      <c r="FZ16" s="67"/>
      <c r="GA16" s="66"/>
      <c r="GB16" s="66"/>
      <c r="GC16" s="66"/>
      <c r="GD16" s="65"/>
      <c r="GE16" s="41"/>
      <c r="GF16" s="41"/>
      <c r="GG16" s="41"/>
      <c r="GH16" s="41"/>
      <c r="GI16" s="41"/>
      <c r="GJ16" s="41"/>
      <c r="GK16" s="41"/>
      <c r="GL16" s="41"/>
      <c r="GM16" s="48">
        <f t="shared" si="24"/>
        <v>0</v>
      </c>
      <c r="GN16" s="48">
        <f t="shared" si="10"/>
        <v>0</v>
      </c>
      <c r="GP16" s="10"/>
      <c r="GQ16" s="67"/>
      <c r="GR16" s="66"/>
      <c r="GS16" s="66"/>
      <c r="GT16" s="66"/>
      <c r="GU16" s="65"/>
      <c r="GV16" s="41"/>
      <c r="GW16" s="41"/>
      <c r="GX16" s="41"/>
      <c r="GY16" s="41"/>
      <c r="GZ16" s="41"/>
      <c r="HA16" s="41"/>
      <c r="HB16" s="41"/>
      <c r="HC16" s="41"/>
      <c r="HD16" s="48">
        <f t="shared" si="16"/>
        <v>0</v>
      </c>
      <c r="HE16" s="48">
        <f t="shared" si="11"/>
        <v>0</v>
      </c>
      <c r="HG16" s="10"/>
      <c r="HH16" s="67"/>
      <c r="HI16" s="66"/>
      <c r="HJ16" s="66"/>
      <c r="HK16" s="66"/>
      <c r="HL16" s="65"/>
      <c r="HM16" s="41"/>
      <c r="HN16" s="41"/>
      <c r="HO16" s="41"/>
      <c r="HP16" s="41"/>
      <c r="HQ16" s="41"/>
      <c r="HR16" s="41"/>
      <c r="HS16" s="41"/>
      <c r="HT16" s="41"/>
      <c r="HU16" s="48">
        <f t="shared" si="17"/>
        <v>0</v>
      </c>
      <c r="HV16" s="48">
        <f t="shared" si="12"/>
        <v>0</v>
      </c>
      <c r="HX16" s="10"/>
      <c r="HY16" s="67"/>
      <c r="HZ16" s="66"/>
      <c r="IA16" s="66"/>
      <c r="IB16" s="66"/>
      <c r="IC16" s="65"/>
      <c r="ID16" s="41"/>
      <c r="IE16" s="41"/>
      <c r="IF16" s="41"/>
      <c r="IG16" s="41"/>
      <c r="IH16" s="41"/>
      <c r="II16" s="41"/>
      <c r="IJ16" s="41"/>
      <c r="IK16" s="41"/>
      <c r="IL16" s="48">
        <f t="shared" si="25"/>
        <v>0</v>
      </c>
      <c r="IM16" s="48">
        <f t="shared" si="13"/>
        <v>0</v>
      </c>
    </row>
    <row r="17" spans="3:247">
      <c r="E17" s="39" t="s">
        <v>601</v>
      </c>
      <c r="F17" s="40"/>
      <c r="G17" s="39" t="s">
        <v>24</v>
      </c>
      <c r="H17" s="42"/>
      <c r="I17" s="39"/>
      <c r="J17" s="40"/>
      <c r="K17" s="39"/>
      <c r="L17" s="40"/>
      <c r="M17" s="39"/>
      <c r="N17" s="40"/>
      <c r="O17" s="39"/>
      <c r="Q17" s="10"/>
      <c r="R17" s="67"/>
      <c r="S17" s="66"/>
      <c r="T17" s="66"/>
      <c r="U17" s="66"/>
      <c r="V17" s="65"/>
      <c r="W17" s="352"/>
      <c r="X17" s="352"/>
      <c r="Y17" s="352"/>
      <c r="Z17" s="352"/>
      <c r="AA17" s="41"/>
      <c r="AB17" s="41"/>
      <c r="AC17" s="41"/>
      <c r="AD17" s="41"/>
      <c r="AE17" s="48">
        <f t="shared" si="0"/>
        <v>0</v>
      </c>
      <c r="AF17" s="33">
        <f t="shared" si="14"/>
        <v>0</v>
      </c>
      <c r="AH17" s="1"/>
      <c r="AI17" s="67"/>
      <c r="AJ17" s="66"/>
      <c r="AK17" s="66"/>
      <c r="AL17" s="66"/>
      <c r="AM17" s="65"/>
      <c r="AN17" s="41"/>
      <c r="AO17" s="41"/>
      <c r="AP17" s="41"/>
      <c r="AQ17" s="41"/>
      <c r="AR17" s="41"/>
      <c r="AS17" s="41"/>
      <c r="AT17" s="41"/>
      <c r="AU17" s="41"/>
      <c r="AV17" s="33"/>
      <c r="AW17" s="33"/>
      <c r="AY17" s="10"/>
      <c r="AZ17" s="67"/>
      <c r="BA17" s="66"/>
      <c r="BB17" s="66"/>
      <c r="BC17" s="66"/>
      <c r="BD17" s="65"/>
      <c r="BE17" s="41"/>
      <c r="BF17" s="41"/>
      <c r="BG17" s="41"/>
      <c r="BH17" s="41"/>
      <c r="BI17" s="41"/>
      <c r="BJ17" s="41"/>
      <c r="BK17" s="41"/>
      <c r="BL17" s="41"/>
      <c r="BM17" s="48"/>
      <c r="BN17" s="48"/>
      <c r="BP17" s="10"/>
      <c r="BQ17" s="67"/>
      <c r="BR17" s="66"/>
      <c r="BS17" s="66"/>
      <c r="BT17" s="66"/>
      <c r="BU17" s="65"/>
      <c r="BV17" s="41"/>
      <c r="BW17" s="41"/>
      <c r="BX17" s="41"/>
      <c r="BY17" s="41"/>
      <c r="BZ17" s="41"/>
      <c r="CA17" s="41"/>
      <c r="CB17" s="41"/>
      <c r="CC17" s="41"/>
      <c r="CD17" s="33">
        <f t="shared" si="26"/>
        <v>0</v>
      </c>
      <c r="CE17" s="33">
        <f t="shared" si="5"/>
        <v>0</v>
      </c>
      <c r="CU17" s="10"/>
      <c r="CV17" s="67"/>
      <c r="CW17" s="66"/>
      <c r="CX17" s="66"/>
      <c r="CY17" s="66"/>
      <c r="CZ17" s="65"/>
      <c r="DA17" s="41"/>
      <c r="DB17" s="41"/>
      <c r="DC17" s="41"/>
      <c r="DD17" s="41"/>
      <c r="DE17" s="41"/>
      <c r="DF17" s="41"/>
      <c r="DG17" s="41"/>
      <c r="DH17" s="41"/>
      <c r="DI17" s="33">
        <f t="shared" si="20"/>
        <v>0</v>
      </c>
      <c r="DJ17" s="33">
        <f t="shared" si="6"/>
        <v>0</v>
      </c>
      <c r="DL17" s="10"/>
      <c r="DM17" s="67"/>
      <c r="DN17" s="66"/>
      <c r="DO17" s="66"/>
      <c r="DP17" s="66"/>
      <c r="DQ17" s="65"/>
      <c r="DR17" s="41"/>
      <c r="DS17" s="41"/>
      <c r="DT17" s="41"/>
      <c r="DU17" s="41"/>
      <c r="DV17" s="41"/>
      <c r="DW17" s="41"/>
      <c r="DX17" s="41"/>
      <c r="DY17" s="41"/>
      <c r="DZ17" s="33">
        <f t="shared" si="21"/>
        <v>0</v>
      </c>
      <c r="EA17" s="33">
        <f t="shared" si="7"/>
        <v>0</v>
      </c>
      <c r="EQ17" s="10"/>
      <c r="ER17" s="67"/>
      <c r="ES17" s="66"/>
      <c r="ET17" s="66"/>
      <c r="EU17" s="66"/>
      <c r="EV17" s="65"/>
      <c r="EW17" s="41"/>
      <c r="EX17" s="41"/>
      <c r="EY17" s="41"/>
      <c r="EZ17" s="41"/>
      <c r="FA17" s="41"/>
      <c r="FB17" s="41"/>
      <c r="FC17" s="41"/>
      <c r="FD17" s="41"/>
      <c r="FE17" s="33">
        <f t="shared" si="22"/>
        <v>0</v>
      </c>
      <c r="FF17" s="33">
        <f t="shared" si="8"/>
        <v>0</v>
      </c>
      <c r="FH17" s="10"/>
      <c r="FI17" s="67"/>
      <c r="FJ17" s="66"/>
      <c r="FK17" s="66"/>
      <c r="FL17" s="66"/>
      <c r="FM17" s="65"/>
      <c r="FN17" s="41"/>
      <c r="FO17" s="41"/>
      <c r="FP17" s="41"/>
      <c r="FQ17" s="41"/>
      <c r="FR17" s="41"/>
      <c r="FS17" s="41"/>
      <c r="FT17" s="41"/>
      <c r="FU17" s="41"/>
      <c r="FV17" s="33">
        <f t="shared" si="23"/>
        <v>0</v>
      </c>
      <c r="FW17" s="33">
        <f t="shared" si="9"/>
        <v>0</v>
      </c>
      <c r="FY17" s="10"/>
      <c r="FZ17" s="67"/>
      <c r="GA17" s="66"/>
      <c r="GB17" s="66"/>
      <c r="GC17" s="66"/>
      <c r="GD17" s="65"/>
      <c r="GE17" s="41"/>
      <c r="GF17" s="41"/>
      <c r="GG17" s="41"/>
      <c r="GH17" s="41"/>
      <c r="GI17" s="41"/>
      <c r="GJ17" s="41"/>
      <c r="GK17" s="41"/>
      <c r="GL17" s="41"/>
      <c r="GM17" s="48">
        <f t="shared" si="24"/>
        <v>0</v>
      </c>
      <c r="GN17" s="48">
        <f t="shared" si="10"/>
        <v>0</v>
      </c>
      <c r="GP17" s="10"/>
      <c r="GQ17" s="67"/>
      <c r="GR17" s="66"/>
      <c r="GS17" s="66"/>
      <c r="GT17" s="66"/>
      <c r="GU17" s="65"/>
      <c r="GV17" s="41"/>
      <c r="GW17" s="41"/>
      <c r="GX17" s="41"/>
      <c r="GY17" s="41"/>
      <c r="GZ17" s="41"/>
      <c r="HA17" s="41"/>
      <c r="HB17" s="41"/>
      <c r="HC17" s="41"/>
      <c r="HD17" s="48">
        <f t="shared" si="16"/>
        <v>0</v>
      </c>
      <c r="HE17" s="48">
        <f t="shared" si="11"/>
        <v>0</v>
      </c>
      <c r="HG17" s="10"/>
      <c r="HH17" s="67"/>
      <c r="HI17" s="66"/>
      <c r="HJ17" s="66"/>
      <c r="HK17" s="66"/>
      <c r="HL17" s="65"/>
      <c r="HM17" s="41"/>
      <c r="HN17" s="41"/>
      <c r="HO17" s="41"/>
      <c r="HP17" s="41"/>
      <c r="HQ17" s="41"/>
      <c r="HR17" s="41"/>
      <c r="HS17" s="41"/>
      <c r="HT17" s="41"/>
      <c r="HU17" s="48">
        <f t="shared" si="17"/>
        <v>0</v>
      </c>
      <c r="HV17" s="48">
        <f t="shared" si="12"/>
        <v>0</v>
      </c>
      <c r="HX17" s="10"/>
      <c r="HY17" s="67"/>
      <c r="HZ17" s="66"/>
      <c r="IA17" s="66"/>
      <c r="IB17" s="66"/>
      <c r="IC17" s="65"/>
      <c r="ID17" s="41"/>
      <c r="IE17" s="41"/>
      <c r="IF17" s="41"/>
      <c r="IG17" s="41"/>
      <c r="IH17" s="41"/>
      <c r="II17" s="41"/>
      <c r="IJ17" s="41"/>
      <c r="IK17" s="41"/>
      <c r="IL17" s="48">
        <f t="shared" si="25"/>
        <v>0</v>
      </c>
      <c r="IM17" s="48">
        <f t="shared" si="13"/>
        <v>0</v>
      </c>
    </row>
    <row r="18" spans="3:247">
      <c r="E18" s="27" t="s">
        <v>1</v>
      </c>
      <c r="F18" s="26"/>
      <c r="G18" s="30"/>
      <c r="H18" s="42"/>
      <c r="I18" s="45"/>
      <c r="J18" s="40"/>
      <c r="K18" s="40"/>
      <c r="L18" s="40"/>
      <c r="M18" s="40"/>
      <c r="N18" s="40"/>
      <c r="O18" s="40"/>
      <c r="Q18" s="10"/>
      <c r="R18" s="63"/>
      <c r="S18" s="62"/>
      <c r="T18" s="62"/>
      <c r="U18" s="62"/>
      <c r="V18" s="61"/>
      <c r="W18" s="34">
        <f t="shared" ref="W18:AC18" si="27">SUM(W8:W17)</f>
        <v>0.63509689999999996</v>
      </c>
      <c r="X18" s="34">
        <f t="shared" si="27"/>
        <v>0.2642893</v>
      </c>
      <c r="Y18" s="34">
        <f t="shared" si="27"/>
        <v>4.9312630000000003E-2</v>
      </c>
      <c r="Z18" s="34">
        <f t="shared" si="27"/>
        <v>1.2638E-3</v>
      </c>
      <c r="AA18" s="34">
        <f t="shared" si="27"/>
        <v>4.5500000000000006E-2</v>
      </c>
      <c r="AB18" s="34">
        <f t="shared" si="27"/>
        <v>0</v>
      </c>
      <c r="AC18" s="34">
        <f t="shared" si="27"/>
        <v>0</v>
      </c>
      <c r="AD18" s="34">
        <f>SUM(AD8:AD17)</f>
        <v>0</v>
      </c>
      <c r="AE18" s="33">
        <f t="shared" si="0"/>
        <v>0</v>
      </c>
      <c r="AF18" s="33">
        <f>SUM(W18:AD18)</f>
        <v>0.9954626299999999</v>
      </c>
      <c r="AH18" s="1"/>
      <c r="AI18" s="63"/>
      <c r="AJ18" s="62"/>
      <c r="AK18" s="62"/>
      <c r="AL18" s="62"/>
      <c r="AM18" s="61"/>
      <c r="AN18" s="34">
        <f t="shared" ref="AN18:AU18" si="28">SUM(AN8:AN17)</f>
        <v>1</v>
      </c>
      <c r="AO18" s="34">
        <f t="shared" si="28"/>
        <v>0</v>
      </c>
      <c r="AP18" s="34">
        <f t="shared" si="28"/>
        <v>0</v>
      </c>
      <c r="AQ18" s="34">
        <f t="shared" si="28"/>
        <v>0</v>
      </c>
      <c r="AR18" s="34">
        <f t="shared" si="28"/>
        <v>0</v>
      </c>
      <c r="AS18" s="34">
        <f t="shared" si="28"/>
        <v>0</v>
      </c>
      <c r="AT18" s="34">
        <f t="shared" si="28"/>
        <v>0</v>
      </c>
      <c r="AU18" s="34">
        <f t="shared" si="28"/>
        <v>0</v>
      </c>
      <c r="AV18" s="33">
        <f>SUM(AI18:AM18)</f>
        <v>0</v>
      </c>
      <c r="AW18" s="33">
        <f>SUM(AN18:AU18)</f>
        <v>1</v>
      </c>
      <c r="AY18" s="10"/>
      <c r="AZ18" s="63"/>
      <c r="BA18" s="62"/>
      <c r="BB18" s="62"/>
      <c r="BC18" s="62"/>
      <c r="BD18" s="61"/>
      <c r="BE18" s="49">
        <f t="shared" ref="BE18:BL18" si="29">SUM(BE8:BE17)</f>
        <v>0</v>
      </c>
      <c r="BF18" s="49">
        <f t="shared" si="29"/>
        <v>0</v>
      </c>
      <c r="BG18" s="49">
        <f t="shared" si="29"/>
        <v>0</v>
      </c>
      <c r="BH18" s="49">
        <f t="shared" si="29"/>
        <v>0</v>
      </c>
      <c r="BI18" s="49">
        <f t="shared" si="29"/>
        <v>0</v>
      </c>
      <c r="BJ18" s="49">
        <f t="shared" si="29"/>
        <v>0</v>
      </c>
      <c r="BK18" s="49">
        <f t="shared" si="29"/>
        <v>0</v>
      </c>
      <c r="BL18" s="49">
        <f t="shared" si="29"/>
        <v>0</v>
      </c>
      <c r="BM18" s="48">
        <f>SUM(AZ18:BD18)</f>
        <v>0</v>
      </c>
      <c r="BN18" s="48">
        <f>SUM(BE18:BL18)</f>
        <v>0</v>
      </c>
      <c r="BP18" s="10"/>
      <c r="BQ18" s="63"/>
      <c r="BR18" s="62"/>
      <c r="BS18" s="62"/>
      <c r="BT18" s="62"/>
      <c r="BU18" s="61"/>
      <c r="BV18" s="34">
        <f t="shared" ref="BV18:CC18" si="30">SUM(BV8:BV17)</f>
        <v>45</v>
      </c>
      <c r="BW18" s="34">
        <f t="shared" si="30"/>
        <v>0</v>
      </c>
      <c r="BX18" s="34">
        <f t="shared" si="30"/>
        <v>0</v>
      </c>
      <c r="BY18" s="34">
        <f t="shared" si="30"/>
        <v>0</v>
      </c>
      <c r="BZ18" s="34">
        <f t="shared" si="30"/>
        <v>0</v>
      </c>
      <c r="CA18" s="34">
        <f t="shared" si="30"/>
        <v>0</v>
      </c>
      <c r="CB18" s="34">
        <f t="shared" si="30"/>
        <v>0</v>
      </c>
      <c r="CC18" s="34">
        <f t="shared" si="30"/>
        <v>0</v>
      </c>
      <c r="CD18" s="33">
        <f>SUM(BQ18:BU18)</f>
        <v>0</v>
      </c>
      <c r="CE18" s="33">
        <f>SUM(BV18:CC18)</f>
        <v>45</v>
      </c>
      <c r="CU18" s="10"/>
      <c r="CV18" s="63"/>
      <c r="CW18" s="62"/>
      <c r="CX18" s="62"/>
      <c r="CY18" s="62"/>
      <c r="CZ18" s="61"/>
      <c r="DA18" s="34">
        <f t="shared" ref="DA18:DH18" si="31">SUM(DA8:DA17)</f>
        <v>0.63509689999999996</v>
      </c>
      <c r="DB18" s="34">
        <f>SUM(DB8:DB17)</f>
        <v>0.2642893</v>
      </c>
      <c r="DC18" s="34">
        <f t="shared" si="31"/>
        <v>-37.950687369999997</v>
      </c>
      <c r="DD18" s="34">
        <f t="shared" si="31"/>
        <v>1.2638E-3</v>
      </c>
      <c r="DE18" s="34">
        <f t="shared" si="31"/>
        <v>4.5500000000000006E-2</v>
      </c>
      <c r="DF18" s="34">
        <f t="shared" si="31"/>
        <v>0</v>
      </c>
      <c r="DG18" s="34">
        <f t="shared" si="31"/>
        <v>0</v>
      </c>
      <c r="DH18" s="34">
        <f t="shared" si="31"/>
        <v>0</v>
      </c>
      <c r="DI18" s="33">
        <f>SUM(CV18:CZ18)</f>
        <v>0</v>
      </c>
      <c r="DJ18" s="33">
        <f>SUM(DA18:DH18)</f>
        <v>-37.004537370000001</v>
      </c>
      <c r="DL18" s="10"/>
      <c r="DM18" s="63"/>
      <c r="DN18" s="62"/>
      <c r="DO18" s="62"/>
      <c r="DP18" s="62"/>
      <c r="DQ18" s="61"/>
      <c r="DR18" s="34">
        <f t="shared" ref="DR18:DY18" si="32">SUM(DR8:DR17)</f>
        <v>0</v>
      </c>
      <c r="DS18" s="34">
        <f t="shared" si="32"/>
        <v>0</v>
      </c>
      <c r="DT18" s="34">
        <f t="shared" si="32"/>
        <v>0</v>
      </c>
      <c r="DU18" s="34">
        <f t="shared" si="32"/>
        <v>0</v>
      </c>
      <c r="DV18" s="34">
        <f t="shared" si="32"/>
        <v>0</v>
      </c>
      <c r="DW18" s="34">
        <f t="shared" si="32"/>
        <v>0</v>
      </c>
      <c r="DX18" s="34">
        <f t="shared" si="32"/>
        <v>0</v>
      </c>
      <c r="DY18" s="34">
        <f t="shared" si="32"/>
        <v>0</v>
      </c>
      <c r="DZ18" s="33">
        <f>SUM(DM18:DQ18)</f>
        <v>0</v>
      </c>
      <c r="EA18" s="33">
        <f>SUM(DR18:DY18)</f>
        <v>0</v>
      </c>
      <c r="EQ18" s="10"/>
      <c r="ER18" s="63"/>
      <c r="ES18" s="62"/>
      <c r="ET18" s="62"/>
      <c r="EU18" s="62"/>
      <c r="EV18" s="61"/>
      <c r="EW18" s="34">
        <f t="shared" ref="EW18:FC18" si="33">SUM(EW8:EW17)</f>
        <v>0</v>
      </c>
      <c r="EX18" s="34">
        <f t="shared" si="33"/>
        <v>0</v>
      </c>
      <c r="EY18" s="34">
        <f t="shared" si="33"/>
        <v>0</v>
      </c>
      <c r="EZ18" s="34">
        <f t="shared" si="33"/>
        <v>0</v>
      </c>
      <c r="FA18" s="34">
        <f t="shared" si="33"/>
        <v>0</v>
      </c>
      <c r="FB18" s="34">
        <f t="shared" si="33"/>
        <v>0</v>
      </c>
      <c r="FC18" s="34">
        <f t="shared" si="33"/>
        <v>0</v>
      </c>
      <c r="FD18" s="34">
        <f>SUM(FD8:FD17)</f>
        <v>0</v>
      </c>
      <c r="FE18" s="33">
        <f>SUM(ER18:EV18)</f>
        <v>0</v>
      </c>
      <c r="FF18" s="33">
        <f>SUM(EW18:FD18)</f>
        <v>0</v>
      </c>
      <c r="FH18" s="10"/>
      <c r="FI18" s="63"/>
      <c r="FJ18" s="62"/>
      <c r="FK18" s="62"/>
      <c r="FL18" s="62"/>
      <c r="FM18" s="61"/>
      <c r="FN18" s="34">
        <f t="shared" ref="FN18:FU18" si="34">SUM(FN8:FN17)</f>
        <v>0</v>
      </c>
      <c r="FO18" s="34">
        <f>SUM(FO8:FO17)</f>
        <v>0</v>
      </c>
      <c r="FP18" s="34">
        <f t="shared" si="34"/>
        <v>0</v>
      </c>
      <c r="FQ18" s="34">
        <f t="shared" si="34"/>
        <v>0</v>
      </c>
      <c r="FR18" s="34">
        <f t="shared" si="34"/>
        <v>0</v>
      </c>
      <c r="FS18" s="34">
        <f t="shared" si="34"/>
        <v>0</v>
      </c>
      <c r="FT18" s="34">
        <f t="shared" si="34"/>
        <v>0</v>
      </c>
      <c r="FU18" s="34">
        <f t="shared" si="34"/>
        <v>0</v>
      </c>
      <c r="FV18" s="33">
        <f>SUM(FI18:FM18)</f>
        <v>0</v>
      </c>
      <c r="FW18" s="33">
        <f>SUM(FN18:FU18)</f>
        <v>0</v>
      </c>
      <c r="FY18" s="10"/>
      <c r="FZ18" s="63"/>
      <c r="GA18" s="62"/>
      <c r="GB18" s="62"/>
      <c r="GC18" s="62"/>
      <c r="GD18" s="61"/>
      <c r="GE18" s="49">
        <f t="shared" ref="GE18" si="35">SUM(GE8:GE17)</f>
        <v>-759</v>
      </c>
      <c r="GF18" s="49">
        <f>SUM(GF8:GF17)</f>
        <v>-4814</v>
      </c>
      <c r="GG18" s="49">
        <f t="shared" ref="GG18:GL18" si="36">SUM(GG8:GG17)</f>
        <v>-533.38179072000003</v>
      </c>
      <c r="GH18" s="49">
        <f t="shared" si="36"/>
        <v>-1192.8030359300001</v>
      </c>
      <c r="GI18" s="49">
        <f t="shared" si="36"/>
        <v>-1165.3388916076301</v>
      </c>
      <c r="GJ18" s="49">
        <f t="shared" si="36"/>
        <v>0</v>
      </c>
      <c r="GK18" s="49">
        <f t="shared" si="36"/>
        <v>0</v>
      </c>
      <c r="GL18" s="49">
        <f t="shared" si="36"/>
        <v>0</v>
      </c>
      <c r="GM18" s="48">
        <f>SUM(FZ18:GD18)</f>
        <v>0</v>
      </c>
      <c r="GN18" s="48">
        <f>SUM(GE18:GL18)</f>
        <v>-8464.5237182576311</v>
      </c>
      <c r="GP18" s="10"/>
      <c r="GQ18" s="63"/>
      <c r="GR18" s="62"/>
      <c r="GS18" s="62"/>
      <c r="GT18" s="62"/>
      <c r="GU18" s="61"/>
      <c r="GV18" s="49">
        <f t="shared" ref="GV18" si="37">SUM(GV8:GV17)</f>
        <v>0</v>
      </c>
      <c r="GW18" s="49">
        <f>SUM(GW8:GW17)</f>
        <v>0</v>
      </c>
      <c r="GX18" s="49">
        <f t="shared" ref="GX18:HC18" si="38">SUM(GX8:GX17)</f>
        <v>0</v>
      </c>
      <c r="GY18" s="49">
        <f t="shared" si="38"/>
        <v>0</v>
      </c>
      <c r="GZ18" s="49">
        <f t="shared" si="38"/>
        <v>0</v>
      </c>
      <c r="HA18" s="49">
        <f t="shared" si="38"/>
        <v>0</v>
      </c>
      <c r="HB18" s="49">
        <f t="shared" si="38"/>
        <v>0</v>
      </c>
      <c r="HC18" s="49">
        <f t="shared" si="38"/>
        <v>0</v>
      </c>
      <c r="HD18" s="48">
        <f>SUM(GQ18:GU18)</f>
        <v>0</v>
      </c>
      <c r="HE18" s="48">
        <f>SUM(GV18:HC18)</f>
        <v>0</v>
      </c>
      <c r="HG18" s="10"/>
      <c r="HH18" s="63"/>
      <c r="HI18" s="62"/>
      <c r="HJ18" s="62"/>
      <c r="HK18" s="62"/>
      <c r="HL18" s="61"/>
      <c r="HM18" s="49">
        <f t="shared" ref="HM18" si="39">SUM(HM8:HM17)</f>
        <v>0</v>
      </c>
      <c r="HN18" s="49">
        <f>SUM(HN8:HN17)</f>
        <v>0</v>
      </c>
      <c r="HO18" s="49">
        <f t="shared" ref="HO18:HT18" si="40">SUM(HO8:HO17)</f>
        <v>0</v>
      </c>
      <c r="HP18" s="49">
        <f t="shared" si="40"/>
        <v>0</v>
      </c>
      <c r="HQ18" s="49">
        <f t="shared" si="40"/>
        <v>0</v>
      </c>
      <c r="HR18" s="49">
        <f t="shared" si="40"/>
        <v>0</v>
      </c>
      <c r="HS18" s="49">
        <f t="shared" si="40"/>
        <v>0</v>
      </c>
      <c r="HT18" s="49">
        <f t="shared" si="40"/>
        <v>0</v>
      </c>
      <c r="HU18" s="48">
        <f>SUM(HH18:HL18)</f>
        <v>0</v>
      </c>
      <c r="HV18" s="48">
        <f>SUM(HM18:HT18)</f>
        <v>0</v>
      </c>
      <c r="HX18" s="10"/>
      <c r="HY18" s="63"/>
      <c r="HZ18" s="62"/>
      <c r="IA18" s="62"/>
      <c r="IB18" s="62"/>
      <c r="IC18" s="61"/>
      <c r="ID18" s="49">
        <f t="shared" ref="ID18" si="41">SUM(ID8:ID17)</f>
        <v>0</v>
      </c>
      <c r="IE18" s="49">
        <f>SUM(IE8:IE17)</f>
        <v>0</v>
      </c>
      <c r="IF18" s="49">
        <f t="shared" ref="IF18:IK18" si="42">SUM(IF8:IF17)</f>
        <v>0</v>
      </c>
      <c r="IG18" s="49">
        <f t="shared" si="42"/>
        <v>0</v>
      </c>
      <c r="IH18" s="49">
        <f t="shared" si="42"/>
        <v>0</v>
      </c>
      <c r="II18" s="49">
        <f t="shared" si="42"/>
        <v>0</v>
      </c>
      <c r="IJ18" s="49">
        <f t="shared" si="42"/>
        <v>0</v>
      </c>
      <c r="IK18" s="49">
        <f t="shared" si="42"/>
        <v>0</v>
      </c>
      <c r="IL18" s="48">
        <f>SUM(HY18:IC18)</f>
        <v>0</v>
      </c>
      <c r="IM18" s="48">
        <f>SUM(ID18:IK18)</f>
        <v>0</v>
      </c>
    </row>
    <row r="19" spans="3:247">
      <c r="F19" s="40"/>
      <c r="G19" s="40"/>
      <c r="H19" s="40"/>
      <c r="I19" s="40"/>
      <c r="J19" s="40"/>
      <c r="K19" s="40"/>
      <c r="L19" s="40"/>
      <c r="M19" s="40"/>
      <c r="N19" s="40"/>
      <c r="O19" s="40"/>
      <c r="Q19" s="10"/>
      <c r="AH19" s="1"/>
      <c r="AY19" s="10"/>
      <c r="BP19" s="10"/>
      <c r="CU19" s="10"/>
      <c r="DL19" s="10"/>
      <c r="EQ19" s="10"/>
      <c r="FH19" s="10"/>
      <c r="FY19" s="10"/>
      <c r="GP19" s="10"/>
      <c r="HG19" s="10"/>
      <c r="HX19" s="10"/>
    </row>
    <row r="20" spans="3:247">
      <c r="C20" s="24" t="s">
        <v>25</v>
      </c>
      <c r="F20" s="40"/>
      <c r="G20" s="40"/>
      <c r="H20" s="40"/>
      <c r="I20" s="40"/>
      <c r="J20" s="40"/>
      <c r="K20" s="40"/>
      <c r="L20" s="40"/>
      <c r="M20" s="40"/>
      <c r="N20" s="40"/>
      <c r="O20" s="40"/>
      <c r="Q20" s="10"/>
      <c r="R20" s="38"/>
      <c r="S20" s="38"/>
      <c r="T20" s="38"/>
      <c r="U20" s="38"/>
      <c r="V20" s="38"/>
      <c r="W20" s="38"/>
      <c r="X20" s="38"/>
      <c r="Y20" s="38"/>
      <c r="Z20" s="38"/>
      <c r="AA20" s="38"/>
      <c r="AB20" s="38"/>
      <c r="AC20" s="38"/>
      <c r="AD20" s="38"/>
      <c r="AE20" s="38"/>
      <c r="AF20" s="38"/>
      <c r="AH20" s="1"/>
      <c r="AI20" s="38"/>
      <c r="AJ20" s="38"/>
      <c r="AK20" s="38"/>
      <c r="AL20" s="38"/>
      <c r="AM20" s="38"/>
      <c r="AN20" s="38"/>
      <c r="AO20" s="38"/>
      <c r="AP20" s="38"/>
      <c r="AQ20" s="38"/>
      <c r="AR20" s="38"/>
      <c r="AS20" s="38"/>
      <c r="AT20" s="38"/>
      <c r="AU20" s="38"/>
      <c r="AV20" s="38"/>
      <c r="AW20" s="38"/>
      <c r="AY20" s="10"/>
      <c r="AZ20" s="38"/>
      <c r="BA20" s="38"/>
      <c r="BB20" s="38"/>
      <c r="BC20" s="38"/>
      <c r="BD20" s="38"/>
      <c r="BE20" s="38"/>
      <c r="BF20" s="38"/>
      <c r="BG20" s="38"/>
      <c r="BH20" s="38"/>
      <c r="BI20" s="38"/>
      <c r="BJ20" s="38"/>
      <c r="BK20" s="38"/>
      <c r="BL20" s="38"/>
      <c r="BM20" s="38"/>
      <c r="BN20" s="38"/>
      <c r="BP20" s="10"/>
      <c r="BQ20" s="38"/>
      <c r="BR20" s="38"/>
      <c r="BS20" s="38"/>
      <c r="BT20" s="38"/>
      <c r="BU20" s="38"/>
      <c r="CU20" s="10"/>
      <c r="CV20" s="38"/>
      <c r="CW20" s="38"/>
      <c r="CX20" s="38"/>
      <c r="CY20" s="38"/>
      <c r="CZ20" s="38"/>
      <c r="DL20" s="10"/>
      <c r="DM20" s="38"/>
      <c r="DN20" s="38"/>
      <c r="DO20" s="38"/>
      <c r="DP20" s="38"/>
      <c r="DQ20" s="38"/>
      <c r="EQ20" s="10"/>
      <c r="ER20" s="38"/>
      <c r="ES20" s="38"/>
      <c r="ET20" s="38"/>
      <c r="EU20" s="38"/>
      <c r="EV20" s="38"/>
      <c r="FH20" s="10"/>
      <c r="FI20" s="38"/>
      <c r="FJ20" s="38"/>
      <c r="FK20" s="38"/>
      <c r="FL20" s="38"/>
      <c r="FM20" s="38"/>
      <c r="FY20" s="10"/>
      <c r="FZ20" s="38"/>
      <c r="GA20" s="38"/>
      <c r="GB20" s="38"/>
      <c r="GC20" s="38"/>
      <c r="GD20" s="38"/>
      <c r="GP20" s="10"/>
      <c r="GQ20" s="38"/>
      <c r="GR20" s="38"/>
      <c r="GS20" s="38"/>
      <c r="GT20" s="38"/>
      <c r="GU20" s="38"/>
      <c r="HG20" s="10"/>
      <c r="HH20" s="38"/>
      <c r="HI20" s="38"/>
      <c r="HJ20" s="38"/>
      <c r="HK20" s="38"/>
      <c r="HL20" s="38"/>
      <c r="HX20" s="10"/>
      <c r="HY20" s="38"/>
      <c r="HZ20" s="38"/>
      <c r="IA20" s="38"/>
      <c r="IB20" s="38"/>
      <c r="IC20" s="38"/>
    </row>
    <row r="21" spans="3:247">
      <c r="C21" s="24"/>
      <c r="E21" s="39" t="s">
        <v>605</v>
      </c>
      <c r="F21" s="40"/>
      <c r="G21" s="39" t="s">
        <v>24</v>
      </c>
      <c r="H21" s="42"/>
      <c r="I21" s="39" t="s">
        <v>95</v>
      </c>
      <c r="J21" s="40"/>
      <c r="K21" s="39" t="s">
        <v>606</v>
      </c>
      <c r="L21" s="40"/>
      <c r="M21" s="39" t="s">
        <v>607</v>
      </c>
      <c r="N21" s="40"/>
      <c r="O21" s="39" t="s">
        <v>607</v>
      </c>
      <c r="Q21" s="10"/>
      <c r="R21" s="156"/>
      <c r="S21" s="157"/>
      <c r="T21" s="157"/>
      <c r="U21" s="157"/>
      <c r="V21" s="68"/>
      <c r="W21" s="41">
        <v>0.11087734409437509</v>
      </c>
      <c r="X21" s="41">
        <v>8.0598000000000006E-3</v>
      </c>
      <c r="Y21" s="41">
        <v>0</v>
      </c>
      <c r="Z21" s="41">
        <v>0</v>
      </c>
      <c r="AA21" s="41">
        <v>0</v>
      </c>
      <c r="AB21" s="41"/>
      <c r="AC21" s="41"/>
      <c r="AD21" s="41"/>
      <c r="AE21" s="48">
        <f t="shared" ref="AE21:AE24" si="43">SUM(R21:V21)</f>
        <v>0</v>
      </c>
      <c r="AF21" s="48">
        <f t="shared" ref="AF21:AF24" si="44">SUM(W21:AD21)</f>
        <v>0.1189371440943751</v>
      </c>
      <c r="AH21" s="1"/>
      <c r="AI21" s="156"/>
      <c r="AJ21" s="157"/>
      <c r="AK21" s="157"/>
      <c r="AL21" s="157"/>
      <c r="AM21" s="68"/>
      <c r="AN21" s="41">
        <v>0</v>
      </c>
      <c r="AO21" s="41">
        <v>0</v>
      </c>
      <c r="AP21" s="41">
        <v>0</v>
      </c>
      <c r="AQ21" s="41">
        <v>0</v>
      </c>
      <c r="AR21" s="41">
        <v>0</v>
      </c>
      <c r="AS21" s="41"/>
      <c r="AT21" s="41"/>
      <c r="AU21" s="41"/>
      <c r="AV21" s="33">
        <f>SUM(AI21:AM21)</f>
        <v>0</v>
      </c>
      <c r="AW21" s="33">
        <f t="shared" ref="AW21:AW30" si="45">SUM(AN21:AU21)</f>
        <v>0</v>
      </c>
      <c r="AY21" s="10"/>
      <c r="AZ21" s="156"/>
      <c r="BA21" s="157"/>
      <c r="BB21" s="157"/>
      <c r="BC21" s="157"/>
      <c r="BD21" s="68"/>
      <c r="BE21" s="41">
        <v>0</v>
      </c>
      <c r="BF21" s="41">
        <v>0</v>
      </c>
      <c r="BG21" s="41">
        <v>0</v>
      </c>
      <c r="BH21" s="41">
        <v>0</v>
      </c>
      <c r="BI21" s="41">
        <v>0</v>
      </c>
      <c r="BJ21" s="41"/>
      <c r="BK21" s="41"/>
      <c r="BL21" s="41"/>
      <c r="BM21" s="48">
        <f>SUM(AZ21:BD21)</f>
        <v>0</v>
      </c>
      <c r="BN21" s="48">
        <f t="shared" ref="BN21:BN30" si="46">SUM(BE21:BL21)</f>
        <v>0</v>
      </c>
      <c r="BP21" s="10"/>
      <c r="BQ21" s="156"/>
      <c r="BR21" s="157"/>
      <c r="BS21" s="157"/>
      <c r="BT21" s="157"/>
      <c r="BU21" s="68"/>
      <c r="BV21" s="41">
        <v>0</v>
      </c>
      <c r="BW21" s="41">
        <v>0</v>
      </c>
      <c r="BX21" s="41">
        <v>0</v>
      </c>
      <c r="BY21" s="41">
        <v>0</v>
      </c>
      <c r="BZ21" s="41">
        <v>0</v>
      </c>
      <c r="CA21" s="41"/>
      <c r="CB21" s="41"/>
      <c r="CC21" s="41"/>
      <c r="CD21" s="33">
        <f t="shared" ref="CD21:CD30" si="47">SUM(BQ21:BU21)</f>
        <v>0</v>
      </c>
      <c r="CE21" s="33">
        <f t="shared" ref="CE21:CE30" si="48">SUM(BV21:CC21)</f>
        <v>0</v>
      </c>
      <c r="CU21" s="10"/>
      <c r="CV21" s="156"/>
      <c r="CW21" s="157"/>
      <c r="CX21" s="157"/>
      <c r="CY21" s="157"/>
      <c r="CZ21" s="68"/>
      <c r="DA21" s="41">
        <v>0</v>
      </c>
      <c r="DB21" s="41">
        <v>0</v>
      </c>
      <c r="DC21" s="41">
        <v>0</v>
      </c>
      <c r="DD21" s="41">
        <v>0</v>
      </c>
      <c r="DE21" s="41">
        <v>0</v>
      </c>
      <c r="DF21" s="41"/>
      <c r="DG21" s="41"/>
      <c r="DH21" s="41"/>
      <c r="DI21" s="33">
        <f t="shared" ref="DI21:DI30" si="49">SUM(CV21:CZ21)</f>
        <v>0</v>
      </c>
      <c r="DJ21" s="33">
        <f t="shared" ref="DJ21:DJ30" si="50">SUM(DA21:DH21)</f>
        <v>0</v>
      </c>
      <c r="DL21" s="10"/>
      <c r="DM21" s="156"/>
      <c r="DN21" s="157"/>
      <c r="DO21" s="157"/>
      <c r="DP21" s="157"/>
      <c r="DQ21" s="68"/>
      <c r="DR21" s="41">
        <v>0</v>
      </c>
      <c r="DS21" s="41">
        <v>0</v>
      </c>
      <c r="DT21" s="41">
        <v>0</v>
      </c>
      <c r="DU21" s="41">
        <v>0</v>
      </c>
      <c r="DV21" s="41">
        <v>0</v>
      </c>
      <c r="DW21" s="41"/>
      <c r="DX21" s="41"/>
      <c r="DY21" s="41"/>
      <c r="DZ21" s="33">
        <f t="shared" ref="DZ21:DZ30" si="51">SUM(DM21:DQ21)</f>
        <v>0</v>
      </c>
      <c r="EA21" s="33">
        <f t="shared" ref="EA21:EA30" si="52">SUM(DR21:DY21)</f>
        <v>0</v>
      </c>
      <c r="EQ21" s="10"/>
      <c r="ER21" s="156"/>
      <c r="ES21" s="157"/>
      <c r="ET21" s="157"/>
      <c r="EU21" s="157"/>
      <c r="EV21" s="68"/>
      <c r="EW21" s="41">
        <v>0</v>
      </c>
      <c r="EX21" s="41">
        <v>0</v>
      </c>
      <c r="EY21" s="41">
        <v>0</v>
      </c>
      <c r="EZ21" s="41">
        <v>0</v>
      </c>
      <c r="FA21" s="41">
        <v>0</v>
      </c>
      <c r="FB21" s="41"/>
      <c r="FC21" s="41"/>
      <c r="FD21" s="41"/>
      <c r="FE21" s="33">
        <f t="shared" ref="FE21:FE30" si="53">SUM(ER21:EV21)</f>
        <v>0</v>
      </c>
      <c r="FF21" s="33">
        <f t="shared" ref="FF21:FF30" si="54">SUM(EW21:FD21)</f>
        <v>0</v>
      </c>
      <c r="FH21" s="10"/>
      <c r="FI21" s="156"/>
      <c r="FJ21" s="157"/>
      <c r="FK21" s="157"/>
      <c r="FL21" s="157"/>
      <c r="FM21" s="68"/>
      <c r="FN21" s="41">
        <v>0</v>
      </c>
      <c r="FO21" s="41">
        <v>0</v>
      </c>
      <c r="FP21" s="41">
        <v>0</v>
      </c>
      <c r="FQ21" s="41">
        <v>0</v>
      </c>
      <c r="FR21" s="41">
        <v>0</v>
      </c>
      <c r="FS21" s="41"/>
      <c r="FT21" s="41"/>
      <c r="FU21" s="41"/>
      <c r="FV21" s="33">
        <f t="shared" ref="FV21:FV30" si="55">SUM(FI21:FM21)</f>
        <v>0</v>
      </c>
      <c r="FW21" s="33">
        <f t="shared" ref="FW21:FW30" si="56">SUM(FN21:FU21)</f>
        <v>0</v>
      </c>
      <c r="FY21" s="10"/>
      <c r="FZ21" s="156"/>
      <c r="GA21" s="157"/>
      <c r="GB21" s="157"/>
      <c r="GC21" s="157"/>
      <c r="GD21" s="68"/>
      <c r="GE21" s="41">
        <v>0</v>
      </c>
      <c r="GF21" s="41">
        <v>0</v>
      </c>
      <c r="GG21" s="41">
        <v>0</v>
      </c>
      <c r="GH21" s="41">
        <v>0</v>
      </c>
      <c r="GI21" s="41">
        <v>0</v>
      </c>
      <c r="GJ21" s="41"/>
      <c r="GK21" s="41"/>
      <c r="GL21" s="41"/>
      <c r="GM21" s="48">
        <f t="shared" ref="GM21:GM30" si="57">SUM(FZ21:GD21)</f>
        <v>0</v>
      </c>
      <c r="GN21" s="48">
        <f t="shared" ref="GN21:GN30" si="58">SUM(GE21:GL21)</f>
        <v>0</v>
      </c>
      <c r="GP21" s="10"/>
      <c r="GQ21" s="156"/>
      <c r="GR21" s="157"/>
      <c r="GS21" s="157"/>
      <c r="GT21" s="157"/>
      <c r="GU21" s="68"/>
      <c r="GV21" s="41">
        <v>0</v>
      </c>
      <c r="GW21" s="41">
        <v>0</v>
      </c>
      <c r="GX21" s="41">
        <v>0</v>
      </c>
      <c r="GY21" s="41">
        <v>0</v>
      </c>
      <c r="GZ21" s="41">
        <v>0</v>
      </c>
      <c r="HA21" s="41"/>
      <c r="HB21" s="41"/>
      <c r="HC21" s="41"/>
      <c r="HD21" s="48">
        <f t="shared" ref="HD21:HD30" si="59">SUM(GQ21:GU21)</f>
        <v>0</v>
      </c>
      <c r="HE21" s="48">
        <f t="shared" ref="HE21:HE30" si="60">SUM(GV21:HC21)</f>
        <v>0</v>
      </c>
      <c r="HG21" s="10"/>
      <c r="HH21" s="156"/>
      <c r="HI21" s="157"/>
      <c r="HJ21" s="157"/>
      <c r="HK21" s="157"/>
      <c r="HL21" s="68"/>
      <c r="HM21" s="41">
        <v>0</v>
      </c>
      <c r="HN21" s="41">
        <v>0</v>
      </c>
      <c r="HO21" s="41">
        <v>0</v>
      </c>
      <c r="HP21" s="41">
        <v>0</v>
      </c>
      <c r="HQ21" s="41">
        <v>0</v>
      </c>
      <c r="HR21" s="41"/>
      <c r="HS21" s="41"/>
      <c r="HT21" s="41"/>
      <c r="HU21" s="48">
        <f>SUM(HH21:HL21)</f>
        <v>0</v>
      </c>
      <c r="HV21" s="48">
        <f t="shared" ref="HV21:HV30" si="61">SUM(HM21:HT21)</f>
        <v>0</v>
      </c>
      <c r="HX21" s="10"/>
      <c r="HY21" s="156"/>
      <c r="HZ21" s="157"/>
      <c r="IA21" s="157"/>
      <c r="IB21" s="157"/>
      <c r="IC21" s="68"/>
      <c r="ID21" s="41">
        <v>0</v>
      </c>
      <c r="IE21" s="41">
        <v>0</v>
      </c>
      <c r="IF21" s="41">
        <v>0</v>
      </c>
      <c r="IG21" s="41">
        <v>0</v>
      </c>
      <c r="IH21" s="41">
        <v>0</v>
      </c>
      <c r="II21" s="41"/>
      <c r="IJ21" s="41"/>
      <c r="IK21" s="41"/>
      <c r="IL21" s="48">
        <f t="shared" ref="IL21:IL30" si="62">SUM(HY21:IC21)</f>
        <v>0</v>
      </c>
      <c r="IM21" s="48">
        <f t="shared" ref="IM21:IM30" si="63">SUM(ID21:IK21)</f>
        <v>0</v>
      </c>
    </row>
    <row r="22" spans="3:247">
      <c r="C22" s="24"/>
      <c r="D22" s="24"/>
      <c r="E22" s="39" t="s">
        <v>601</v>
      </c>
      <c r="F22" s="40"/>
      <c r="G22" s="39" t="s">
        <v>24</v>
      </c>
      <c r="H22" s="42"/>
      <c r="I22" s="39"/>
      <c r="J22" s="40"/>
      <c r="K22" s="39"/>
      <c r="L22" s="40"/>
      <c r="M22" s="39"/>
      <c r="N22" s="40"/>
      <c r="O22" s="39"/>
      <c r="Q22" s="10"/>
      <c r="R22" s="67"/>
      <c r="S22" s="66"/>
      <c r="T22" s="66"/>
      <c r="U22" s="66"/>
      <c r="V22" s="65"/>
      <c r="W22" s="41"/>
      <c r="X22" s="41"/>
      <c r="Y22" s="41"/>
      <c r="Z22" s="41"/>
      <c r="AA22" s="41"/>
      <c r="AB22" s="41"/>
      <c r="AC22" s="41"/>
      <c r="AD22" s="41"/>
      <c r="AE22" s="48">
        <f t="shared" si="43"/>
        <v>0</v>
      </c>
      <c r="AF22" s="48">
        <f t="shared" si="44"/>
        <v>0</v>
      </c>
      <c r="AH22" s="1"/>
      <c r="AI22" s="67"/>
      <c r="AJ22" s="66"/>
      <c r="AK22" s="66"/>
      <c r="AL22" s="66"/>
      <c r="AM22" s="65"/>
      <c r="AN22" s="41"/>
      <c r="AO22" s="41"/>
      <c r="AP22" s="41"/>
      <c r="AQ22" s="41"/>
      <c r="AR22" s="41"/>
      <c r="AS22" s="41"/>
      <c r="AT22" s="41"/>
      <c r="AU22" s="41"/>
      <c r="AV22" s="48">
        <f t="shared" ref="AV22:AV23" si="64">SUM(AI22:AM22)</f>
        <v>0</v>
      </c>
      <c r="AW22" s="48">
        <f t="shared" ref="AW22:AW23" si="65">SUM(AN22:AU22)</f>
        <v>0</v>
      </c>
      <c r="AY22" s="10"/>
      <c r="AZ22" s="67"/>
      <c r="BA22" s="66"/>
      <c r="BB22" s="66"/>
      <c r="BC22" s="66"/>
      <c r="BD22" s="65"/>
      <c r="BE22" s="41"/>
      <c r="BF22" s="41"/>
      <c r="BG22" s="41"/>
      <c r="BH22" s="41"/>
      <c r="BI22" s="41"/>
      <c r="BJ22" s="41"/>
      <c r="BK22" s="41"/>
      <c r="BL22" s="41"/>
      <c r="BM22" s="48">
        <f t="shared" ref="BM22:BM30" si="66">SUM(AZ22:BD22)</f>
        <v>0</v>
      </c>
      <c r="BN22" s="48">
        <f t="shared" si="46"/>
        <v>0</v>
      </c>
      <c r="BP22" s="10"/>
      <c r="BQ22" s="67"/>
      <c r="BR22" s="66"/>
      <c r="BS22" s="66"/>
      <c r="BT22" s="66"/>
      <c r="BU22" s="65"/>
      <c r="BV22" s="41"/>
      <c r="BW22" s="41"/>
      <c r="BX22" s="41"/>
      <c r="BY22" s="41"/>
      <c r="BZ22" s="41"/>
      <c r="CA22" s="41"/>
      <c r="CB22" s="41"/>
      <c r="CC22" s="41"/>
      <c r="CD22" s="33">
        <f t="shared" si="47"/>
        <v>0</v>
      </c>
      <c r="CE22" s="33">
        <f t="shared" si="48"/>
        <v>0</v>
      </c>
      <c r="CU22" s="10"/>
      <c r="CV22" s="67"/>
      <c r="CW22" s="66"/>
      <c r="CX22" s="66"/>
      <c r="CY22" s="66"/>
      <c r="CZ22" s="65"/>
      <c r="DA22" s="41"/>
      <c r="DB22" s="41"/>
      <c r="DC22" s="41"/>
      <c r="DD22" s="41"/>
      <c r="DE22" s="41"/>
      <c r="DF22" s="41"/>
      <c r="DG22" s="41"/>
      <c r="DH22" s="41"/>
      <c r="DI22" s="33">
        <f t="shared" si="49"/>
        <v>0</v>
      </c>
      <c r="DJ22" s="33">
        <f t="shared" si="50"/>
        <v>0</v>
      </c>
      <c r="DL22" s="10"/>
      <c r="DM22" s="67"/>
      <c r="DN22" s="66"/>
      <c r="DO22" s="66"/>
      <c r="DP22" s="66"/>
      <c r="DQ22" s="65"/>
      <c r="DR22" s="41"/>
      <c r="DS22" s="41"/>
      <c r="DT22" s="41"/>
      <c r="DU22" s="41"/>
      <c r="DV22" s="41"/>
      <c r="DW22" s="41"/>
      <c r="DX22" s="41"/>
      <c r="DY22" s="41"/>
      <c r="DZ22" s="33">
        <f t="shared" si="51"/>
        <v>0</v>
      </c>
      <c r="EA22" s="33">
        <f t="shared" si="52"/>
        <v>0</v>
      </c>
      <c r="EQ22" s="10"/>
      <c r="ER22" s="67"/>
      <c r="ES22" s="66"/>
      <c r="ET22" s="66"/>
      <c r="EU22" s="66"/>
      <c r="EV22" s="65"/>
      <c r="EW22" s="41"/>
      <c r="EX22" s="41"/>
      <c r="EY22" s="41"/>
      <c r="EZ22" s="41"/>
      <c r="FA22" s="41"/>
      <c r="FB22" s="41"/>
      <c r="FC22" s="41"/>
      <c r="FD22" s="41"/>
      <c r="FE22" s="33">
        <f t="shared" si="53"/>
        <v>0</v>
      </c>
      <c r="FF22" s="33">
        <f t="shared" si="54"/>
        <v>0</v>
      </c>
      <c r="FH22" s="10"/>
      <c r="FI22" s="67"/>
      <c r="FJ22" s="66"/>
      <c r="FK22" s="66"/>
      <c r="FL22" s="66"/>
      <c r="FM22" s="65"/>
      <c r="FN22" s="41"/>
      <c r="FO22" s="41"/>
      <c r="FP22" s="41"/>
      <c r="FQ22" s="41"/>
      <c r="FR22" s="41"/>
      <c r="FS22" s="41"/>
      <c r="FT22" s="41"/>
      <c r="FU22" s="41"/>
      <c r="FV22" s="33">
        <f t="shared" si="55"/>
        <v>0</v>
      </c>
      <c r="FW22" s="33">
        <f t="shared" si="56"/>
        <v>0</v>
      </c>
      <c r="FY22" s="10"/>
      <c r="FZ22" s="67"/>
      <c r="GA22" s="66"/>
      <c r="GB22" s="66"/>
      <c r="GC22" s="66"/>
      <c r="GD22" s="65"/>
      <c r="GE22" s="41"/>
      <c r="GF22" s="41"/>
      <c r="GG22" s="41"/>
      <c r="GH22" s="41"/>
      <c r="GI22" s="41"/>
      <c r="GJ22" s="41"/>
      <c r="GK22" s="41"/>
      <c r="GL22" s="41"/>
      <c r="GM22" s="48">
        <f t="shared" si="57"/>
        <v>0</v>
      </c>
      <c r="GN22" s="48">
        <f t="shared" si="58"/>
        <v>0</v>
      </c>
      <c r="GP22" s="10"/>
      <c r="GQ22" s="67"/>
      <c r="GR22" s="66"/>
      <c r="GS22" s="66"/>
      <c r="GT22" s="66"/>
      <c r="GU22" s="65"/>
      <c r="GV22" s="41"/>
      <c r="GW22" s="41"/>
      <c r="GX22" s="41"/>
      <c r="GY22" s="41"/>
      <c r="GZ22" s="41"/>
      <c r="HA22" s="41"/>
      <c r="HB22" s="41"/>
      <c r="HC22" s="41"/>
      <c r="HD22" s="48">
        <f t="shared" si="59"/>
        <v>0</v>
      </c>
      <c r="HE22" s="48">
        <f t="shared" si="60"/>
        <v>0</v>
      </c>
      <c r="HG22" s="10"/>
      <c r="HH22" s="67"/>
      <c r="HI22" s="66"/>
      <c r="HJ22" s="66"/>
      <c r="HK22" s="66"/>
      <c r="HL22" s="65"/>
      <c r="HM22" s="41"/>
      <c r="HN22" s="41"/>
      <c r="HO22" s="41"/>
      <c r="HP22" s="41"/>
      <c r="HQ22" s="41"/>
      <c r="HR22" s="41"/>
      <c r="HS22" s="41"/>
      <c r="HT22" s="41"/>
      <c r="HU22" s="48">
        <f t="shared" ref="HU22:HU30" si="67">SUM(HH22:HL22)</f>
        <v>0</v>
      </c>
      <c r="HV22" s="48">
        <f t="shared" si="61"/>
        <v>0</v>
      </c>
      <c r="HX22" s="10"/>
      <c r="HY22" s="67"/>
      <c r="HZ22" s="66"/>
      <c r="IA22" s="66"/>
      <c r="IB22" s="66"/>
      <c r="IC22" s="65"/>
      <c r="ID22" s="41"/>
      <c r="IE22" s="41"/>
      <c r="IF22" s="41"/>
      <c r="IG22" s="41"/>
      <c r="IH22" s="41"/>
      <c r="II22" s="41"/>
      <c r="IJ22" s="41"/>
      <c r="IK22" s="41"/>
      <c r="IL22" s="48">
        <f t="shared" si="62"/>
        <v>0</v>
      </c>
      <c r="IM22" s="48">
        <f t="shared" si="63"/>
        <v>0</v>
      </c>
    </row>
    <row r="23" spans="3:247">
      <c r="C23" s="24"/>
      <c r="D23" s="24"/>
      <c r="E23" s="39" t="s">
        <v>601</v>
      </c>
      <c r="F23" s="40"/>
      <c r="G23" s="39" t="s">
        <v>24</v>
      </c>
      <c r="H23" s="42"/>
      <c r="I23" s="39"/>
      <c r="J23" s="40"/>
      <c r="K23" s="39"/>
      <c r="L23" s="40"/>
      <c r="M23" s="39"/>
      <c r="N23" s="40"/>
      <c r="O23" s="39"/>
      <c r="Q23" s="10"/>
      <c r="R23" s="67"/>
      <c r="S23" s="66"/>
      <c r="T23" s="66"/>
      <c r="U23" s="66"/>
      <c r="V23" s="65"/>
      <c r="W23" s="41"/>
      <c r="X23" s="41"/>
      <c r="Y23" s="41"/>
      <c r="Z23" s="41"/>
      <c r="AA23" s="41"/>
      <c r="AB23" s="41"/>
      <c r="AC23" s="41"/>
      <c r="AD23" s="41"/>
      <c r="AE23" s="48">
        <f t="shared" si="43"/>
        <v>0</v>
      </c>
      <c r="AF23" s="48">
        <f t="shared" si="44"/>
        <v>0</v>
      </c>
      <c r="AH23" s="1"/>
      <c r="AI23" s="67"/>
      <c r="AJ23" s="66"/>
      <c r="AK23" s="66"/>
      <c r="AL23" s="66"/>
      <c r="AM23" s="65"/>
      <c r="AN23" s="41"/>
      <c r="AO23" s="41"/>
      <c r="AP23" s="41"/>
      <c r="AQ23" s="41"/>
      <c r="AR23" s="41"/>
      <c r="AS23" s="41"/>
      <c r="AT23" s="41"/>
      <c r="AU23" s="41"/>
      <c r="AV23" s="48">
        <f t="shared" si="64"/>
        <v>0</v>
      </c>
      <c r="AW23" s="48">
        <f t="shared" si="65"/>
        <v>0</v>
      </c>
      <c r="AY23" s="10"/>
      <c r="AZ23" s="67"/>
      <c r="BA23" s="66"/>
      <c r="BB23" s="66"/>
      <c r="BC23" s="66"/>
      <c r="BD23" s="65"/>
      <c r="BE23" s="41"/>
      <c r="BF23" s="41"/>
      <c r="BG23" s="41"/>
      <c r="BH23" s="41"/>
      <c r="BI23" s="41"/>
      <c r="BJ23" s="41"/>
      <c r="BK23" s="41"/>
      <c r="BL23" s="41"/>
      <c r="BM23" s="48">
        <f t="shared" si="66"/>
        <v>0</v>
      </c>
      <c r="BN23" s="48">
        <f t="shared" si="46"/>
        <v>0</v>
      </c>
      <c r="BP23" s="10"/>
      <c r="BQ23" s="67"/>
      <c r="BR23" s="66"/>
      <c r="BS23" s="66"/>
      <c r="BT23" s="66"/>
      <c r="BU23" s="65"/>
      <c r="BV23" s="41"/>
      <c r="BW23" s="41"/>
      <c r="BX23" s="41"/>
      <c r="BY23" s="41"/>
      <c r="BZ23" s="41"/>
      <c r="CA23" s="41"/>
      <c r="CB23" s="41"/>
      <c r="CC23" s="41"/>
      <c r="CD23" s="33">
        <f t="shared" si="47"/>
        <v>0</v>
      </c>
      <c r="CE23" s="33">
        <f t="shared" si="48"/>
        <v>0</v>
      </c>
      <c r="CU23" s="10"/>
      <c r="CV23" s="67"/>
      <c r="CW23" s="66"/>
      <c r="CX23" s="66"/>
      <c r="CY23" s="66"/>
      <c r="CZ23" s="65"/>
      <c r="DA23" s="41"/>
      <c r="DB23" s="41"/>
      <c r="DC23" s="41"/>
      <c r="DD23" s="41"/>
      <c r="DE23" s="41"/>
      <c r="DF23" s="41"/>
      <c r="DG23" s="41"/>
      <c r="DH23" s="41"/>
      <c r="DI23" s="33">
        <f t="shared" si="49"/>
        <v>0</v>
      </c>
      <c r="DJ23" s="33">
        <f t="shared" si="50"/>
        <v>0</v>
      </c>
      <c r="DL23" s="10"/>
      <c r="DM23" s="67"/>
      <c r="DN23" s="66"/>
      <c r="DO23" s="66"/>
      <c r="DP23" s="66"/>
      <c r="DQ23" s="65"/>
      <c r="DR23" s="41"/>
      <c r="DS23" s="41"/>
      <c r="DT23" s="41"/>
      <c r="DU23" s="41"/>
      <c r="DV23" s="41"/>
      <c r="DW23" s="41"/>
      <c r="DX23" s="41"/>
      <c r="DY23" s="41"/>
      <c r="DZ23" s="33">
        <f t="shared" si="51"/>
        <v>0</v>
      </c>
      <c r="EA23" s="33">
        <f t="shared" si="52"/>
        <v>0</v>
      </c>
      <c r="EQ23" s="10"/>
      <c r="ER23" s="67"/>
      <c r="ES23" s="66"/>
      <c r="ET23" s="66"/>
      <c r="EU23" s="66"/>
      <c r="EV23" s="65"/>
      <c r="EW23" s="41"/>
      <c r="EX23" s="41"/>
      <c r="EY23" s="41"/>
      <c r="EZ23" s="41"/>
      <c r="FA23" s="41"/>
      <c r="FB23" s="41"/>
      <c r="FC23" s="41"/>
      <c r="FD23" s="41"/>
      <c r="FE23" s="33">
        <f t="shared" si="53"/>
        <v>0</v>
      </c>
      <c r="FF23" s="33">
        <f t="shared" si="54"/>
        <v>0</v>
      </c>
      <c r="FH23" s="10"/>
      <c r="FI23" s="67"/>
      <c r="FJ23" s="66"/>
      <c r="FK23" s="66"/>
      <c r="FL23" s="66"/>
      <c r="FM23" s="65"/>
      <c r="FN23" s="41"/>
      <c r="FO23" s="41"/>
      <c r="FP23" s="41"/>
      <c r="FQ23" s="41"/>
      <c r="FR23" s="41"/>
      <c r="FS23" s="41"/>
      <c r="FT23" s="41"/>
      <c r="FU23" s="41"/>
      <c r="FV23" s="33">
        <f t="shared" si="55"/>
        <v>0</v>
      </c>
      <c r="FW23" s="33">
        <f t="shared" si="56"/>
        <v>0</v>
      </c>
      <c r="FY23" s="10"/>
      <c r="FZ23" s="67"/>
      <c r="GA23" s="66"/>
      <c r="GB23" s="66"/>
      <c r="GC23" s="66"/>
      <c r="GD23" s="65"/>
      <c r="GE23" s="41"/>
      <c r="GF23" s="41"/>
      <c r="GG23" s="41"/>
      <c r="GH23" s="41"/>
      <c r="GI23" s="41"/>
      <c r="GJ23" s="41"/>
      <c r="GK23" s="41"/>
      <c r="GL23" s="41"/>
      <c r="GM23" s="48">
        <f t="shared" si="57"/>
        <v>0</v>
      </c>
      <c r="GN23" s="48">
        <f t="shared" si="58"/>
        <v>0</v>
      </c>
      <c r="GP23" s="10"/>
      <c r="GQ23" s="67"/>
      <c r="GR23" s="66"/>
      <c r="GS23" s="66"/>
      <c r="GT23" s="66"/>
      <c r="GU23" s="65"/>
      <c r="GV23" s="41"/>
      <c r="GW23" s="41"/>
      <c r="GX23" s="41"/>
      <c r="GY23" s="41"/>
      <c r="GZ23" s="41"/>
      <c r="HA23" s="41"/>
      <c r="HB23" s="41"/>
      <c r="HC23" s="41"/>
      <c r="HD23" s="48">
        <f t="shared" si="59"/>
        <v>0</v>
      </c>
      <c r="HE23" s="48">
        <f t="shared" si="60"/>
        <v>0</v>
      </c>
      <c r="HG23" s="10"/>
      <c r="HH23" s="67"/>
      <c r="HI23" s="66"/>
      <c r="HJ23" s="66"/>
      <c r="HK23" s="66"/>
      <c r="HL23" s="65"/>
      <c r="HM23" s="41"/>
      <c r="HN23" s="41"/>
      <c r="HO23" s="41"/>
      <c r="HP23" s="41"/>
      <c r="HQ23" s="41"/>
      <c r="HR23" s="41"/>
      <c r="HS23" s="41"/>
      <c r="HT23" s="41"/>
      <c r="HU23" s="48">
        <f t="shared" si="67"/>
        <v>0</v>
      </c>
      <c r="HV23" s="48">
        <f t="shared" si="61"/>
        <v>0</v>
      </c>
      <c r="HX23" s="10"/>
      <c r="HY23" s="67"/>
      <c r="HZ23" s="66"/>
      <c r="IA23" s="66"/>
      <c r="IB23" s="66"/>
      <c r="IC23" s="65"/>
      <c r="ID23" s="41"/>
      <c r="IE23" s="41"/>
      <c r="IF23" s="41"/>
      <c r="IG23" s="41"/>
      <c r="IH23" s="41"/>
      <c r="II23" s="41"/>
      <c r="IJ23" s="41"/>
      <c r="IK23" s="41"/>
      <c r="IL23" s="48">
        <f t="shared" si="62"/>
        <v>0</v>
      </c>
      <c r="IM23" s="48">
        <f t="shared" si="63"/>
        <v>0</v>
      </c>
    </row>
    <row r="24" spans="3:247">
      <c r="E24" s="39" t="s">
        <v>601</v>
      </c>
      <c r="F24" s="40"/>
      <c r="G24" s="39" t="s">
        <v>24</v>
      </c>
      <c r="H24" s="42"/>
      <c r="I24" s="51"/>
      <c r="J24" s="40"/>
      <c r="K24" s="52"/>
      <c r="L24" s="40"/>
      <c r="M24" s="52"/>
      <c r="N24" s="40"/>
      <c r="O24" s="52"/>
      <c r="Q24" s="10"/>
      <c r="R24" s="67"/>
      <c r="S24" s="66"/>
      <c r="T24" s="66"/>
      <c r="U24" s="66"/>
      <c r="V24" s="65"/>
      <c r="W24" s="41"/>
      <c r="X24" s="41"/>
      <c r="Y24" s="41"/>
      <c r="Z24" s="41"/>
      <c r="AA24" s="41"/>
      <c r="AB24" s="41"/>
      <c r="AC24" s="41"/>
      <c r="AD24" s="41"/>
      <c r="AE24" s="48">
        <f t="shared" si="43"/>
        <v>0</v>
      </c>
      <c r="AF24" s="48">
        <f t="shared" si="44"/>
        <v>0</v>
      </c>
      <c r="AH24" s="1"/>
      <c r="AI24" s="67"/>
      <c r="AJ24" s="66"/>
      <c r="AK24" s="66"/>
      <c r="AL24" s="66"/>
      <c r="AM24" s="65"/>
      <c r="AN24" s="41"/>
      <c r="AO24" s="41"/>
      <c r="AP24" s="41"/>
      <c r="AQ24" s="41"/>
      <c r="AR24" s="41"/>
      <c r="AS24" s="41"/>
      <c r="AT24" s="41"/>
      <c r="AU24" s="41"/>
      <c r="AV24" s="33">
        <f t="shared" ref="AV24:AV30" si="68">SUM(AI24:AM24)</f>
        <v>0</v>
      </c>
      <c r="AW24" s="33">
        <f t="shared" si="45"/>
        <v>0</v>
      </c>
      <c r="AY24" s="10"/>
      <c r="AZ24" s="67"/>
      <c r="BA24" s="66"/>
      <c r="BB24" s="66"/>
      <c r="BC24" s="66"/>
      <c r="BD24" s="65"/>
      <c r="BE24" s="41"/>
      <c r="BF24" s="41"/>
      <c r="BG24" s="41"/>
      <c r="BH24" s="41"/>
      <c r="BI24" s="41"/>
      <c r="BJ24" s="41"/>
      <c r="BK24" s="41"/>
      <c r="BL24" s="41"/>
      <c r="BM24" s="48">
        <f t="shared" si="66"/>
        <v>0</v>
      </c>
      <c r="BN24" s="48">
        <f t="shared" si="46"/>
        <v>0</v>
      </c>
      <c r="BP24" s="10"/>
      <c r="BQ24" s="67"/>
      <c r="BR24" s="66"/>
      <c r="BS24" s="66"/>
      <c r="BT24" s="66"/>
      <c r="BU24" s="65"/>
      <c r="BV24" s="41"/>
      <c r="BW24" s="41"/>
      <c r="BX24" s="41"/>
      <c r="BY24" s="41"/>
      <c r="BZ24" s="41"/>
      <c r="CA24" s="41"/>
      <c r="CB24" s="41"/>
      <c r="CC24" s="41"/>
      <c r="CD24" s="33">
        <f t="shared" si="47"/>
        <v>0</v>
      </c>
      <c r="CE24" s="33">
        <f t="shared" si="48"/>
        <v>0</v>
      </c>
      <c r="CU24" s="10"/>
      <c r="CV24" s="67"/>
      <c r="CW24" s="66"/>
      <c r="CX24" s="66"/>
      <c r="CY24" s="66"/>
      <c r="CZ24" s="65"/>
      <c r="DA24" s="41"/>
      <c r="DB24" s="41"/>
      <c r="DC24" s="41"/>
      <c r="DD24" s="41"/>
      <c r="DE24" s="41"/>
      <c r="DF24" s="41"/>
      <c r="DG24" s="41"/>
      <c r="DH24" s="41"/>
      <c r="DI24" s="33">
        <f t="shared" si="49"/>
        <v>0</v>
      </c>
      <c r="DJ24" s="33">
        <f t="shared" si="50"/>
        <v>0</v>
      </c>
      <c r="DL24" s="10"/>
      <c r="DM24" s="67"/>
      <c r="DN24" s="66"/>
      <c r="DO24" s="66"/>
      <c r="DP24" s="66"/>
      <c r="DQ24" s="65"/>
      <c r="DR24" s="41"/>
      <c r="DS24" s="41"/>
      <c r="DT24" s="41"/>
      <c r="DU24" s="41"/>
      <c r="DV24" s="41"/>
      <c r="DW24" s="41"/>
      <c r="DX24" s="41"/>
      <c r="DY24" s="41"/>
      <c r="DZ24" s="33">
        <f t="shared" si="51"/>
        <v>0</v>
      </c>
      <c r="EA24" s="33">
        <f t="shared" si="52"/>
        <v>0</v>
      </c>
      <c r="EQ24" s="10"/>
      <c r="ER24" s="67"/>
      <c r="ES24" s="66"/>
      <c r="ET24" s="66"/>
      <c r="EU24" s="66"/>
      <c r="EV24" s="65"/>
      <c r="EW24" s="41"/>
      <c r="EX24" s="41"/>
      <c r="EY24" s="41"/>
      <c r="EZ24" s="41"/>
      <c r="FA24" s="41"/>
      <c r="FB24" s="41"/>
      <c r="FC24" s="41"/>
      <c r="FD24" s="41"/>
      <c r="FE24" s="33">
        <f t="shared" si="53"/>
        <v>0</v>
      </c>
      <c r="FF24" s="33">
        <f t="shared" si="54"/>
        <v>0</v>
      </c>
      <c r="FH24" s="10"/>
      <c r="FI24" s="67"/>
      <c r="FJ24" s="66"/>
      <c r="FK24" s="66"/>
      <c r="FL24" s="66"/>
      <c r="FM24" s="65"/>
      <c r="FN24" s="41"/>
      <c r="FO24" s="41"/>
      <c r="FP24" s="41"/>
      <c r="FQ24" s="41"/>
      <c r="FR24" s="41"/>
      <c r="FS24" s="41"/>
      <c r="FT24" s="41"/>
      <c r="FU24" s="41"/>
      <c r="FV24" s="33">
        <f t="shared" si="55"/>
        <v>0</v>
      </c>
      <c r="FW24" s="33">
        <f t="shared" si="56"/>
        <v>0</v>
      </c>
      <c r="FY24" s="10"/>
      <c r="FZ24" s="67"/>
      <c r="GA24" s="66"/>
      <c r="GB24" s="66"/>
      <c r="GC24" s="66"/>
      <c r="GD24" s="65"/>
      <c r="GE24" s="41"/>
      <c r="GF24" s="41"/>
      <c r="GG24" s="41"/>
      <c r="GH24" s="41"/>
      <c r="GI24" s="41"/>
      <c r="GJ24" s="41"/>
      <c r="GK24" s="41"/>
      <c r="GL24" s="41"/>
      <c r="GM24" s="48">
        <f t="shared" si="57"/>
        <v>0</v>
      </c>
      <c r="GN24" s="48">
        <f t="shared" si="58"/>
        <v>0</v>
      </c>
      <c r="GP24" s="10"/>
      <c r="GQ24" s="67"/>
      <c r="GR24" s="66"/>
      <c r="GS24" s="66"/>
      <c r="GT24" s="66"/>
      <c r="GU24" s="65"/>
      <c r="GV24" s="41"/>
      <c r="GW24" s="41"/>
      <c r="GX24" s="41"/>
      <c r="GY24" s="41"/>
      <c r="GZ24" s="41"/>
      <c r="HA24" s="41"/>
      <c r="HB24" s="41"/>
      <c r="HC24" s="41"/>
      <c r="HD24" s="48">
        <f t="shared" si="59"/>
        <v>0</v>
      </c>
      <c r="HE24" s="48">
        <f t="shared" si="60"/>
        <v>0</v>
      </c>
      <c r="HG24" s="10"/>
      <c r="HH24" s="67"/>
      <c r="HI24" s="66"/>
      <c r="HJ24" s="66"/>
      <c r="HK24" s="66"/>
      <c r="HL24" s="65"/>
      <c r="HM24" s="41"/>
      <c r="HN24" s="41"/>
      <c r="HO24" s="41"/>
      <c r="HP24" s="41"/>
      <c r="HQ24" s="41"/>
      <c r="HR24" s="41"/>
      <c r="HS24" s="41"/>
      <c r="HT24" s="41"/>
      <c r="HU24" s="48">
        <f t="shared" si="67"/>
        <v>0</v>
      </c>
      <c r="HV24" s="48">
        <f t="shared" si="61"/>
        <v>0</v>
      </c>
      <c r="HX24" s="10"/>
      <c r="HY24" s="67"/>
      <c r="HZ24" s="66"/>
      <c r="IA24" s="66"/>
      <c r="IB24" s="66"/>
      <c r="IC24" s="65"/>
      <c r="ID24" s="41"/>
      <c r="IE24" s="41"/>
      <c r="IF24" s="41"/>
      <c r="IG24" s="41"/>
      <c r="IH24" s="41"/>
      <c r="II24" s="41"/>
      <c r="IJ24" s="41"/>
      <c r="IK24" s="41"/>
      <c r="IL24" s="48">
        <f t="shared" si="62"/>
        <v>0</v>
      </c>
      <c r="IM24" s="48">
        <f t="shared" si="63"/>
        <v>0</v>
      </c>
    </row>
    <row r="25" spans="3:247">
      <c r="E25" s="39" t="s">
        <v>601</v>
      </c>
      <c r="F25" s="40"/>
      <c r="G25" s="39" t="s">
        <v>24</v>
      </c>
      <c r="H25" s="42"/>
      <c r="I25" s="51"/>
      <c r="J25" s="40"/>
      <c r="K25" s="52"/>
      <c r="L25" s="40"/>
      <c r="M25" s="52"/>
      <c r="N25" s="40"/>
      <c r="O25" s="52"/>
      <c r="Q25" s="10"/>
      <c r="R25" s="67"/>
      <c r="S25" s="66"/>
      <c r="T25" s="66"/>
      <c r="U25" s="66"/>
      <c r="V25" s="65"/>
      <c r="W25" s="41"/>
      <c r="X25" s="41"/>
      <c r="Y25" s="41"/>
      <c r="Z25" s="41"/>
      <c r="AA25" s="41"/>
      <c r="AB25" s="41"/>
      <c r="AC25" s="41"/>
      <c r="AD25" s="41"/>
      <c r="AE25" s="33">
        <f t="shared" ref="AE25:AE30" si="69">SUM(R25:V25)</f>
        <v>0</v>
      </c>
      <c r="AF25" s="33">
        <f t="shared" ref="AF25:AF30" si="70">SUM(W25:AD25)</f>
        <v>0</v>
      </c>
      <c r="AH25" s="1"/>
      <c r="AI25" s="67"/>
      <c r="AJ25" s="66"/>
      <c r="AK25" s="66"/>
      <c r="AL25" s="66"/>
      <c r="AM25" s="65"/>
      <c r="AN25" s="41"/>
      <c r="AO25" s="41"/>
      <c r="AP25" s="41"/>
      <c r="AQ25" s="41"/>
      <c r="AR25" s="41"/>
      <c r="AS25" s="41"/>
      <c r="AT25" s="41"/>
      <c r="AU25" s="41"/>
      <c r="AV25" s="33">
        <f t="shared" si="68"/>
        <v>0</v>
      </c>
      <c r="AW25" s="33">
        <f t="shared" si="45"/>
        <v>0</v>
      </c>
      <c r="AY25" s="10"/>
      <c r="AZ25" s="67"/>
      <c r="BA25" s="66"/>
      <c r="BB25" s="66"/>
      <c r="BC25" s="66"/>
      <c r="BD25" s="65"/>
      <c r="BE25" s="41"/>
      <c r="BF25" s="41"/>
      <c r="BG25" s="41"/>
      <c r="BH25" s="41"/>
      <c r="BI25" s="41"/>
      <c r="BJ25" s="41"/>
      <c r="BK25" s="41"/>
      <c r="BL25" s="41"/>
      <c r="BM25" s="48">
        <f t="shared" si="66"/>
        <v>0</v>
      </c>
      <c r="BN25" s="48">
        <f t="shared" si="46"/>
        <v>0</v>
      </c>
      <c r="BP25" s="10"/>
      <c r="BQ25" s="67"/>
      <c r="BR25" s="66"/>
      <c r="BS25" s="66"/>
      <c r="BT25" s="66"/>
      <c r="BU25" s="65"/>
      <c r="BV25" s="41"/>
      <c r="BW25" s="41"/>
      <c r="BX25" s="41"/>
      <c r="BY25" s="41"/>
      <c r="BZ25" s="41"/>
      <c r="CA25" s="41"/>
      <c r="CB25" s="41"/>
      <c r="CC25" s="41"/>
      <c r="CD25" s="33">
        <f t="shared" si="47"/>
        <v>0</v>
      </c>
      <c r="CE25" s="33">
        <f t="shared" si="48"/>
        <v>0</v>
      </c>
      <c r="CU25" s="10"/>
      <c r="CV25" s="67"/>
      <c r="CW25" s="66"/>
      <c r="CX25" s="66"/>
      <c r="CY25" s="66"/>
      <c r="CZ25" s="65"/>
      <c r="DA25" s="41"/>
      <c r="DB25" s="41"/>
      <c r="DC25" s="41"/>
      <c r="DD25" s="41"/>
      <c r="DE25" s="41"/>
      <c r="DF25" s="41"/>
      <c r="DG25" s="41"/>
      <c r="DH25" s="41"/>
      <c r="DI25" s="33">
        <f t="shared" si="49"/>
        <v>0</v>
      </c>
      <c r="DJ25" s="33">
        <f t="shared" si="50"/>
        <v>0</v>
      </c>
      <c r="DL25" s="10"/>
      <c r="DM25" s="67"/>
      <c r="DN25" s="66"/>
      <c r="DO25" s="66"/>
      <c r="DP25" s="66"/>
      <c r="DQ25" s="65"/>
      <c r="DR25" s="41"/>
      <c r="DS25" s="41"/>
      <c r="DT25" s="41"/>
      <c r="DU25" s="41"/>
      <c r="DV25" s="41"/>
      <c r="DW25" s="41"/>
      <c r="DX25" s="41"/>
      <c r="DY25" s="41"/>
      <c r="DZ25" s="33">
        <f t="shared" si="51"/>
        <v>0</v>
      </c>
      <c r="EA25" s="33">
        <f t="shared" si="52"/>
        <v>0</v>
      </c>
      <c r="EQ25" s="10"/>
      <c r="ER25" s="67"/>
      <c r="ES25" s="66"/>
      <c r="ET25" s="66"/>
      <c r="EU25" s="66"/>
      <c r="EV25" s="65"/>
      <c r="EW25" s="41"/>
      <c r="EX25" s="41"/>
      <c r="EY25" s="41"/>
      <c r="EZ25" s="41"/>
      <c r="FA25" s="41"/>
      <c r="FB25" s="41"/>
      <c r="FC25" s="41"/>
      <c r="FD25" s="41"/>
      <c r="FE25" s="33">
        <f t="shared" si="53"/>
        <v>0</v>
      </c>
      <c r="FF25" s="33">
        <f t="shared" si="54"/>
        <v>0</v>
      </c>
      <c r="FH25" s="10"/>
      <c r="FI25" s="67"/>
      <c r="FJ25" s="66"/>
      <c r="FK25" s="66"/>
      <c r="FL25" s="66"/>
      <c r="FM25" s="65"/>
      <c r="FN25" s="41"/>
      <c r="FO25" s="41"/>
      <c r="FP25" s="41"/>
      <c r="FQ25" s="41"/>
      <c r="FR25" s="41"/>
      <c r="FS25" s="41"/>
      <c r="FT25" s="41"/>
      <c r="FU25" s="41"/>
      <c r="FV25" s="33">
        <f t="shared" si="55"/>
        <v>0</v>
      </c>
      <c r="FW25" s="33">
        <f t="shared" si="56"/>
        <v>0</v>
      </c>
      <c r="FY25" s="10"/>
      <c r="FZ25" s="67"/>
      <c r="GA25" s="66"/>
      <c r="GB25" s="66"/>
      <c r="GC25" s="66"/>
      <c r="GD25" s="65"/>
      <c r="GE25" s="41"/>
      <c r="GF25" s="41"/>
      <c r="GG25" s="41"/>
      <c r="GH25" s="41"/>
      <c r="GI25" s="41"/>
      <c r="GJ25" s="41"/>
      <c r="GK25" s="41"/>
      <c r="GL25" s="41"/>
      <c r="GM25" s="48">
        <f t="shared" si="57"/>
        <v>0</v>
      </c>
      <c r="GN25" s="48">
        <f t="shared" si="58"/>
        <v>0</v>
      </c>
      <c r="GP25" s="10"/>
      <c r="GQ25" s="67"/>
      <c r="GR25" s="66"/>
      <c r="GS25" s="66"/>
      <c r="GT25" s="66"/>
      <c r="GU25" s="65"/>
      <c r="GV25" s="41"/>
      <c r="GW25" s="41"/>
      <c r="GX25" s="41"/>
      <c r="GY25" s="41"/>
      <c r="GZ25" s="41"/>
      <c r="HA25" s="41"/>
      <c r="HB25" s="41"/>
      <c r="HC25" s="41"/>
      <c r="HD25" s="48">
        <f t="shared" si="59"/>
        <v>0</v>
      </c>
      <c r="HE25" s="48">
        <f t="shared" si="60"/>
        <v>0</v>
      </c>
      <c r="HG25" s="10"/>
      <c r="HH25" s="67"/>
      <c r="HI25" s="66"/>
      <c r="HJ25" s="66"/>
      <c r="HK25" s="66"/>
      <c r="HL25" s="65"/>
      <c r="HM25" s="41"/>
      <c r="HN25" s="41"/>
      <c r="HO25" s="41"/>
      <c r="HP25" s="41"/>
      <c r="HQ25" s="41"/>
      <c r="HR25" s="41"/>
      <c r="HS25" s="41"/>
      <c r="HT25" s="41"/>
      <c r="HU25" s="48">
        <f t="shared" si="67"/>
        <v>0</v>
      </c>
      <c r="HV25" s="48">
        <f t="shared" si="61"/>
        <v>0</v>
      </c>
      <c r="HX25" s="10"/>
      <c r="HY25" s="67"/>
      <c r="HZ25" s="66"/>
      <c r="IA25" s="66"/>
      <c r="IB25" s="66"/>
      <c r="IC25" s="65"/>
      <c r="ID25" s="41"/>
      <c r="IE25" s="41"/>
      <c r="IF25" s="41"/>
      <c r="IG25" s="41"/>
      <c r="IH25" s="41"/>
      <c r="II25" s="41"/>
      <c r="IJ25" s="41"/>
      <c r="IK25" s="41"/>
      <c r="IL25" s="48">
        <f t="shared" si="62"/>
        <v>0</v>
      </c>
      <c r="IM25" s="48">
        <f t="shared" si="63"/>
        <v>0</v>
      </c>
    </row>
    <row r="26" spans="3:247">
      <c r="E26" s="39" t="s">
        <v>601</v>
      </c>
      <c r="F26" s="40"/>
      <c r="G26" s="39" t="s">
        <v>24</v>
      </c>
      <c r="H26" s="42"/>
      <c r="I26" s="51"/>
      <c r="J26" s="40"/>
      <c r="K26" s="39"/>
      <c r="L26" s="40"/>
      <c r="M26" s="39"/>
      <c r="N26" s="40"/>
      <c r="O26" s="39"/>
      <c r="Q26" s="10"/>
      <c r="R26" s="67"/>
      <c r="S26" s="66"/>
      <c r="T26" s="66"/>
      <c r="U26" s="66"/>
      <c r="V26" s="65"/>
      <c r="W26" s="41"/>
      <c r="X26" s="41"/>
      <c r="Y26" s="41"/>
      <c r="Z26" s="41"/>
      <c r="AA26" s="41"/>
      <c r="AB26" s="41"/>
      <c r="AC26" s="41"/>
      <c r="AD26" s="41"/>
      <c r="AE26" s="33">
        <f t="shared" si="69"/>
        <v>0</v>
      </c>
      <c r="AF26" s="33">
        <f t="shared" si="70"/>
        <v>0</v>
      </c>
      <c r="AH26" s="1"/>
      <c r="AI26" s="67"/>
      <c r="AJ26" s="66"/>
      <c r="AK26" s="66"/>
      <c r="AL26" s="66"/>
      <c r="AM26" s="65"/>
      <c r="AN26" s="41"/>
      <c r="AO26" s="41"/>
      <c r="AP26" s="41"/>
      <c r="AQ26" s="41"/>
      <c r="AR26" s="41"/>
      <c r="AS26" s="41"/>
      <c r="AT26" s="41"/>
      <c r="AU26" s="41"/>
      <c r="AV26" s="33">
        <f t="shared" si="68"/>
        <v>0</v>
      </c>
      <c r="AW26" s="33">
        <f t="shared" si="45"/>
        <v>0</v>
      </c>
      <c r="AY26" s="10"/>
      <c r="AZ26" s="67"/>
      <c r="BA26" s="66"/>
      <c r="BB26" s="66"/>
      <c r="BC26" s="66"/>
      <c r="BD26" s="65"/>
      <c r="BE26" s="41"/>
      <c r="BF26" s="41"/>
      <c r="BG26" s="41"/>
      <c r="BH26" s="41"/>
      <c r="BI26" s="41"/>
      <c r="BJ26" s="41"/>
      <c r="BK26" s="41"/>
      <c r="BL26" s="41"/>
      <c r="BM26" s="48">
        <f t="shared" si="66"/>
        <v>0</v>
      </c>
      <c r="BN26" s="48">
        <f t="shared" si="46"/>
        <v>0</v>
      </c>
      <c r="BP26" s="10"/>
      <c r="BQ26" s="67"/>
      <c r="BR26" s="66"/>
      <c r="BS26" s="66"/>
      <c r="BT26" s="66"/>
      <c r="BU26" s="65"/>
      <c r="BV26" s="41"/>
      <c r="BW26" s="41"/>
      <c r="BX26" s="41"/>
      <c r="BY26" s="41"/>
      <c r="BZ26" s="41"/>
      <c r="CA26" s="41"/>
      <c r="CB26" s="41"/>
      <c r="CC26" s="41"/>
      <c r="CD26" s="33">
        <f t="shared" si="47"/>
        <v>0</v>
      </c>
      <c r="CE26" s="33">
        <f t="shared" si="48"/>
        <v>0</v>
      </c>
      <c r="CU26" s="10"/>
      <c r="CV26" s="67"/>
      <c r="CW26" s="66"/>
      <c r="CX26" s="66"/>
      <c r="CY26" s="66"/>
      <c r="CZ26" s="65"/>
      <c r="DA26" s="41"/>
      <c r="DB26" s="41"/>
      <c r="DC26" s="41"/>
      <c r="DD26" s="41"/>
      <c r="DE26" s="41"/>
      <c r="DF26" s="41"/>
      <c r="DG26" s="41"/>
      <c r="DH26" s="41"/>
      <c r="DI26" s="33">
        <f t="shared" si="49"/>
        <v>0</v>
      </c>
      <c r="DJ26" s="33">
        <f t="shared" si="50"/>
        <v>0</v>
      </c>
      <c r="DL26" s="10"/>
      <c r="DM26" s="67"/>
      <c r="DN26" s="66"/>
      <c r="DO26" s="66"/>
      <c r="DP26" s="66"/>
      <c r="DQ26" s="65"/>
      <c r="DR26" s="41"/>
      <c r="DS26" s="41"/>
      <c r="DT26" s="41"/>
      <c r="DU26" s="41"/>
      <c r="DV26" s="41"/>
      <c r="DW26" s="41"/>
      <c r="DX26" s="41"/>
      <c r="DY26" s="41"/>
      <c r="DZ26" s="33">
        <f t="shared" si="51"/>
        <v>0</v>
      </c>
      <c r="EA26" s="33">
        <f t="shared" si="52"/>
        <v>0</v>
      </c>
      <c r="EQ26" s="10"/>
      <c r="ER26" s="67"/>
      <c r="ES26" s="66"/>
      <c r="ET26" s="66"/>
      <c r="EU26" s="66"/>
      <c r="EV26" s="65"/>
      <c r="EW26" s="41"/>
      <c r="EX26" s="41"/>
      <c r="EY26" s="41"/>
      <c r="EZ26" s="41"/>
      <c r="FA26" s="41"/>
      <c r="FB26" s="41"/>
      <c r="FC26" s="41"/>
      <c r="FD26" s="41"/>
      <c r="FE26" s="33">
        <f t="shared" si="53"/>
        <v>0</v>
      </c>
      <c r="FF26" s="33">
        <f t="shared" si="54"/>
        <v>0</v>
      </c>
      <c r="FH26" s="10"/>
      <c r="FI26" s="67"/>
      <c r="FJ26" s="66"/>
      <c r="FK26" s="66"/>
      <c r="FL26" s="66"/>
      <c r="FM26" s="65"/>
      <c r="FN26" s="41"/>
      <c r="FO26" s="41"/>
      <c r="FP26" s="41"/>
      <c r="FQ26" s="41"/>
      <c r="FR26" s="41"/>
      <c r="FS26" s="41"/>
      <c r="FT26" s="41"/>
      <c r="FU26" s="41"/>
      <c r="FV26" s="33">
        <f t="shared" si="55"/>
        <v>0</v>
      </c>
      <c r="FW26" s="33">
        <f t="shared" si="56"/>
        <v>0</v>
      </c>
      <c r="FY26" s="10"/>
      <c r="FZ26" s="67"/>
      <c r="GA26" s="66"/>
      <c r="GB26" s="66"/>
      <c r="GC26" s="66"/>
      <c r="GD26" s="65"/>
      <c r="GE26" s="41"/>
      <c r="GF26" s="41"/>
      <c r="GG26" s="41"/>
      <c r="GH26" s="41"/>
      <c r="GI26" s="41"/>
      <c r="GJ26" s="41"/>
      <c r="GK26" s="41"/>
      <c r="GL26" s="41"/>
      <c r="GM26" s="48">
        <f t="shared" si="57"/>
        <v>0</v>
      </c>
      <c r="GN26" s="48">
        <f t="shared" si="58"/>
        <v>0</v>
      </c>
      <c r="GP26" s="10"/>
      <c r="GQ26" s="67"/>
      <c r="GR26" s="66"/>
      <c r="GS26" s="66"/>
      <c r="GT26" s="66"/>
      <c r="GU26" s="65"/>
      <c r="GV26" s="41"/>
      <c r="GW26" s="41"/>
      <c r="GX26" s="41"/>
      <c r="GY26" s="41"/>
      <c r="GZ26" s="41"/>
      <c r="HA26" s="41"/>
      <c r="HB26" s="41"/>
      <c r="HC26" s="41"/>
      <c r="HD26" s="48">
        <f t="shared" si="59"/>
        <v>0</v>
      </c>
      <c r="HE26" s="48">
        <f t="shared" si="60"/>
        <v>0</v>
      </c>
      <c r="HG26" s="10"/>
      <c r="HH26" s="67"/>
      <c r="HI26" s="66"/>
      <c r="HJ26" s="66"/>
      <c r="HK26" s="66"/>
      <c r="HL26" s="65"/>
      <c r="HM26" s="41"/>
      <c r="HN26" s="41"/>
      <c r="HO26" s="41"/>
      <c r="HP26" s="41"/>
      <c r="HQ26" s="41"/>
      <c r="HR26" s="41"/>
      <c r="HS26" s="41"/>
      <c r="HT26" s="41"/>
      <c r="HU26" s="48">
        <f t="shared" si="67"/>
        <v>0</v>
      </c>
      <c r="HV26" s="48">
        <f t="shared" si="61"/>
        <v>0</v>
      </c>
      <c r="HX26" s="10"/>
      <c r="HY26" s="67"/>
      <c r="HZ26" s="66"/>
      <c r="IA26" s="66"/>
      <c r="IB26" s="66"/>
      <c r="IC26" s="65"/>
      <c r="ID26" s="41"/>
      <c r="IE26" s="41"/>
      <c r="IF26" s="41"/>
      <c r="IG26" s="41"/>
      <c r="IH26" s="41"/>
      <c r="II26" s="41"/>
      <c r="IJ26" s="41"/>
      <c r="IK26" s="41"/>
      <c r="IL26" s="48">
        <f t="shared" si="62"/>
        <v>0</v>
      </c>
      <c r="IM26" s="48">
        <f t="shared" si="63"/>
        <v>0</v>
      </c>
    </row>
    <row r="27" spans="3:247" ht="12.6" customHeight="1">
      <c r="E27" s="39" t="s">
        <v>601</v>
      </c>
      <c r="F27" s="40"/>
      <c r="G27" s="39" t="s">
        <v>24</v>
      </c>
      <c r="H27" s="42"/>
      <c r="I27" s="51"/>
      <c r="J27" s="40"/>
      <c r="K27" s="39"/>
      <c r="L27" s="40"/>
      <c r="M27" s="39"/>
      <c r="N27" s="40"/>
      <c r="O27" s="39"/>
      <c r="Q27" s="10"/>
      <c r="R27" s="67"/>
      <c r="S27" s="66"/>
      <c r="T27" s="66"/>
      <c r="U27" s="66"/>
      <c r="V27" s="65"/>
      <c r="W27" s="41"/>
      <c r="X27" s="41"/>
      <c r="Y27" s="41"/>
      <c r="Z27" s="41"/>
      <c r="AA27" s="41"/>
      <c r="AB27" s="41"/>
      <c r="AC27" s="41"/>
      <c r="AD27" s="41"/>
      <c r="AE27" s="33">
        <f t="shared" si="69"/>
        <v>0</v>
      </c>
      <c r="AF27" s="33">
        <f t="shared" si="70"/>
        <v>0</v>
      </c>
      <c r="AH27" s="1"/>
      <c r="AI27" s="67"/>
      <c r="AJ27" s="66"/>
      <c r="AK27" s="66"/>
      <c r="AL27" s="66"/>
      <c r="AM27" s="65"/>
      <c r="AN27" s="41"/>
      <c r="AO27" s="41"/>
      <c r="AP27" s="41"/>
      <c r="AQ27" s="41"/>
      <c r="AR27" s="41"/>
      <c r="AS27" s="41"/>
      <c r="AT27" s="41"/>
      <c r="AU27" s="41"/>
      <c r="AV27" s="33">
        <f t="shared" si="68"/>
        <v>0</v>
      </c>
      <c r="AW27" s="33">
        <f t="shared" si="45"/>
        <v>0</v>
      </c>
      <c r="AY27" s="10"/>
      <c r="AZ27" s="67"/>
      <c r="BA27" s="66"/>
      <c r="BB27" s="66"/>
      <c r="BC27" s="66"/>
      <c r="BD27" s="65"/>
      <c r="BE27" s="41"/>
      <c r="BF27" s="41"/>
      <c r="BG27" s="41"/>
      <c r="BH27" s="41"/>
      <c r="BI27" s="41"/>
      <c r="BJ27" s="41"/>
      <c r="BK27" s="41"/>
      <c r="BL27" s="41"/>
      <c r="BM27" s="48">
        <f t="shared" si="66"/>
        <v>0</v>
      </c>
      <c r="BN27" s="48">
        <f t="shared" si="46"/>
        <v>0</v>
      </c>
      <c r="BP27" s="10"/>
      <c r="BQ27" s="67"/>
      <c r="BR27" s="66"/>
      <c r="BS27" s="66"/>
      <c r="BT27" s="66"/>
      <c r="BU27" s="65"/>
      <c r="BV27" s="41"/>
      <c r="BW27" s="41"/>
      <c r="BX27" s="41"/>
      <c r="BY27" s="41"/>
      <c r="BZ27" s="41"/>
      <c r="CA27" s="41"/>
      <c r="CB27" s="41"/>
      <c r="CC27" s="41"/>
      <c r="CD27" s="33">
        <f t="shared" si="47"/>
        <v>0</v>
      </c>
      <c r="CE27" s="33">
        <f t="shared" si="48"/>
        <v>0</v>
      </c>
      <c r="CU27" s="10"/>
      <c r="CV27" s="67"/>
      <c r="CW27" s="66"/>
      <c r="CX27" s="66"/>
      <c r="CY27" s="66"/>
      <c r="CZ27" s="65"/>
      <c r="DA27" s="41"/>
      <c r="DB27" s="41"/>
      <c r="DC27" s="41"/>
      <c r="DD27" s="41"/>
      <c r="DE27" s="41"/>
      <c r="DF27" s="41"/>
      <c r="DG27" s="41"/>
      <c r="DH27" s="41"/>
      <c r="DI27" s="33">
        <f t="shared" si="49"/>
        <v>0</v>
      </c>
      <c r="DJ27" s="33">
        <f t="shared" si="50"/>
        <v>0</v>
      </c>
      <c r="DL27" s="10"/>
      <c r="DM27" s="67"/>
      <c r="DN27" s="66"/>
      <c r="DO27" s="66"/>
      <c r="DP27" s="66"/>
      <c r="DQ27" s="65"/>
      <c r="DR27" s="41"/>
      <c r="DS27" s="41"/>
      <c r="DT27" s="41"/>
      <c r="DU27" s="41"/>
      <c r="DV27" s="41"/>
      <c r="DW27" s="41"/>
      <c r="DX27" s="41"/>
      <c r="DY27" s="41"/>
      <c r="DZ27" s="33">
        <f t="shared" si="51"/>
        <v>0</v>
      </c>
      <c r="EA27" s="33">
        <f t="shared" si="52"/>
        <v>0</v>
      </c>
      <c r="EQ27" s="10"/>
      <c r="ER27" s="67"/>
      <c r="ES27" s="66"/>
      <c r="ET27" s="66"/>
      <c r="EU27" s="66"/>
      <c r="EV27" s="65"/>
      <c r="EW27" s="41"/>
      <c r="EX27" s="41"/>
      <c r="EY27" s="41"/>
      <c r="EZ27" s="41"/>
      <c r="FA27" s="41"/>
      <c r="FB27" s="41"/>
      <c r="FC27" s="41"/>
      <c r="FD27" s="41"/>
      <c r="FE27" s="33">
        <f t="shared" si="53"/>
        <v>0</v>
      </c>
      <c r="FF27" s="33">
        <f t="shared" si="54"/>
        <v>0</v>
      </c>
      <c r="FH27" s="10"/>
      <c r="FI27" s="67"/>
      <c r="FJ27" s="66"/>
      <c r="FK27" s="66"/>
      <c r="FL27" s="66"/>
      <c r="FM27" s="65"/>
      <c r="FN27" s="41"/>
      <c r="FO27" s="41"/>
      <c r="FP27" s="41"/>
      <c r="FQ27" s="41"/>
      <c r="FR27" s="41"/>
      <c r="FS27" s="41"/>
      <c r="FT27" s="41"/>
      <c r="FU27" s="41"/>
      <c r="FV27" s="33">
        <f t="shared" si="55"/>
        <v>0</v>
      </c>
      <c r="FW27" s="33">
        <f t="shared" si="56"/>
        <v>0</v>
      </c>
      <c r="FY27" s="10"/>
      <c r="FZ27" s="67"/>
      <c r="GA27" s="66"/>
      <c r="GB27" s="66"/>
      <c r="GC27" s="66"/>
      <c r="GD27" s="65"/>
      <c r="GE27" s="41"/>
      <c r="GF27" s="41"/>
      <c r="GG27" s="41"/>
      <c r="GH27" s="41"/>
      <c r="GI27" s="41"/>
      <c r="GJ27" s="41"/>
      <c r="GK27" s="41"/>
      <c r="GL27" s="41"/>
      <c r="GM27" s="48">
        <f t="shared" si="57"/>
        <v>0</v>
      </c>
      <c r="GN27" s="48">
        <f t="shared" si="58"/>
        <v>0</v>
      </c>
      <c r="GP27" s="10"/>
      <c r="GQ27" s="67"/>
      <c r="GR27" s="66"/>
      <c r="GS27" s="66"/>
      <c r="GT27" s="66"/>
      <c r="GU27" s="65"/>
      <c r="GV27" s="41"/>
      <c r="GW27" s="41"/>
      <c r="GX27" s="41"/>
      <c r="GY27" s="41"/>
      <c r="GZ27" s="41"/>
      <c r="HA27" s="41"/>
      <c r="HB27" s="41"/>
      <c r="HC27" s="41"/>
      <c r="HD27" s="48">
        <f t="shared" si="59"/>
        <v>0</v>
      </c>
      <c r="HE27" s="48">
        <f t="shared" si="60"/>
        <v>0</v>
      </c>
      <c r="HG27" s="10"/>
      <c r="HH27" s="67"/>
      <c r="HI27" s="66"/>
      <c r="HJ27" s="66"/>
      <c r="HK27" s="66"/>
      <c r="HL27" s="65"/>
      <c r="HM27" s="41"/>
      <c r="HN27" s="41"/>
      <c r="HO27" s="41"/>
      <c r="HP27" s="41"/>
      <c r="HQ27" s="41"/>
      <c r="HR27" s="41"/>
      <c r="HS27" s="41"/>
      <c r="HT27" s="41"/>
      <c r="HU27" s="48">
        <f t="shared" si="67"/>
        <v>0</v>
      </c>
      <c r="HV27" s="48">
        <f t="shared" si="61"/>
        <v>0</v>
      </c>
      <c r="HX27" s="10"/>
      <c r="HY27" s="67"/>
      <c r="HZ27" s="66"/>
      <c r="IA27" s="66"/>
      <c r="IB27" s="66"/>
      <c r="IC27" s="65"/>
      <c r="ID27" s="41"/>
      <c r="IE27" s="41"/>
      <c r="IF27" s="41"/>
      <c r="IG27" s="41"/>
      <c r="IH27" s="41"/>
      <c r="II27" s="41"/>
      <c r="IJ27" s="41"/>
      <c r="IK27" s="41"/>
      <c r="IL27" s="48">
        <f t="shared" si="62"/>
        <v>0</v>
      </c>
      <c r="IM27" s="48">
        <f t="shared" si="63"/>
        <v>0</v>
      </c>
    </row>
    <row r="28" spans="3:247" ht="12.6" customHeight="1">
      <c r="E28" s="39" t="s">
        <v>601</v>
      </c>
      <c r="F28" s="40"/>
      <c r="G28" s="39" t="s">
        <v>24</v>
      </c>
      <c r="H28" s="42"/>
      <c r="I28" s="51"/>
      <c r="J28" s="40"/>
      <c r="K28" s="39"/>
      <c r="L28" s="40"/>
      <c r="M28" s="39"/>
      <c r="N28" s="40"/>
      <c r="O28" s="39"/>
      <c r="Q28" s="10"/>
      <c r="R28" s="67"/>
      <c r="S28" s="66"/>
      <c r="T28" s="66"/>
      <c r="U28" s="66"/>
      <c r="V28" s="65"/>
      <c r="W28" s="41"/>
      <c r="X28" s="41"/>
      <c r="Y28" s="41"/>
      <c r="Z28" s="41"/>
      <c r="AA28" s="41"/>
      <c r="AB28" s="41"/>
      <c r="AC28" s="41"/>
      <c r="AD28" s="41"/>
      <c r="AE28" s="33">
        <f t="shared" si="69"/>
        <v>0</v>
      </c>
      <c r="AF28" s="33">
        <f t="shared" si="70"/>
        <v>0</v>
      </c>
      <c r="AH28" s="1"/>
      <c r="AI28" s="67"/>
      <c r="AJ28" s="66"/>
      <c r="AK28" s="66"/>
      <c r="AL28" s="66"/>
      <c r="AM28" s="65"/>
      <c r="AN28" s="41"/>
      <c r="AO28" s="41"/>
      <c r="AP28" s="41"/>
      <c r="AQ28" s="41"/>
      <c r="AR28" s="41"/>
      <c r="AS28" s="41"/>
      <c r="AT28" s="41"/>
      <c r="AU28" s="41"/>
      <c r="AV28" s="33">
        <f t="shared" si="68"/>
        <v>0</v>
      </c>
      <c r="AW28" s="33">
        <f t="shared" si="45"/>
        <v>0</v>
      </c>
      <c r="AY28" s="10"/>
      <c r="AZ28" s="67"/>
      <c r="BA28" s="66"/>
      <c r="BB28" s="66"/>
      <c r="BC28" s="66"/>
      <c r="BD28" s="65"/>
      <c r="BE28" s="41"/>
      <c r="BF28" s="41"/>
      <c r="BG28" s="41"/>
      <c r="BH28" s="41"/>
      <c r="BI28" s="41"/>
      <c r="BJ28" s="41"/>
      <c r="BK28" s="41"/>
      <c r="BL28" s="41"/>
      <c r="BM28" s="48">
        <f t="shared" si="66"/>
        <v>0</v>
      </c>
      <c r="BN28" s="48">
        <f t="shared" si="46"/>
        <v>0</v>
      </c>
      <c r="BP28" s="10"/>
      <c r="BQ28" s="67"/>
      <c r="BR28" s="66"/>
      <c r="BS28" s="66"/>
      <c r="BT28" s="66"/>
      <c r="BU28" s="65"/>
      <c r="BV28" s="41"/>
      <c r="BW28" s="41"/>
      <c r="BX28" s="41"/>
      <c r="BY28" s="41"/>
      <c r="BZ28" s="41"/>
      <c r="CA28" s="41"/>
      <c r="CB28" s="41"/>
      <c r="CC28" s="41"/>
      <c r="CD28" s="33">
        <f t="shared" si="47"/>
        <v>0</v>
      </c>
      <c r="CE28" s="33">
        <f t="shared" si="48"/>
        <v>0</v>
      </c>
      <c r="CU28" s="10"/>
      <c r="CV28" s="67"/>
      <c r="CW28" s="66"/>
      <c r="CX28" s="66"/>
      <c r="CY28" s="66"/>
      <c r="CZ28" s="65"/>
      <c r="DA28" s="41"/>
      <c r="DB28" s="41"/>
      <c r="DC28" s="41"/>
      <c r="DD28" s="41"/>
      <c r="DE28" s="41"/>
      <c r="DF28" s="41"/>
      <c r="DG28" s="41"/>
      <c r="DH28" s="41"/>
      <c r="DI28" s="33">
        <f t="shared" si="49"/>
        <v>0</v>
      </c>
      <c r="DJ28" s="33">
        <f t="shared" si="50"/>
        <v>0</v>
      </c>
      <c r="DL28" s="10"/>
      <c r="DM28" s="67"/>
      <c r="DN28" s="66"/>
      <c r="DO28" s="66"/>
      <c r="DP28" s="66"/>
      <c r="DQ28" s="65"/>
      <c r="DR28" s="41"/>
      <c r="DS28" s="41"/>
      <c r="DT28" s="41"/>
      <c r="DU28" s="41"/>
      <c r="DV28" s="41"/>
      <c r="DW28" s="41"/>
      <c r="DX28" s="41"/>
      <c r="DY28" s="41"/>
      <c r="DZ28" s="33">
        <f t="shared" si="51"/>
        <v>0</v>
      </c>
      <c r="EA28" s="33">
        <f t="shared" si="52"/>
        <v>0</v>
      </c>
      <c r="EQ28" s="10"/>
      <c r="ER28" s="67"/>
      <c r="ES28" s="66"/>
      <c r="ET28" s="66"/>
      <c r="EU28" s="66"/>
      <c r="EV28" s="65"/>
      <c r="EW28" s="41"/>
      <c r="EX28" s="41"/>
      <c r="EY28" s="41"/>
      <c r="EZ28" s="41"/>
      <c r="FA28" s="41"/>
      <c r="FB28" s="41"/>
      <c r="FC28" s="41"/>
      <c r="FD28" s="41"/>
      <c r="FE28" s="33">
        <f t="shared" si="53"/>
        <v>0</v>
      </c>
      <c r="FF28" s="33">
        <f t="shared" si="54"/>
        <v>0</v>
      </c>
      <c r="FH28" s="10"/>
      <c r="FI28" s="67"/>
      <c r="FJ28" s="66"/>
      <c r="FK28" s="66"/>
      <c r="FL28" s="66"/>
      <c r="FM28" s="65"/>
      <c r="FN28" s="41"/>
      <c r="FO28" s="41"/>
      <c r="FP28" s="41"/>
      <c r="FQ28" s="41"/>
      <c r="FR28" s="41"/>
      <c r="FS28" s="41"/>
      <c r="FT28" s="41"/>
      <c r="FU28" s="41"/>
      <c r="FV28" s="33">
        <f t="shared" si="55"/>
        <v>0</v>
      </c>
      <c r="FW28" s="33">
        <f t="shared" si="56"/>
        <v>0</v>
      </c>
      <c r="FY28" s="10"/>
      <c r="FZ28" s="67"/>
      <c r="GA28" s="66"/>
      <c r="GB28" s="66"/>
      <c r="GC28" s="66"/>
      <c r="GD28" s="65"/>
      <c r="GE28" s="41"/>
      <c r="GF28" s="41"/>
      <c r="GG28" s="41"/>
      <c r="GH28" s="41"/>
      <c r="GI28" s="41"/>
      <c r="GJ28" s="41"/>
      <c r="GK28" s="41"/>
      <c r="GL28" s="41"/>
      <c r="GM28" s="48">
        <f t="shared" si="57"/>
        <v>0</v>
      </c>
      <c r="GN28" s="48">
        <f t="shared" si="58"/>
        <v>0</v>
      </c>
      <c r="GP28" s="10"/>
      <c r="GQ28" s="67"/>
      <c r="GR28" s="66"/>
      <c r="GS28" s="66"/>
      <c r="GT28" s="66"/>
      <c r="GU28" s="65"/>
      <c r="GV28" s="41"/>
      <c r="GW28" s="41"/>
      <c r="GX28" s="41"/>
      <c r="GY28" s="41"/>
      <c r="GZ28" s="41"/>
      <c r="HA28" s="41"/>
      <c r="HB28" s="41"/>
      <c r="HC28" s="41"/>
      <c r="HD28" s="48">
        <f t="shared" si="59"/>
        <v>0</v>
      </c>
      <c r="HE28" s="48">
        <f t="shared" si="60"/>
        <v>0</v>
      </c>
      <c r="HG28" s="10"/>
      <c r="HH28" s="67"/>
      <c r="HI28" s="66"/>
      <c r="HJ28" s="66"/>
      <c r="HK28" s="66"/>
      <c r="HL28" s="65"/>
      <c r="HM28" s="41"/>
      <c r="HN28" s="41"/>
      <c r="HO28" s="41"/>
      <c r="HP28" s="41"/>
      <c r="HQ28" s="41"/>
      <c r="HR28" s="41"/>
      <c r="HS28" s="41"/>
      <c r="HT28" s="41"/>
      <c r="HU28" s="48">
        <f t="shared" si="67"/>
        <v>0</v>
      </c>
      <c r="HV28" s="48">
        <f t="shared" si="61"/>
        <v>0</v>
      </c>
      <c r="HX28" s="10"/>
      <c r="HY28" s="67"/>
      <c r="HZ28" s="66"/>
      <c r="IA28" s="66"/>
      <c r="IB28" s="66"/>
      <c r="IC28" s="65"/>
      <c r="ID28" s="41"/>
      <c r="IE28" s="41"/>
      <c r="IF28" s="41"/>
      <c r="IG28" s="41"/>
      <c r="IH28" s="41"/>
      <c r="II28" s="41"/>
      <c r="IJ28" s="41"/>
      <c r="IK28" s="41"/>
      <c r="IL28" s="48">
        <f t="shared" si="62"/>
        <v>0</v>
      </c>
      <c r="IM28" s="48">
        <f t="shared" si="63"/>
        <v>0</v>
      </c>
    </row>
    <row r="29" spans="3:247" ht="12.6" customHeight="1">
      <c r="E29" s="39" t="s">
        <v>601</v>
      </c>
      <c r="F29" s="40"/>
      <c r="G29" s="39" t="s">
        <v>24</v>
      </c>
      <c r="H29" s="42"/>
      <c r="I29" s="51"/>
      <c r="J29" s="40"/>
      <c r="K29" s="39"/>
      <c r="L29" s="40"/>
      <c r="M29" s="39"/>
      <c r="N29" s="40"/>
      <c r="O29" s="39"/>
      <c r="Q29" s="10"/>
      <c r="R29" s="67"/>
      <c r="S29" s="66"/>
      <c r="T29" s="66"/>
      <c r="U29" s="66"/>
      <c r="V29" s="65"/>
      <c r="W29" s="41"/>
      <c r="X29" s="41"/>
      <c r="Y29" s="41"/>
      <c r="Z29" s="41"/>
      <c r="AA29" s="41"/>
      <c r="AB29" s="41"/>
      <c r="AC29" s="41"/>
      <c r="AD29" s="41"/>
      <c r="AE29" s="33">
        <f t="shared" si="69"/>
        <v>0</v>
      </c>
      <c r="AF29" s="33">
        <f t="shared" si="70"/>
        <v>0</v>
      </c>
      <c r="AH29" s="1"/>
      <c r="AI29" s="67"/>
      <c r="AJ29" s="66"/>
      <c r="AK29" s="66"/>
      <c r="AL29" s="66"/>
      <c r="AM29" s="65"/>
      <c r="AN29" s="41"/>
      <c r="AO29" s="41"/>
      <c r="AP29" s="41"/>
      <c r="AQ29" s="41"/>
      <c r="AR29" s="41"/>
      <c r="AS29" s="41"/>
      <c r="AT29" s="41"/>
      <c r="AU29" s="41"/>
      <c r="AV29" s="33">
        <f t="shared" si="68"/>
        <v>0</v>
      </c>
      <c r="AW29" s="33">
        <f t="shared" si="45"/>
        <v>0</v>
      </c>
      <c r="AY29" s="10"/>
      <c r="AZ29" s="67"/>
      <c r="BA29" s="66"/>
      <c r="BB29" s="66"/>
      <c r="BC29" s="66"/>
      <c r="BD29" s="65"/>
      <c r="BE29" s="41"/>
      <c r="BF29" s="41"/>
      <c r="BG29" s="41"/>
      <c r="BH29" s="41"/>
      <c r="BI29" s="41"/>
      <c r="BJ29" s="41"/>
      <c r="BK29" s="41"/>
      <c r="BL29" s="41"/>
      <c r="BM29" s="48">
        <f t="shared" si="66"/>
        <v>0</v>
      </c>
      <c r="BN29" s="48">
        <f t="shared" si="46"/>
        <v>0</v>
      </c>
      <c r="BP29" s="10"/>
      <c r="BQ29" s="67"/>
      <c r="BR29" s="66"/>
      <c r="BS29" s="66"/>
      <c r="BT29" s="66"/>
      <c r="BU29" s="65"/>
      <c r="BV29" s="41"/>
      <c r="BW29" s="41"/>
      <c r="BX29" s="41"/>
      <c r="BY29" s="41"/>
      <c r="BZ29" s="41"/>
      <c r="CA29" s="41"/>
      <c r="CB29" s="41"/>
      <c r="CC29" s="41"/>
      <c r="CD29" s="33">
        <f t="shared" si="47"/>
        <v>0</v>
      </c>
      <c r="CE29" s="33">
        <f t="shared" si="48"/>
        <v>0</v>
      </c>
      <c r="CU29" s="10"/>
      <c r="CV29" s="67"/>
      <c r="CW29" s="66"/>
      <c r="CX29" s="66"/>
      <c r="CY29" s="66"/>
      <c r="CZ29" s="65"/>
      <c r="DA29" s="41"/>
      <c r="DB29" s="41"/>
      <c r="DC29" s="41"/>
      <c r="DD29" s="41"/>
      <c r="DE29" s="41"/>
      <c r="DF29" s="41"/>
      <c r="DG29" s="41"/>
      <c r="DH29" s="41"/>
      <c r="DI29" s="33">
        <f t="shared" si="49"/>
        <v>0</v>
      </c>
      <c r="DJ29" s="33">
        <f t="shared" si="50"/>
        <v>0</v>
      </c>
      <c r="DL29" s="10"/>
      <c r="DM29" s="67"/>
      <c r="DN29" s="66"/>
      <c r="DO29" s="66"/>
      <c r="DP29" s="66"/>
      <c r="DQ29" s="65"/>
      <c r="DR29" s="41"/>
      <c r="DS29" s="41"/>
      <c r="DT29" s="41"/>
      <c r="DU29" s="41"/>
      <c r="DV29" s="41"/>
      <c r="DW29" s="41"/>
      <c r="DX29" s="41"/>
      <c r="DY29" s="41"/>
      <c r="DZ29" s="33">
        <f t="shared" si="51"/>
        <v>0</v>
      </c>
      <c r="EA29" s="33">
        <f t="shared" si="52"/>
        <v>0</v>
      </c>
      <c r="EQ29" s="10"/>
      <c r="ER29" s="67"/>
      <c r="ES29" s="66"/>
      <c r="ET29" s="66"/>
      <c r="EU29" s="66"/>
      <c r="EV29" s="65"/>
      <c r="EW29" s="41"/>
      <c r="EX29" s="41"/>
      <c r="EY29" s="41"/>
      <c r="EZ29" s="41"/>
      <c r="FA29" s="41"/>
      <c r="FB29" s="41"/>
      <c r="FC29" s="41"/>
      <c r="FD29" s="41"/>
      <c r="FE29" s="33">
        <f t="shared" si="53"/>
        <v>0</v>
      </c>
      <c r="FF29" s="33">
        <f t="shared" si="54"/>
        <v>0</v>
      </c>
      <c r="FH29" s="10"/>
      <c r="FI29" s="67"/>
      <c r="FJ29" s="66"/>
      <c r="FK29" s="66"/>
      <c r="FL29" s="66"/>
      <c r="FM29" s="65"/>
      <c r="FN29" s="41"/>
      <c r="FO29" s="41"/>
      <c r="FP29" s="41"/>
      <c r="FQ29" s="41"/>
      <c r="FR29" s="41"/>
      <c r="FS29" s="41"/>
      <c r="FT29" s="41"/>
      <c r="FU29" s="41"/>
      <c r="FV29" s="33">
        <f t="shared" si="55"/>
        <v>0</v>
      </c>
      <c r="FW29" s="33">
        <f t="shared" si="56"/>
        <v>0</v>
      </c>
      <c r="FY29" s="10"/>
      <c r="FZ29" s="67"/>
      <c r="GA29" s="66"/>
      <c r="GB29" s="66"/>
      <c r="GC29" s="66"/>
      <c r="GD29" s="65"/>
      <c r="GE29" s="41"/>
      <c r="GF29" s="41"/>
      <c r="GG29" s="41"/>
      <c r="GH29" s="41"/>
      <c r="GI29" s="41"/>
      <c r="GJ29" s="41"/>
      <c r="GK29" s="41"/>
      <c r="GL29" s="41"/>
      <c r="GM29" s="48">
        <f t="shared" si="57"/>
        <v>0</v>
      </c>
      <c r="GN29" s="48">
        <f t="shared" si="58"/>
        <v>0</v>
      </c>
      <c r="GP29" s="10"/>
      <c r="GQ29" s="67"/>
      <c r="GR29" s="66"/>
      <c r="GS29" s="66"/>
      <c r="GT29" s="66"/>
      <c r="GU29" s="65"/>
      <c r="GV29" s="41"/>
      <c r="GW29" s="41"/>
      <c r="GX29" s="41"/>
      <c r="GY29" s="41"/>
      <c r="GZ29" s="41"/>
      <c r="HA29" s="41"/>
      <c r="HB29" s="41"/>
      <c r="HC29" s="41"/>
      <c r="HD29" s="48">
        <f t="shared" si="59"/>
        <v>0</v>
      </c>
      <c r="HE29" s="48">
        <f t="shared" si="60"/>
        <v>0</v>
      </c>
      <c r="HG29" s="10"/>
      <c r="HH29" s="67"/>
      <c r="HI29" s="66"/>
      <c r="HJ29" s="66"/>
      <c r="HK29" s="66"/>
      <c r="HL29" s="65"/>
      <c r="HM29" s="41"/>
      <c r="HN29" s="41"/>
      <c r="HO29" s="41"/>
      <c r="HP29" s="41"/>
      <c r="HQ29" s="41"/>
      <c r="HR29" s="41"/>
      <c r="HS29" s="41"/>
      <c r="HT29" s="41"/>
      <c r="HU29" s="48">
        <f t="shared" si="67"/>
        <v>0</v>
      </c>
      <c r="HV29" s="48">
        <f t="shared" si="61"/>
        <v>0</v>
      </c>
      <c r="HX29" s="10"/>
      <c r="HY29" s="67"/>
      <c r="HZ29" s="66"/>
      <c r="IA29" s="66"/>
      <c r="IB29" s="66"/>
      <c r="IC29" s="65"/>
      <c r="ID29" s="41"/>
      <c r="IE29" s="41"/>
      <c r="IF29" s="41"/>
      <c r="IG29" s="41"/>
      <c r="IH29" s="41"/>
      <c r="II29" s="41"/>
      <c r="IJ29" s="41"/>
      <c r="IK29" s="41"/>
      <c r="IL29" s="48">
        <f t="shared" si="62"/>
        <v>0</v>
      </c>
      <c r="IM29" s="48">
        <f t="shared" si="63"/>
        <v>0</v>
      </c>
    </row>
    <row r="30" spans="3:247" ht="12.6" customHeight="1">
      <c r="E30" s="39" t="s">
        <v>601</v>
      </c>
      <c r="F30" s="40"/>
      <c r="G30" s="39" t="s">
        <v>24</v>
      </c>
      <c r="H30" s="42"/>
      <c r="I30" s="51"/>
      <c r="J30" s="40"/>
      <c r="K30" s="39"/>
      <c r="L30" s="40"/>
      <c r="M30" s="39"/>
      <c r="N30" s="40"/>
      <c r="O30" s="39"/>
      <c r="Q30" s="10"/>
      <c r="R30" s="67"/>
      <c r="S30" s="66"/>
      <c r="T30" s="66"/>
      <c r="U30" s="66"/>
      <c r="V30" s="65"/>
      <c r="W30" s="41"/>
      <c r="X30" s="41"/>
      <c r="Y30" s="41"/>
      <c r="Z30" s="41"/>
      <c r="AA30" s="41"/>
      <c r="AB30" s="41"/>
      <c r="AC30" s="41"/>
      <c r="AD30" s="41"/>
      <c r="AE30" s="33">
        <f t="shared" si="69"/>
        <v>0</v>
      </c>
      <c r="AF30" s="33">
        <f t="shared" si="70"/>
        <v>0</v>
      </c>
      <c r="AH30" s="1"/>
      <c r="AI30" s="67"/>
      <c r="AJ30" s="66"/>
      <c r="AK30" s="66"/>
      <c r="AL30" s="66"/>
      <c r="AM30" s="65"/>
      <c r="AN30" s="41"/>
      <c r="AO30" s="41"/>
      <c r="AP30" s="41"/>
      <c r="AQ30" s="41"/>
      <c r="AR30" s="41"/>
      <c r="AS30" s="41"/>
      <c r="AT30" s="41"/>
      <c r="AU30" s="41"/>
      <c r="AV30" s="33">
        <f t="shared" si="68"/>
        <v>0</v>
      </c>
      <c r="AW30" s="33">
        <f t="shared" si="45"/>
        <v>0</v>
      </c>
      <c r="AY30" s="10"/>
      <c r="AZ30" s="67"/>
      <c r="BA30" s="66"/>
      <c r="BB30" s="66"/>
      <c r="BC30" s="66"/>
      <c r="BD30" s="65"/>
      <c r="BE30" s="41"/>
      <c r="BF30" s="41"/>
      <c r="BG30" s="41"/>
      <c r="BH30" s="41"/>
      <c r="BI30" s="41"/>
      <c r="BJ30" s="41"/>
      <c r="BK30" s="41"/>
      <c r="BL30" s="41"/>
      <c r="BM30" s="48">
        <f t="shared" si="66"/>
        <v>0</v>
      </c>
      <c r="BN30" s="48">
        <f t="shared" si="46"/>
        <v>0</v>
      </c>
      <c r="BP30" s="10"/>
      <c r="BQ30" s="67"/>
      <c r="BR30" s="66"/>
      <c r="BS30" s="66"/>
      <c r="BT30" s="66"/>
      <c r="BU30" s="65"/>
      <c r="BV30" s="41"/>
      <c r="BW30" s="41"/>
      <c r="BX30" s="41"/>
      <c r="BY30" s="41"/>
      <c r="BZ30" s="41"/>
      <c r="CA30" s="41"/>
      <c r="CB30" s="41"/>
      <c r="CC30" s="41"/>
      <c r="CD30" s="33">
        <f t="shared" si="47"/>
        <v>0</v>
      </c>
      <c r="CE30" s="33">
        <f t="shared" si="48"/>
        <v>0</v>
      </c>
      <c r="CU30" s="10"/>
      <c r="CV30" s="67"/>
      <c r="CW30" s="66"/>
      <c r="CX30" s="66"/>
      <c r="CY30" s="66"/>
      <c r="CZ30" s="65"/>
      <c r="DA30" s="41"/>
      <c r="DB30" s="41"/>
      <c r="DC30" s="41"/>
      <c r="DD30" s="41"/>
      <c r="DE30" s="41"/>
      <c r="DF30" s="41"/>
      <c r="DG30" s="41"/>
      <c r="DH30" s="41"/>
      <c r="DI30" s="33">
        <f t="shared" si="49"/>
        <v>0</v>
      </c>
      <c r="DJ30" s="33">
        <f t="shared" si="50"/>
        <v>0</v>
      </c>
      <c r="DL30" s="10"/>
      <c r="DM30" s="67"/>
      <c r="DN30" s="66"/>
      <c r="DO30" s="66"/>
      <c r="DP30" s="66"/>
      <c r="DQ30" s="65"/>
      <c r="DR30" s="41"/>
      <c r="DS30" s="41"/>
      <c r="DT30" s="41"/>
      <c r="DU30" s="41"/>
      <c r="DV30" s="41"/>
      <c r="DW30" s="41"/>
      <c r="DX30" s="41"/>
      <c r="DY30" s="41"/>
      <c r="DZ30" s="33">
        <f t="shared" si="51"/>
        <v>0</v>
      </c>
      <c r="EA30" s="33">
        <f t="shared" si="52"/>
        <v>0</v>
      </c>
      <c r="EQ30" s="10"/>
      <c r="ER30" s="67"/>
      <c r="ES30" s="66"/>
      <c r="ET30" s="66"/>
      <c r="EU30" s="66"/>
      <c r="EV30" s="65"/>
      <c r="EW30" s="41"/>
      <c r="EX30" s="41"/>
      <c r="EY30" s="41"/>
      <c r="EZ30" s="41"/>
      <c r="FA30" s="41"/>
      <c r="FB30" s="41"/>
      <c r="FC30" s="41"/>
      <c r="FD30" s="41"/>
      <c r="FE30" s="33">
        <f t="shared" si="53"/>
        <v>0</v>
      </c>
      <c r="FF30" s="33">
        <f t="shared" si="54"/>
        <v>0</v>
      </c>
      <c r="FH30" s="10"/>
      <c r="FI30" s="67"/>
      <c r="FJ30" s="66"/>
      <c r="FK30" s="66"/>
      <c r="FL30" s="66"/>
      <c r="FM30" s="65"/>
      <c r="FN30" s="41"/>
      <c r="FO30" s="41"/>
      <c r="FP30" s="41"/>
      <c r="FQ30" s="41"/>
      <c r="FR30" s="41"/>
      <c r="FS30" s="41"/>
      <c r="FT30" s="41"/>
      <c r="FU30" s="41"/>
      <c r="FV30" s="33">
        <f t="shared" si="55"/>
        <v>0</v>
      </c>
      <c r="FW30" s="33">
        <f t="shared" si="56"/>
        <v>0</v>
      </c>
      <c r="FY30" s="10"/>
      <c r="FZ30" s="67"/>
      <c r="GA30" s="66"/>
      <c r="GB30" s="66"/>
      <c r="GC30" s="66"/>
      <c r="GD30" s="65"/>
      <c r="GE30" s="41"/>
      <c r="GF30" s="41"/>
      <c r="GG30" s="41"/>
      <c r="GH30" s="41"/>
      <c r="GI30" s="41"/>
      <c r="GJ30" s="41"/>
      <c r="GK30" s="41"/>
      <c r="GL30" s="41"/>
      <c r="GM30" s="48">
        <f t="shared" si="57"/>
        <v>0</v>
      </c>
      <c r="GN30" s="48">
        <f t="shared" si="58"/>
        <v>0</v>
      </c>
      <c r="GP30" s="10"/>
      <c r="GQ30" s="67"/>
      <c r="GR30" s="66"/>
      <c r="GS30" s="66"/>
      <c r="GT30" s="66"/>
      <c r="GU30" s="65"/>
      <c r="GV30" s="41"/>
      <c r="GW30" s="41"/>
      <c r="GX30" s="41"/>
      <c r="GY30" s="41"/>
      <c r="GZ30" s="41"/>
      <c r="HA30" s="41"/>
      <c r="HB30" s="41"/>
      <c r="HC30" s="41"/>
      <c r="HD30" s="48">
        <f t="shared" si="59"/>
        <v>0</v>
      </c>
      <c r="HE30" s="48">
        <f t="shared" si="60"/>
        <v>0</v>
      </c>
      <c r="HG30" s="10"/>
      <c r="HH30" s="67"/>
      <c r="HI30" s="66"/>
      <c r="HJ30" s="66"/>
      <c r="HK30" s="66"/>
      <c r="HL30" s="65"/>
      <c r="HM30" s="41"/>
      <c r="HN30" s="41"/>
      <c r="HO30" s="41"/>
      <c r="HP30" s="41"/>
      <c r="HQ30" s="41"/>
      <c r="HR30" s="41"/>
      <c r="HS30" s="41"/>
      <c r="HT30" s="41"/>
      <c r="HU30" s="48">
        <f t="shared" si="67"/>
        <v>0</v>
      </c>
      <c r="HV30" s="48">
        <f t="shared" si="61"/>
        <v>0</v>
      </c>
      <c r="HX30" s="10"/>
      <c r="HY30" s="67"/>
      <c r="HZ30" s="66"/>
      <c r="IA30" s="66"/>
      <c r="IB30" s="66"/>
      <c r="IC30" s="65"/>
      <c r="ID30" s="41"/>
      <c r="IE30" s="41"/>
      <c r="IF30" s="41"/>
      <c r="IG30" s="41"/>
      <c r="IH30" s="41"/>
      <c r="II30" s="41"/>
      <c r="IJ30" s="41"/>
      <c r="IK30" s="41"/>
      <c r="IL30" s="48">
        <f t="shared" si="62"/>
        <v>0</v>
      </c>
      <c r="IM30" s="48">
        <f t="shared" si="63"/>
        <v>0</v>
      </c>
    </row>
    <row r="31" spans="3:247">
      <c r="E31" s="27" t="s">
        <v>1</v>
      </c>
      <c r="F31" s="26"/>
      <c r="G31" s="30"/>
      <c r="H31" s="42"/>
      <c r="I31" s="45"/>
      <c r="J31" s="40"/>
      <c r="K31" s="40"/>
      <c r="L31" s="40"/>
      <c r="M31" s="40"/>
      <c r="N31" s="40"/>
      <c r="O31" s="40"/>
      <c r="P31" s="40"/>
      <c r="Q31" s="10"/>
      <c r="R31" s="63"/>
      <c r="S31" s="62"/>
      <c r="T31" s="62"/>
      <c r="U31" s="62"/>
      <c r="V31" s="61"/>
      <c r="W31" s="49">
        <f t="shared" ref="W31:AD31" si="71">SUM(W21:W30)</f>
        <v>0.11087734409437509</v>
      </c>
      <c r="X31" s="49">
        <f t="shared" si="71"/>
        <v>8.0598000000000006E-3</v>
      </c>
      <c r="Y31" s="49">
        <f t="shared" si="71"/>
        <v>0</v>
      </c>
      <c r="Z31" s="49">
        <f t="shared" si="71"/>
        <v>0</v>
      </c>
      <c r="AA31" s="49">
        <f t="shared" si="71"/>
        <v>0</v>
      </c>
      <c r="AB31" s="49">
        <f t="shared" si="71"/>
        <v>0</v>
      </c>
      <c r="AC31" s="49">
        <f t="shared" si="71"/>
        <v>0</v>
      </c>
      <c r="AD31" s="49">
        <f t="shared" si="71"/>
        <v>0</v>
      </c>
      <c r="AE31" s="33">
        <f>SUM(R31:V31)</f>
        <v>0</v>
      </c>
      <c r="AF31" s="33">
        <f>SUM(W31:AD31)</f>
        <v>0.1189371440943751</v>
      </c>
      <c r="AH31" s="1"/>
      <c r="AI31" s="63"/>
      <c r="AJ31" s="62"/>
      <c r="AK31" s="62"/>
      <c r="AL31" s="62"/>
      <c r="AM31" s="61"/>
      <c r="AN31" s="49">
        <f t="shared" ref="AN31:AU31" si="72">SUM(AN21:AN30)</f>
        <v>0</v>
      </c>
      <c r="AO31" s="49">
        <f t="shared" si="72"/>
        <v>0</v>
      </c>
      <c r="AP31" s="49">
        <f t="shared" si="72"/>
        <v>0</v>
      </c>
      <c r="AQ31" s="49">
        <f t="shared" si="72"/>
        <v>0</v>
      </c>
      <c r="AR31" s="49">
        <f t="shared" si="72"/>
        <v>0</v>
      </c>
      <c r="AS31" s="49">
        <f t="shared" si="72"/>
        <v>0</v>
      </c>
      <c r="AT31" s="49">
        <f t="shared" si="72"/>
        <v>0</v>
      </c>
      <c r="AU31" s="49">
        <f t="shared" si="72"/>
        <v>0</v>
      </c>
      <c r="AV31" s="33">
        <f>SUM(AI31:AM31)</f>
        <v>0</v>
      </c>
      <c r="AW31" s="33">
        <f>SUM(AN31:AU31)</f>
        <v>0</v>
      </c>
      <c r="AY31" s="10"/>
      <c r="AZ31" s="63"/>
      <c r="BA31" s="62"/>
      <c r="BB31" s="62"/>
      <c r="BC31" s="62"/>
      <c r="BD31" s="61"/>
      <c r="BE31" s="49">
        <f t="shared" ref="BE31:BL31" si="73">SUM(BE21:BE30)</f>
        <v>0</v>
      </c>
      <c r="BF31" s="49">
        <f t="shared" si="73"/>
        <v>0</v>
      </c>
      <c r="BG31" s="49">
        <f t="shared" si="73"/>
        <v>0</v>
      </c>
      <c r="BH31" s="49">
        <f t="shared" si="73"/>
        <v>0</v>
      </c>
      <c r="BI31" s="49">
        <f t="shared" si="73"/>
        <v>0</v>
      </c>
      <c r="BJ31" s="49">
        <f t="shared" si="73"/>
        <v>0</v>
      </c>
      <c r="BK31" s="49">
        <f t="shared" si="73"/>
        <v>0</v>
      </c>
      <c r="BL31" s="49">
        <f t="shared" si="73"/>
        <v>0</v>
      </c>
      <c r="BM31" s="48">
        <f>SUM(AZ31:BD31)</f>
        <v>0</v>
      </c>
      <c r="BN31" s="48">
        <f>SUM(BE31:BL31)</f>
        <v>0</v>
      </c>
      <c r="BP31" s="10"/>
      <c r="BQ31" s="63"/>
      <c r="BR31" s="62"/>
      <c r="BS31" s="62"/>
      <c r="BT31" s="62"/>
      <c r="BU31" s="61"/>
      <c r="BV31" s="34">
        <f t="shared" ref="BV31:CC31" si="74">SUM(BV21:BV30)</f>
        <v>0</v>
      </c>
      <c r="BW31" s="34">
        <f t="shared" si="74"/>
        <v>0</v>
      </c>
      <c r="BX31" s="34">
        <f t="shared" si="74"/>
        <v>0</v>
      </c>
      <c r="BY31" s="34">
        <f t="shared" si="74"/>
        <v>0</v>
      </c>
      <c r="BZ31" s="34">
        <f t="shared" si="74"/>
        <v>0</v>
      </c>
      <c r="CA31" s="34">
        <f t="shared" si="74"/>
        <v>0</v>
      </c>
      <c r="CB31" s="34">
        <f t="shared" si="74"/>
        <v>0</v>
      </c>
      <c r="CC31" s="34">
        <f t="shared" si="74"/>
        <v>0</v>
      </c>
      <c r="CD31" s="33">
        <f>SUM(BQ31:BU31)</f>
        <v>0</v>
      </c>
      <c r="CE31" s="33">
        <f>SUM(BV31:CC31)</f>
        <v>0</v>
      </c>
      <c r="CU31" s="10"/>
      <c r="CV31" s="63"/>
      <c r="CW31" s="62"/>
      <c r="CX31" s="62"/>
      <c r="CY31" s="62"/>
      <c r="CZ31" s="61"/>
      <c r="DA31" s="34">
        <f t="shared" ref="DA31:DH31" si="75">SUM(DA21:DA30)</f>
        <v>0</v>
      </c>
      <c r="DB31" s="34">
        <f t="shared" si="75"/>
        <v>0</v>
      </c>
      <c r="DC31" s="34">
        <f t="shared" si="75"/>
        <v>0</v>
      </c>
      <c r="DD31" s="34">
        <f t="shared" si="75"/>
        <v>0</v>
      </c>
      <c r="DE31" s="34">
        <f t="shared" si="75"/>
        <v>0</v>
      </c>
      <c r="DF31" s="34">
        <f t="shared" si="75"/>
        <v>0</v>
      </c>
      <c r="DG31" s="34">
        <f t="shared" si="75"/>
        <v>0</v>
      </c>
      <c r="DH31" s="34">
        <f t="shared" si="75"/>
        <v>0</v>
      </c>
      <c r="DI31" s="33">
        <f>SUM(CV31:CZ31)</f>
        <v>0</v>
      </c>
      <c r="DJ31" s="33">
        <f>SUM(DA31:DH31)</f>
        <v>0</v>
      </c>
      <c r="DL31" s="10"/>
      <c r="DM31" s="63"/>
      <c r="DN31" s="62"/>
      <c r="DO31" s="62"/>
      <c r="DP31" s="62"/>
      <c r="DQ31" s="61"/>
      <c r="DR31" s="34">
        <f t="shared" ref="DR31:DX31" si="76">SUM(DR21:DR30)</f>
        <v>0</v>
      </c>
      <c r="DS31" s="34">
        <f>SUM(DS21:DS30)</f>
        <v>0</v>
      </c>
      <c r="DT31" s="34">
        <f t="shared" si="76"/>
        <v>0</v>
      </c>
      <c r="DU31" s="34">
        <f t="shared" si="76"/>
        <v>0</v>
      </c>
      <c r="DV31" s="34">
        <f t="shared" si="76"/>
        <v>0</v>
      </c>
      <c r="DW31" s="34">
        <f t="shared" si="76"/>
        <v>0</v>
      </c>
      <c r="DX31" s="34">
        <f t="shared" si="76"/>
        <v>0</v>
      </c>
      <c r="DY31" s="34">
        <f>SUM(DY21:DY30)</f>
        <v>0</v>
      </c>
      <c r="DZ31" s="33">
        <f>SUM(DM31:DQ31)</f>
        <v>0</v>
      </c>
      <c r="EA31" s="33">
        <f>SUM(DR31:DY31)</f>
        <v>0</v>
      </c>
      <c r="EQ31" s="10"/>
      <c r="ER31" s="63"/>
      <c r="ES31" s="62"/>
      <c r="ET31" s="62"/>
      <c r="EU31" s="62"/>
      <c r="EV31" s="61"/>
      <c r="EW31" s="34">
        <f t="shared" ref="EW31:FC31" si="77">SUM(EW21:EW30)</f>
        <v>0</v>
      </c>
      <c r="EX31" s="34">
        <f t="shared" si="77"/>
        <v>0</v>
      </c>
      <c r="EY31" s="34">
        <f t="shared" si="77"/>
        <v>0</v>
      </c>
      <c r="EZ31" s="34">
        <f>SUM(EZ21:EZ30)</f>
        <v>0</v>
      </c>
      <c r="FA31" s="34">
        <f t="shared" si="77"/>
        <v>0</v>
      </c>
      <c r="FB31" s="34">
        <f t="shared" si="77"/>
        <v>0</v>
      </c>
      <c r="FC31" s="34">
        <f t="shared" si="77"/>
        <v>0</v>
      </c>
      <c r="FD31" s="34">
        <f>SUM(FD21:FD30)</f>
        <v>0</v>
      </c>
      <c r="FE31" s="33">
        <f>SUM(ER31:EV31)</f>
        <v>0</v>
      </c>
      <c r="FF31" s="33">
        <f>SUM(EW31:FD31)</f>
        <v>0</v>
      </c>
      <c r="FH31" s="10"/>
      <c r="FI31" s="63"/>
      <c r="FJ31" s="62"/>
      <c r="FK31" s="62"/>
      <c r="FL31" s="62"/>
      <c r="FM31" s="61"/>
      <c r="FN31" s="34">
        <f t="shared" ref="FN31:FU31" si="78">SUM(FN21:FN30)</f>
        <v>0</v>
      </c>
      <c r="FO31" s="34">
        <f t="shared" si="78"/>
        <v>0</v>
      </c>
      <c r="FP31" s="34">
        <f>SUM(FP21:FP30)</f>
        <v>0</v>
      </c>
      <c r="FQ31" s="34">
        <f t="shared" si="78"/>
        <v>0</v>
      </c>
      <c r="FR31" s="34">
        <f t="shared" si="78"/>
        <v>0</v>
      </c>
      <c r="FS31" s="34">
        <f t="shared" si="78"/>
        <v>0</v>
      </c>
      <c r="FT31" s="34">
        <f t="shared" si="78"/>
        <v>0</v>
      </c>
      <c r="FU31" s="34">
        <f t="shared" si="78"/>
        <v>0</v>
      </c>
      <c r="FV31" s="33">
        <f>SUM(FI31:FM31)</f>
        <v>0</v>
      </c>
      <c r="FW31" s="33">
        <f>SUM(FN31:FU31)</f>
        <v>0</v>
      </c>
      <c r="FY31" s="10"/>
      <c r="FZ31" s="63"/>
      <c r="GA31" s="62"/>
      <c r="GB31" s="62"/>
      <c r="GC31" s="62"/>
      <c r="GD31" s="61"/>
      <c r="GE31" s="49">
        <f t="shared" ref="GE31:GF31" si="79">SUM(GE21:GE30)</f>
        <v>0</v>
      </c>
      <c r="GF31" s="49">
        <f t="shared" si="79"/>
        <v>0</v>
      </c>
      <c r="GG31" s="49">
        <f>SUM(GG21:GG30)</f>
        <v>0</v>
      </c>
      <c r="GH31" s="49">
        <f t="shared" ref="GH31:GL31" si="80">SUM(GH21:GH30)</f>
        <v>0</v>
      </c>
      <c r="GI31" s="49">
        <f t="shared" si="80"/>
        <v>0</v>
      </c>
      <c r="GJ31" s="49">
        <f t="shared" si="80"/>
        <v>0</v>
      </c>
      <c r="GK31" s="49">
        <f t="shared" si="80"/>
        <v>0</v>
      </c>
      <c r="GL31" s="49">
        <f t="shared" si="80"/>
        <v>0</v>
      </c>
      <c r="GM31" s="48">
        <f>SUM(FZ31:GD31)</f>
        <v>0</v>
      </c>
      <c r="GN31" s="48">
        <f>SUM(GE31:GL31)</f>
        <v>0</v>
      </c>
      <c r="GP31" s="10"/>
      <c r="GQ31" s="63"/>
      <c r="GR31" s="62"/>
      <c r="GS31" s="62"/>
      <c r="GT31" s="62"/>
      <c r="GU31" s="61"/>
      <c r="GV31" s="49">
        <f t="shared" ref="GV31:GW31" si="81">SUM(GV21:GV30)</f>
        <v>0</v>
      </c>
      <c r="GW31" s="49">
        <f t="shared" si="81"/>
        <v>0</v>
      </c>
      <c r="GX31" s="49">
        <f>SUM(GX21:GX30)</f>
        <v>0</v>
      </c>
      <c r="GY31" s="49">
        <f t="shared" ref="GY31:HC31" si="82">SUM(GY21:GY30)</f>
        <v>0</v>
      </c>
      <c r="GZ31" s="49">
        <f t="shared" si="82"/>
        <v>0</v>
      </c>
      <c r="HA31" s="49">
        <f t="shared" si="82"/>
        <v>0</v>
      </c>
      <c r="HB31" s="49">
        <f t="shared" si="82"/>
        <v>0</v>
      </c>
      <c r="HC31" s="49">
        <f t="shared" si="82"/>
        <v>0</v>
      </c>
      <c r="HD31" s="48">
        <f>SUM(GQ31:GU31)</f>
        <v>0</v>
      </c>
      <c r="HE31" s="48">
        <f>SUM(GV31:HC31)</f>
        <v>0</v>
      </c>
      <c r="HG31" s="10"/>
      <c r="HH31" s="63"/>
      <c r="HI31" s="62"/>
      <c r="HJ31" s="62"/>
      <c r="HK31" s="62"/>
      <c r="HL31" s="61"/>
      <c r="HM31" s="49">
        <f t="shared" ref="HM31:HN31" si="83">SUM(HM21:HM30)</f>
        <v>0</v>
      </c>
      <c r="HN31" s="49">
        <f t="shared" si="83"/>
        <v>0</v>
      </c>
      <c r="HO31" s="49">
        <f>SUM(HO21:HO30)</f>
        <v>0</v>
      </c>
      <c r="HP31" s="49">
        <f t="shared" ref="HP31:HT31" si="84">SUM(HP21:HP30)</f>
        <v>0</v>
      </c>
      <c r="HQ31" s="49">
        <f t="shared" si="84"/>
        <v>0</v>
      </c>
      <c r="HR31" s="49">
        <f t="shared" si="84"/>
        <v>0</v>
      </c>
      <c r="HS31" s="49">
        <f t="shared" si="84"/>
        <v>0</v>
      </c>
      <c r="HT31" s="49">
        <f t="shared" si="84"/>
        <v>0</v>
      </c>
      <c r="HU31" s="48">
        <f>SUM(HH31:HL31)</f>
        <v>0</v>
      </c>
      <c r="HV31" s="48">
        <f>SUM(HM31:HT31)</f>
        <v>0</v>
      </c>
      <c r="HX31" s="10"/>
      <c r="HY31" s="63"/>
      <c r="HZ31" s="62"/>
      <c r="IA31" s="62"/>
      <c r="IB31" s="62"/>
      <c r="IC31" s="61"/>
      <c r="ID31" s="49">
        <f t="shared" ref="ID31:IE31" si="85">SUM(ID21:ID30)</f>
        <v>0</v>
      </c>
      <c r="IE31" s="49">
        <f t="shared" si="85"/>
        <v>0</v>
      </c>
      <c r="IF31" s="49">
        <f>SUM(IF21:IF30)</f>
        <v>0</v>
      </c>
      <c r="IG31" s="49">
        <f t="shared" ref="IG31:IK31" si="86">SUM(IG21:IG30)</f>
        <v>0</v>
      </c>
      <c r="IH31" s="49">
        <f t="shared" si="86"/>
        <v>0</v>
      </c>
      <c r="II31" s="49">
        <f t="shared" si="86"/>
        <v>0</v>
      </c>
      <c r="IJ31" s="49">
        <f t="shared" si="86"/>
        <v>0</v>
      </c>
      <c r="IK31" s="49">
        <f t="shared" si="86"/>
        <v>0</v>
      </c>
      <c r="IL31" s="48">
        <f>SUM(HY31:IC31)</f>
        <v>0</v>
      </c>
      <c r="IM31" s="48">
        <f>SUM(ID31:IK31)</f>
        <v>0</v>
      </c>
    </row>
    <row r="32" spans="3:247">
      <c r="F32" s="40"/>
      <c r="G32" s="30"/>
      <c r="H32" s="42"/>
      <c r="I32" s="45"/>
      <c r="J32" s="40"/>
      <c r="K32" s="40"/>
      <c r="L32" s="40"/>
      <c r="M32" s="40"/>
      <c r="N32" s="40"/>
      <c r="O32" s="40"/>
      <c r="P32" s="40"/>
      <c r="Q32" s="10"/>
      <c r="AH32" s="1"/>
      <c r="AY32" s="10"/>
      <c r="BP32" s="10"/>
      <c r="CU32" s="10"/>
      <c r="DL32" s="10"/>
      <c r="EQ32" s="10"/>
      <c r="FH32" s="10"/>
      <c r="FY32" s="10"/>
      <c r="GP32" s="10"/>
      <c r="HG32" s="10"/>
      <c r="HX32" s="10"/>
    </row>
    <row r="33" spans="3:247">
      <c r="C33" s="24" t="s">
        <v>26</v>
      </c>
      <c r="F33" s="40"/>
      <c r="G33" s="40"/>
      <c r="H33" s="40"/>
      <c r="I33" s="40"/>
      <c r="J33" s="40"/>
      <c r="K33" s="40"/>
      <c r="L33" s="40"/>
      <c r="M33" s="40"/>
      <c r="N33" s="40"/>
      <c r="O33" s="40"/>
      <c r="P33" s="40"/>
      <c r="Q33" s="10"/>
      <c r="R33" s="38"/>
      <c r="S33" s="38"/>
      <c r="T33" s="38"/>
      <c r="U33" s="38"/>
      <c r="V33" s="38"/>
      <c r="W33" s="38"/>
      <c r="X33" s="38"/>
      <c r="Y33" s="38"/>
      <c r="Z33" s="38"/>
      <c r="AA33" s="38"/>
      <c r="AB33" s="38"/>
      <c r="AC33" s="38"/>
      <c r="AD33" s="38"/>
      <c r="AE33" s="38"/>
      <c r="AF33" s="38"/>
      <c r="AH33" s="1"/>
      <c r="AI33" s="38"/>
      <c r="AJ33" s="38"/>
      <c r="AK33" s="38"/>
      <c r="AL33" s="38"/>
      <c r="AM33" s="38"/>
      <c r="AN33" s="38"/>
      <c r="AO33" s="38"/>
      <c r="AP33" s="38"/>
      <c r="AQ33" s="38"/>
      <c r="AR33" s="38"/>
      <c r="AS33" s="38"/>
      <c r="AT33" s="38"/>
      <c r="AU33" s="38"/>
      <c r="AV33" s="38"/>
      <c r="AW33" s="38"/>
      <c r="AY33" s="10"/>
      <c r="AZ33" s="38"/>
      <c r="BA33" s="38"/>
      <c r="BB33" s="38"/>
      <c r="BC33" s="38"/>
      <c r="BD33" s="38"/>
      <c r="BE33" s="38"/>
      <c r="BF33" s="38"/>
      <c r="BG33" s="38"/>
      <c r="BH33" s="38"/>
      <c r="BI33" s="38"/>
      <c r="BJ33" s="38"/>
      <c r="BK33" s="38"/>
      <c r="BL33" s="38"/>
      <c r="BM33" s="38"/>
      <c r="BN33" s="38"/>
      <c r="BP33" s="10"/>
      <c r="BQ33" s="38"/>
      <c r="BR33" s="38"/>
      <c r="BS33" s="38"/>
      <c r="BT33" s="38"/>
      <c r="BU33" s="38"/>
      <c r="CU33" s="10"/>
      <c r="CV33" s="38"/>
      <c r="CW33" s="38"/>
      <c r="CX33" s="38"/>
      <c r="CY33" s="38"/>
      <c r="CZ33" s="38"/>
      <c r="DL33" s="10"/>
      <c r="DM33" s="38"/>
      <c r="DN33" s="38"/>
      <c r="DO33" s="38"/>
      <c r="DP33" s="38"/>
      <c r="DQ33" s="38"/>
      <c r="EQ33" s="10"/>
      <c r="ER33" s="38"/>
      <c r="ES33" s="38"/>
      <c r="ET33" s="38"/>
      <c r="EU33" s="38"/>
      <c r="EV33" s="38"/>
      <c r="FH33" s="10"/>
      <c r="FI33" s="38"/>
      <c r="FJ33" s="38"/>
      <c r="FK33" s="38"/>
      <c r="FL33" s="38"/>
      <c r="FM33" s="38"/>
      <c r="FY33" s="10"/>
      <c r="FZ33" s="38"/>
      <c r="GA33" s="38"/>
      <c r="GB33" s="38"/>
      <c r="GC33" s="38"/>
      <c r="GD33" s="38"/>
      <c r="GP33" s="10"/>
      <c r="GQ33" s="38"/>
      <c r="GR33" s="38"/>
      <c r="GS33" s="38"/>
      <c r="GT33" s="38"/>
      <c r="GU33" s="38"/>
      <c r="HG33" s="10"/>
      <c r="HH33" s="38"/>
      <c r="HI33" s="38"/>
      <c r="HJ33" s="38"/>
      <c r="HK33" s="38"/>
      <c r="HL33" s="38"/>
      <c r="HX33" s="10"/>
      <c r="HY33" s="38"/>
      <c r="HZ33" s="38"/>
      <c r="IA33" s="38"/>
      <c r="IB33" s="38"/>
      <c r="IC33" s="38"/>
    </row>
    <row r="34" spans="3:247">
      <c r="E34" s="39" t="s">
        <v>608</v>
      </c>
      <c r="F34" s="40"/>
      <c r="G34" s="39" t="s">
        <v>24</v>
      </c>
      <c r="H34" s="42"/>
      <c r="I34" s="39" t="s">
        <v>93</v>
      </c>
      <c r="J34" s="40"/>
      <c r="K34" s="39" t="s">
        <v>610</v>
      </c>
      <c r="L34" s="40"/>
      <c r="M34" s="39" t="s">
        <v>611</v>
      </c>
      <c r="N34" s="40"/>
      <c r="O34" s="39" t="s">
        <v>611</v>
      </c>
      <c r="Q34" s="10"/>
      <c r="R34" s="156"/>
      <c r="S34" s="157"/>
      <c r="T34" s="157"/>
      <c r="U34" s="157"/>
      <c r="V34" s="68"/>
      <c r="W34" s="41">
        <v>1.9919960000000001</v>
      </c>
      <c r="X34" s="41">
        <v>2.0377960000000002</v>
      </c>
      <c r="Y34" s="41">
        <v>2.1187960000000001</v>
      </c>
      <c r="Z34" s="41">
        <v>2.1712889999999998</v>
      </c>
      <c r="AA34" s="41">
        <v>1.8909990000000001</v>
      </c>
      <c r="AB34" s="41"/>
      <c r="AC34" s="41"/>
      <c r="AD34" s="41"/>
      <c r="AE34" s="33">
        <f>SUM(R34:V34)</f>
        <v>0</v>
      </c>
      <c r="AF34" s="33">
        <f>SUM(W34:AD34)</f>
        <v>10.210876000000001</v>
      </c>
      <c r="AH34" s="1"/>
      <c r="AI34" s="156"/>
      <c r="AJ34" s="157"/>
      <c r="AK34" s="157"/>
      <c r="AL34" s="157"/>
      <c r="AM34" s="68"/>
      <c r="AN34" s="41">
        <v>0</v>
      </c>
      <c r="AO34" s="41">
        <v>0</v>
      </c>
      <c r="AP34" s="41">
        <v>0</v>
      </c>
      <c r="AQ34" s="41">
        <v>0</v>
      </c>
      <c r="AR34" s="41">
        <v>0</v>
      </c>
      <c r="AS34" s="41"/>
      <c r="AT34" s="41"/>
      <c r="AU34" s="41"/>
      <c r="AV34" s="33">
        <f>SUM(AI34:AM34)</f>
        <v>0</v>
      </c>
      <c r="AW34" s="33">
        <f>SUM(AN34:AU34)</f>
        <v>0</v>
      </c>
      <c r="AY34" s="10"/>
      <c r="AZ34" s="156"/>
      <c r="BA34" s="157"/>
      <c r="BB34" s="157"/>
      <c r="BC34" s="157"/>
      <c r="BD34" s="68"/>
      <c r="BE34" s="41">
        <v>0</v>
      </c>
      <c r="BF34" s="41">
        <v>0</v>
      </c>
      <c r="BG34" s="41">
        <v>0</v>
      </c>
      <c r="BH34" s="41">
        <v>0</v>
      </c>
      <c r="BI34" s="41">
        <v>0</v>
      </c>
      <c r="BJ34" s="41"/>
      <c r="BK34" s="41"/>
      <c r="BL34" s="41"/>
      <c r="BM34" s="48">
        <f>SUM(AZ34:BD34)</f>
        <v>0</v>
      </c>
      <c r="BN34" s="48">
        <f>SUM(BE34:BL34)</f>
        <v>0</v>
      </c>
      <c r="BP34" s="10"/>
      <c r="BQ34" s="156"/>
      <c r="BR34" s="157"/>
      <c r="BS34" s="157"/>
      <c r="BT34" s="157"/>
      <c r="BU34" s="68"/>
      <c r="BV34" s="41">
        <v>0</v>
      </c>
      <c r="BW34" s="41">
        <v>0</v>
      </c>
      <c r="BX34" s="41">
        <v>0</v>
      </c>
      <c r="BY34" s="41">
        <v>0</v>
      </c>
      <c r="BZ34" s="41">
        <v>0</v>
      </c>
      <c r="CA34" s="41"/>
      <c r="CB34" s="41"/>
      <c r="CC34" s="41"/>
      <c r="CD34" s="33">
        <f t="shared" ref="CD34:CD43" si="87">SUM(BQ34:BU34)</f>
        <v>0</v>
      </c>
      <c r="CE34" s="33">
        <f t="shared" ref="CE34:CE43" si="88">SUM(BV34:CC34)</f>
        <v>0</v>
      </c>
      <c r="CU34" s="10"/>
      <c r="CV34" s="156"/>
      <c r="CW34" s="157"/>
      <c r="CX34" s="157"/>
      <c r="CY34" s="157"/>
      <c r="CZ34" s="68"/>
      <c r="DA34" s="41">
        <v>-1.6580039999999998</v>
      </c>
      <c r="DB34" s="41">
        <v>-2.5122039999999997</v>
      </c>
      <c r="DC34" s="41">
        <v>-3.1712039999999999</v>
      </c>
      <c r="DD34" s="41">
        <v>-2.6587110000000003</v>
      </c>
      <c r="DE34" s="41">
        <v>-2.2771318851515199</v>
      </c>
      <c r="DF34" s="41"/>
      <c r="DG34" s="41"/>
      <c r="DH34" s="41"/>
      <c r="DI34" s="33">
        <f t="shared" ref="DI34:DI43" si="89">SUM(CV34:CZ34)</f>
        <v>0</v>
      </c>
      <c r="DJ34" s="33">
        <f t="shared" ref="DJ34:DJ43" si="90">SUM(DA34:DH34)</f>
        <v>-12.277254885151521</v>
      </c>
      <c r="DL34" s="10"/>
      <c r="DM34" s="156"/>
      <c r="DN34" s="157"/>
      <c r="DO34" s="157"/>
      <c r="DP34" s="157"/>
      <c r="DQ34" s="68"/>
      <c r="DR34" s="41">
        <v>0</v>
      </c>
      <c r="DS34" s="41">
        <v>0</v>
      </c>
      <c r="DT34" s="41">
        <v>0</v>
      </c>
      <c r="DU34" s="41">
        <v>0</v>
      </c>
      <c r="DV34" s="41">
        <v>0</v>
      </c>
      <c r="DW34" s="41"/>
      <c r="DX34" s="41"/>
      <c r="DY34" s="41"/>
      <c r="DZ34" s="33">
        <f>SUM(DM34:DY34)</f>
        <v>0</v>
      </c>
      <c r="EA34" s="33">
        <f t="shared" ref="EA34:EA43" si="91">SUM(DR34:DY34)</f>
        <v>0</v>
      </c>
      <c r="EQ34" s="10"/>
      <c r="ER34" s="156"/>
      <c r="ES34" s="157"/>
      <c r="ET34" s="157"/>
      <c r="EU34" s="157"/>
      <c r="EV34" s="68"/>
      <c r="EW34" s="41">
        <v>-49675.33333333335</v>
      </c>
      <c r="EX34" s="41">
        <v>-63011.666666666664</v>
      </c>
      <c r="EY34" s="41">
        <v>-73775.333333333343</v>
      </c>
      <c r="EZ34" s="41">
        <v>-65549.333333333299</v>
      </c>
      <c r="FA34" s="41">
        <v>-69515.484848484906</v>
      </c>
      <c r="FB34" s="41"/>
      <c r="FC34" s="41"/>
      <c r="FD34" s="41"/>
      <c r="FE34" s="33">
        <f>SUM(ER34:EV34)</f>
        <v>0</v>
      </c>
      <c r="FF34" s="33">
        <f t="shared" ref="FF34:FF43" si="92">SUM(EW34:FD34)</f>
        <v>-321527.15151515161</v>
      </c>
      <c r="FH34" s="10"/>
      <c r="FI34" s="156"/>
      <c r="FJ34" s="157"/>
      <c r="FK34" s="157"/>
      <c r="FL34" s="157"/>
      <c r="FM34" s="68"/>
      <c r="FN34" s="41">
        <v>-6294550.6666646693</v>
      </c>
      <c r="FO34" s="41">
        <v>-8022113.3333307914</v>
      </c>
      <c r="FP34" s="41">
        <v>-9460578.3333392739</v>
      </c>
      <c r="FQ34" s="41">
        <v>-8662145.3333302792</v>
      </c>
      <c r="FR34" s="41">
        <v>-10791999.242424199</v>
      </c>
      <c r="FS34" s="41"/>
      <c r="FT34" s="41"/>
      <c r="FU34" s="41"/>
      <c r="FV34" s="33">
        <f t="shared" ref="FV34:FV43" si="93">SUM(FI34:FM34)</f>
        <v>0</v>
      </c>
      <c r="FW34" s="33">
        <f t="shared" ref="FW34:FW43" si="94">SUM(FN34:FU34)</f>
        <v>-43231386.909089215</v>
      </c>
      <c r="FY34" s="10"/>
      <c r="FZ34" s="156"/>
      <c r="GA34" s="157"/>
      <c r="GB34" s="157"/>
      <c r="GC34" s="157"/>
      <c r="GD34" s="68"/>
      <c r="GE34" s="41">
        <v>0</v>
      </c>
      <c r="GF34" s="41">
        <v>0</v>
      </c>
      <c r="GG34" s="41">
        <v>0</v>
      </c>
      <c r="GH34" s="41">
        <v>0</v>
      </c>
      <c r="GI34" s="41">
        <v>0</v>
      </c>
      <c r="GJ34" s="41"/>
      <c r="GK34" s="41"/>
      <c r="GL34" s="41"/>
      <c r="GM34" s="48">
        <f t="shared" ref="GM34:GM43" si="95">SUM(FZ34:GD34)</f>
        <v>0</v>
      </c>
      <c r="GN34" s="48">
        <f t="shared" ref="GN34:GN43" si="96">SUM(GE34:GL34)</f>
        <v>0</v>
      </c>
      <c r="GP34" s="10"/>
      <c r="GQ34" s="156"/>
      <c r="GR34" s="157"/>
      <c r="GS34" s="157"/>
      <c r="GT34" s="157"/>
      <c r="GU34" s="68"/>
      <c r="GV34" s="41">
        <v>0</v>
      </c>
      <c r="GW34" s="41">
        <v>0</v>
      </c>
      <c r="GX34" s="41">
        <v>0</v>
      </c>
      <c r="GY34" s="41">
        <v>0</v>
      </c>
      <c r="GZ34" s="41">
        <v>0</v>
      </c>
      <c r="HA34" s="41"/>
      <c r="HB34" s="41"/>
      <c r="HC34" s="41"/>
      <c r="HD34" s="48">
        <f t="shared" ref="HD34:HD43" si="97">SUM(GQ34:GU34)</f>
        <v>0</v>
      </c>
      <c r="HE34" s="48">
        <f t="shared" ref="HE34:HE43" si="98">SUM(GV34:HC34)</f>
        <v>0</v>
      </c>
      <c r="HG34" s="10"/>
      <c r="HH34" s="156"/>
      <c r="HI34" s="157"/>
      <c r="HJ34" s="157"/>
      <c r="HK34" s="157"/>
      <c r="HL34" s="68"/>
      <c r="HM34" s="41">
        <v>0</v>
      </c>
      <c r="HN34" s="41">
        <v>0</v>
      </c>
      <c r="HO34" s="41">
        <v>0</v>
      </c>
      <c r="HP34" s="41">
        <v>0</v>
      </c>
      <c r="HQ34" s="41">
        <v>0</v>
      </c>
      <c r="HR34" s="41"/>
      <c r="HS34" s="41"/>
      <c r="HT34" s="41"/>
      <c r="HU34" s="48">
        <f>SUM(HH34:HL34)</f>
        <v>0</v>
      </c>
      <c r="HV34" s="48">
        <f t="shared" ref="HV34:HV43" si="99">SUM(HM34:HT34)</f>
        <v>0</v>
      </c>
      <c r="HX34" s="10"/>
      <c r="HY34" s="156"/>
      <c r="HZ34" s="157"/>
      <c r="IA34" s="157"/>
      <c r="IB34" s="157"/>
      <c r="IC34" s="68"/>
      <c r="ID34" s="41">
        <v>0</v>
      </c>
      <c r="IE34" s="41">
        <v>0</v>
      </c>
      <c r="IF34" s="41">
        <v>0</v>
      </c>
      <c r="IG34" s="41">
        <v>0</v>
      </c>
      <c r="IH34" s="41">
        <v>0</v>
      </c>
      <c r="II34" s="41"/>
      <c r="IJ34" s="41"/>
      <c r="IK34" s="41"/>
      <c r="IL34" s="48">
        <f t="shared" ref="IL34:IL43" si="100">SUM(HY34:IC34)</f>
        <v>0</v>
      </c>
      <c r="IM34" s="48">
        <f t="shared" ref="IM34:IM43" si="101">SUM(ID34:IK34)</f>
        <v>0</v>
      </c>
    </row>
    <row r="35" spans="3:247">
      <c r="E35" s="39" t="s">
        <v>609</v>
      </c>
      <c r="F35" s="40"/>
      <c r="G35" s="39" t="s">
        <v>24</v>
      </c>
      <c r="H35" s="42"/>
      <c r="I35" s="39" t="s">
        <v>93</v>
      </c>
      <c r="J35" s="40"/>
      <c r="K35" s="39" t="s">
        <v>610</v>
      </c>
      <c r="L35" s="40"/>
      <c r="M35" s="39" t="s">
        <v>611</v>
      </c>
      <c r="N35" s="40"/>
      <c r="O35" s="39" t="s">
        <v>611</v>
      </c>
      <c r="Q35" s="10"/>
      <c r="R35" s="67"/>
      <c r="S35" s="66"/>
      <c r="T35" s="66"/>
      <c r="U35" s="66"/>
      <c r="V35" s="65"/>
      <c r="W35" s="41">
        <v>0</v>
      </c>
      <c r="X35" s="41">
        <v>0</v>
      </c>
      <c r="Y35" s="41">
        <v>0.255</v>
      </c>
      <c r="Z35" s="41">
        <v>0</v>
      </c>
      <c r="AA35" s="41">
        <v>0</v>
      </c>
      <c r="AB35" s="41"/>
      <c r="AC35" s="41"/>
      <c r="AD35" s="41"/>
      <c r="AE35" s="33">
        <f t="shared" ref="AE35:AE39" si="102">SUM(R35:V35)</f>
        <v>0</v>
      </c>
      <c r="AF35" s="33">
        <f t="shared" ref="AF35:AF43" si="103">SUM(W35:AD35)</f>
        <v>0.255</v>
      </c>
      <c r="AH35" s="1"/>
      <c r="AI35" s="67"/>
      <c r="AJ35" s="66"/>
      <c r="AK35" s="66"/>
      <c r="AL35" s="66"/>
      <c r="AM35" s="65"/>
      <c r="AN35" s="41">
        <v>0</v>
      </c>
      <c r="AO35" s="41">
        <v>0</v>
      </c>
      <c r="AP35" s="41">
        <v>201</v>
      </c>
      <c r="AQ35" s="41">
        <v>0</v>
      </c>
      <c r="AR35" s="41">
        <v>0</v>
      </c>
      <c r="AS35" s="41"/>
      <c r="AT35" s="41"/>
      <c r="AU35" s="41"/>
      <c r="AV35" s="33">
        <f t="shared" ref="AV35:AV39" si="104">SUM(AI35:AM35)</f>
        <v>0</v>
      </c>
      <c r="AW35" s="33">
        <f t="shared" ref="AW35:AW43" si="105">SUM(AN35:AU35)</f>
        <v>201</v>
      </c>
      <c r="AY35" s="10"/>
      <c r="AZ35" s="67"/>
      <c r="BA35" s="66"/>
      <c r="BB35" s="66"/>
      <c r="BC35" s="66"/>
      <c r="BD35" s="65"/>
      <c r="BE35" s="41">
        <v>0</v>
      </c>
      <c r="BF35" s="41">
        <v>0</v>
      </c>
      <c r="BG35" s="41">
        <v>0</v>
      </c>
      <c r="BH35" s="41">
        <v>0</v>
      </c>
      <c r="BI35" s="41">
        <v>0</v>
      </c>
      <c r="BJ35" s="41"/>
      <c r="BK35" s="41"/>
      <c r="BL35" s="41"/>
      <c r="BM35" s="48">
        <f t="shared" ref="BM35:BM39" si="106">SUM(AZ35:BD35)</f>
        <v>0</v>
      </c>
      <c r="BN35" s="48">
        <f t="shared" ref="BN35:BN43" si="107">SUM(BE35:BL35)</f>
        <v>0</v>
      </c>
      <c r="BP35" s="10"/>
      <c r="BQ35" s="67"/>
      <c r="BR35" s="66"/>
      <c r="BS35" s="66"/>
      <c r="BT35" s="66"/>
      <c r="BU35" s="65"/>
      <c r="BV35" s="41">
        <v>0</v>
      </c>
      <c r="BW35" s="41">
        <v>0</v>
      </c>
      <c r="BX35" s="41">
        <v>0</v>
      </c>
      <c r="BY35" s="41">
        <v>0</v>
      </c>
      <c r="BZ35" s="41">
        <v>0</v>
      </c>
      <c r="CA35" s="41"/>
      <c r="CB35" s="41"/>
      <c r="CC35" s="41"/>
      <c r="CD35" s="33">
        <f t="shared" si="87"/>
        <v>0</v>
      </c>
      <c r="CE35" s="33">
        <f t="shared" si="88"/>
        <v>0</v>
      </c>
      <c r="CU35" s="10"/>
      <c r="CV35" s="67"/>
      <c r="CW35" s="66"/>
      <c r="CX35" s="66"/>
      <c r="CY35" s="66"/>
      <c r="CZ35" s="65"/>
      <c r="DA35" s="41">
        <v>0</v>
      </c>
      <c r="DB35" s="41">
        <v>0</v>
      </c>
      <c r="DC35" s="41">
        <v>-2.5000000000000022E-2</v>
      </c>
      <c r="DD35" s="41">
        <v>-0.22</v>
      </c>
      <c r="DE35" s="41">
        <v>-0.212035</v>
      </c>
      <c r="DF35" s="41"/>
      <c r="DG35" s="41"/>
      <c r="DH35" s="41"/>
      <c r="DI35" s="33">
        <f t="shared" si="89"/>
        <v>0</v>
      </c>
      <c r="DJ35" s="33">
        <f t="shared" si="90"/>
        <v>-0.45703500000000002</v>
      </c>
      <c r="DL35" s="10"/>
      <c r="DM35" s="67"/>
      <c r="DN35" s="66"/>
      <c r="DO35" s="66"/>
      <c r="DP35" s="66"/>
      <c r="DQ35" s="65"/>
      <c r="DR35" s="41">
        <v>0</v>
      </c>
      <c r="DS35" s="41">
        <v>0</v>
      </c>
      <c r="DT35" s="41">
        <v>0</v>
      </c>
      <c r="DU35" s="41">
        <v>0</v>
      </c>
      <c r="DV35" s="41">
        <v>0</v>
      </c>
      <c r="DW35" s="41"/>
      <c r="DX35" s="41"/>
      <c r="DY35" s="41"/>
      <c r="DZ35" s="33">
        <f t="shared" ref="DZ35:DZ43" si="108">SUM(DM35:DQ35)</f>
        <v>0</v>
      </c>
      <c r="EA35" s="33">
        <f t="shared" si="91"/>
        <v>0</v>
      </c>
      <c r="EQ35" s="10"/>
      <c r="ER35" s="67"/>
      <c r="ES35" s="66"/>
      <c r="ET35" s="66"/>
      <c r="EU35" s="66"/>
      <c r="EV35" s="65"/>
      <c r="EW35" s="41">
        <v>0</v>
      </c>
      <c r="EX35" s="41">
        <v>0</v>
      </c>
      <c r="EY35" s="41">
        <v>-4002</v>
      </c>
      <c r="EZ35" s="41">
        <v>-3111</v>
      </c>
      <c r="FA35" s="41">
        <v>-3018</v>
      </c>
      <c r="FB35" s="41"/>
      <c r="FC35" s="41"/>
      <c r="FD35" s="41"/>
      <c r="FE35" s="33">
        <f t="shared" ref="FE35:FE43" si="109">SUM(ER35:EV35)</f>
        <v>0</v>
      </c>
      <c r="FF35" s="33">
        <f t="shared" si="92"/>
        <v>-10131</v>
      </c>
      <c r="FH35" s="10"/>
      <c r="FI35" s="67"/>
      <c r="FJ35" s="66"/>
      <c r="FK35" s="66"/>
      <c r="FL35" s="66"/>
      <c r="FM35" s="65"/>
      <c r="FN35" s="41">
        <v>0</v>
      </c>
      <c r="FO35" s="41">
        <v>0</v>
      </c>
      <c r="FP35" s="41">
        <v>-360180</v>
      </c>
      <c r="FQ35" s="41">
        <v>-282690</v>
      </c>
      <c r="FR35" s="41">
        <v>-271890</v>
      </c>
      <c r="FS35" s="41"/>
      <c r="FT35" s="41"/>
      <c r="FU35" s="41"/>
      <c r="FV35" s="33">
        <f t="shared" si="93"/>
        <v>0</v>
      </c>
      <c r="FW35" s="33">
        <f t="shared" si="94"/>
        <v>-914760</v>
      </c>
      <c r="FY35" s="10"/>
      <c r="FZ35" s="67"/>
      <c r="GA35" s="66"/>
      <c r="GB35" s="66"/>
      <c r="GC35" s="66"/>
      <c r="GD35" s="65"/>
      <c r="GE35" s="41">
        <v>0</v>
      </c>
      <c r="GF35" s="41">
        <v>0</v>
      </c>
      <c r="GG35" s="41">
        <v>0</v>
      </c>
      <c r="GH35" s="41">
        <v>0</v>
      </c>
      <c r="GI35" s="41">
        <v>0</v>
      </c>
      <c r="GJ35" s="41"/>
      <c r="GK35" s="41"/>
      <c r="GL35" s="41"/>
      <c r="GM35" s="48">
        <f t="shared" si="95"/>
        <v>0</v>
      </c>
      <c r="GN35" s="48">
        <f t="shared" si="96"/>
        <v>0</v>
      </c>
      <c r="GP35" s="10"/>
      <c r="GQ35" s="67"/>
      <c r="GR35" s="66"/>
      <c r="GS35" s="66"/>
      <c r="GT35" s="66"/>
      <c r="GU35" s="65"/>
      <c r="GV35" s="41">
        <v>0</v>
      </c>
      <c r="GW35" s="41">
        <v>0</v>
      </c>
      <c r="GX35" s="41">
        <v>0</v>
      </c>
      <c r="GY35" s="41">
        <v>0</v>
      </c>
      <c r="GZ35" s="41">
        <v>0</v>
      </c>
      <c r="HA35" s="41"/>
      <c r="HB35" s="41"/>
      <c r="HC35" s="41"/>
      <c r="HD35" s="48">
        <f t="shared" si="97"/>
        <v>0</v>
      </c>
      <c r="HE35" s="48">
        <f t="shared" si="98"/>
        <v>0</v>
      </c>
      <c r="HG35" s="10"/>
      <c r="HH35" s="67"/>
      <c r="HI35" s="66"/>
      <c r="HJ35" s="66"/>
      <c r="HK35" s="66"/>
      <c r="HL35" s="65"/>
      <c r="HM35" s="41">
        <v>0</v>
      </c>
      <c r="HN35" s="41">
        <v>0</v>
      </c>
      <c r="HO35" s="41">
        <v>0</v>
      </c>
      <c r="HP35" s="41">
        <v>0</v>
      </c>
      <c r="HQ35" s="41">
        <v>0</v>
      </c>
      <c r="HR35" s="41"/>
      <c r="HS35" s="41"/>
      <c r="HT35" s="41"/>
      <c r="HU35" s="48">
        <f t="shared" ref="HU35:HU43" si="110">SUM(HH35:HL35)</f>
        <v>0</v>
      </c>
      <c r="HV35" s="48">
        <f t="shared" si="99"/>
        <v>0</v>
      </c>
      <c r="HX35" s="10"/>
      <c r="HY35" s="67"/>
      <c r="HZ35" s="66"/>
      <c r="IA35" s="66"/>
      <c r="IB35" s="66"/>
      <c r="IC35" s="65"/>
      <c r="ID35" s="41">
        <v>0</v>
      </c>
      <c r="IE35" s="41">
        <v>0</v>
      </c>
      <c r="IF35" s="41">
        <v>0</v>
      </c>
      <c r="IG35" s="41">
        <v>0</v>
      </c>
      <c r="IH35" s="41">
        <v>0</v>
      </c>
      <c r="II35" s="41"/>
      <c r="IJ35" s="41"/>
      <c r="IK35" s="41"/>
      <c r="IL35" s="48">
        <f t="shared" si="100"/>
        <v>0</v>
      </c>
      <c r="IM35" s="48">
        <f t="shared" si="101"/>
        <v>0</v>
      </c>
    </row>
    <row r="36" spans="3:247">
      <c r="E36" s="39" t="s">
        <v>601</v>
      </c>
      <c r="F36" s="40"/>
      <c r="G36" s="39" t="s">
        <v>24</v>
      </c>
      <c r="H36" s="42"/>
      <c r="I36" s="39"/>
      <c r="J36" s="40"/>
      <c r="K36" s="39"/>
      <c r="L36" s="40"/>
      <c r="M36" s="39"/>
      <c r="N36" s="40"/>
      <c r="O36" s="39"/>
      <c r="Q36" s="10"/>
      <c r="R36" s="67"/>
      <c r="S36" s="66"/>
      <c r="T36" s="66"/>
      <c r="U36" s="66"/>
      <c r="V36" s="65"/>
      <c r="W36" s="41"/>
      <c r="X36" s="41"/>
      <c r="Y36" s="41"/>
      <c r="Z36" s="41"/>
      <c r="AA36" s="41"/>
      <c r="AB36" s="41"/>
      <c r="AC36" s="41"/>
      <c r="AD36" s="41"/>
      <c r="AE36" s="33">
        <f t="shared" si="102"/>
        <v>0</v>
      </c>
      <c r="AF36" s="33">
        <f t="shared" si="103"/>
        <v>0</v>
      </c>
      <c r="AH36" s="1"/>
      <c r="AI36" s="67"/>
      <c r="AJ36" s="66"/>
      <c r="AK36" s="66"/>
      <c r="AL36" s="66"/>
      <c r="AM36" s="65"/>
      <c r="AN36" s="41"/>
      <c r="AO36" s="41"/>
      <c r="AP36" s="41"/>
      <c r="AQ36" s="41"/>
      <c r="AR36" s="41"/>
      <c r="AS36" s="41"/>
      <c r="AT36" s="41"/>
      <c r="AU36" s="41"/>
      <c r="AV36" s="33">
        <f t="shared" si="104"/>
        <v>0</v>
      </c>
      <c r="AW36" s="33">
        <f t="shared" si="105"/>
        <v>0</v>
      </c>
      <c r="AY36" s="10"/>
      <c r="AZ36" s="67"/>
      <c r="BA36" s="66"/>
      <c r="BB36" s="66"/>
      <c r="BC36" s="66"/>
      <c r="BD36" s="65"/>
      <c r="BE36" s="41"/>
      <c r="BF36" s="41"/>
      <c r="BG36" s="41"/>
      <c r="BH36" s="41"/>
      <c r="BI36" s="41"/>
      <c r="BJ36" s="41"/>
      <c r="BK36" s="41"/>
      <c r="BL36" s="41"/>
      <c r="BM36" s="48">
        <f t="shared" si="106"/>
        <v>0</v>
      </c>
      <c r="BN36" s="48">
        <f t="shared" si="107"/>
        <v>0</v>
      </c>
      <c r="BP36" s="10"/>
      <c r="BQ36" s="67"/>
      <c r="BR36" s="66"/>
      <c r="BS36" s="66"/>
      <c r="BT36" s="66"/>
      <c r="BU36" s="65"/>
      <c r="BV36" s="41"/>
      <c r="BW36" s="41"/>
      <c r="BX36" s="41"/>
      <c r="BY36" s="41"/>
      <c r="BZ36" s="41"/>
      <c r="CA36" s="41"/>
      <c r="CB36" s="41"/>
      <c r="CC36" s="41"/>
      <c r="CD36" s="33">
        <f t="shared" si="87"/>
        <v>0</v>
      </c>
      <c r="CE36" s="33">
        <f t="shared" si="88"/>
        <v>0</v>
      </c>
      <c r="CU36" s="10"/>
      <c r="CV36" s="67"/>
      <c r="CW36" s="66"/>
      <c r="CX36" s="66"/>
      <c r="CY36" s="66"/>
      <c r="CZ36" s="65"/>
      <c r="DA36" s="41"/>
      <c r="DB36" s="41"/>
      <c r="DC36" s="41"/>
      <c r="DD36" s="41"/>
      <c r="DE36" s="41"/>
      <c r="DF36" s="41"/>
      <c r="DG36" s="41"/>
      <c r="DH36" s="41"/>
      <c r="DI36" s="33">
        <f t="shared" si="89"/>
        <v>0</v>
      </c>
      <c r="DJ36" s="33">
        <f t="shared" si="90"/>
        <v>0</v>
      </c>
      <c r="DL36" s="10"/>
      <c r="DM36" s="67"/>
      <c r="DN36" s="66"/>
      <c r="DO36" s="66"/>
      <c r="DP36" s="66"/>
      <c r="DQ36" s="65"/>
      <c r="DR36" s="41"/>
      <c r="DS36" s="41"/>
      <c r="DT36" s="41"/>
      <c r="DU36" s="41"/>
      <c r="DV36" s="41"/>
      <c r="DW36" s="41"/>
      <c r="DX36" s="41"/>
      <c r="DY36" s="41"/>
      <c r="DZ36" s="33">
        <f t="shared" si="108"/>
        <v>0</v>
      </c>
      <c r="EA36" s="33">
        <f t="shared" si="91"/>
        <v>0</v>
      </c>
      <c r="EQ36" s="10"/>
      <c r="ER36" s="67"/>
      <c r="ES36" s="66"/>
      <c r="ET36" s="66"/>
      <c r="EU36" s="66"/>
      <c r="EV36" s="65"/>
      <c r="EW36" s="41"/>
      <c r="EX36" s="41"/>
      <c r="EY36" s="41"/>
      <c r="EZ36" s="41"/>
      <c r="FA36" s="41"/>
      <c r="FB36" s="41"/>
      <c r="FC36" s="41"/>
      <c r="FD36" s="41"/>
      <c r="FE36" s="33">
        <f t="shared" si="109"/>
        <v>0</v>
      </c>
      <c r="FF36" s="33">
        <f t="shared" si="92"/>
        <v>0</v>
      </c>
      <c r="FH36" s="10"/>
      <c r="FI36" s="67"/>
      <c r="FJ36" s="66"/>
      <c r="FK36" s="66"/>
      <c r="FL36" s="66"/>
      <c r="FM36" s="65"/>
      <c r="FN36" s="41"/>
      <c r="FO36" s="41"/>
      <c r="FP36" s="41"/>
      <c r="FQ36" s="41"/>
      <c r="FR36" s="41"/>
      <c r="FS36" s="41"/>
      <c r="FT36" s="41"/>
      <c r="FU36" s="41"/>
      <c r="FV36" s="33">
        <f t="shared" si="93"/>
        <v>0</v>
      </c>
      <c r="FW36" s="33">
        <f t="shared" si="94"/>
        <v>0</v>
      </c>
      <c r="FY36" s="10"/>
      <c r="FZ36" s="67"/>
      <c r="GA36" s="66"/>
      <c r="GB36" s="66"/>
      <c r="GC36" s="66"/>
      <c r="GD36" s="65"/>
      <c r="GE36" s="41"/>
      <c r="GF36" s="41"/>
      <c r="GG36" s="41"/>
      <c r="GH36" s="41"/>
      <c r="GI36" s="41"/>
      <c r="GJ36" s="41"/>
      <c r="GK36" s="41"/>
      <c r="GL36" s="41"/>
      <c r="GM36" s="48">
        <f t="shared" si="95"/>
        <v>0</v>
      </c>
      <c r="GN36" s="48">
        <f t="shared" si="96"/>
        <v>0</v>
      </c>
      <c r="GP36" s="10"/>
      <c r="GQ36" s="67"/>
      <c r="GR36" s="66"/>
      <c r="GS36" s="66"/>
      <c r="GT36" s="66"/>
      <c r="GU36" s="65"/>
      <c r="GV36" s="41"/>
      <c r="GW36" s="41"/>
      <c r="GX36" s="41"/>
      <c r="GY36" s="41"/>
      <c r="GZ36" s="41"/>
      <c r="HA36" s="41"/>
      <c r="HB36" s="41"/>
      <c r="HC36" s="41"/>
      <c r="HD36" s="48">
        <f t="shared" si="97"/>
        <v>0</v>
      </c>
      <c r="HE36" s="48">
        <f t="shared" si="98"/>
        <v>0</v>
      </c>
      <c r="HG36" s="10"/>
      <c r="HH36" s="67"/>
      <c r="HI36" s="66"/>
      <c r="HJ36" s="66"/>
      <c r="HK36" s="66"/>
      <c r="HL36" s="65"/>
      <c r="HM36" s="41"/>
      <c r="HN36" s="41"/>
      <c r="HO36" s="41"/>
      <c r="HP36" s="41"/>
      <c r="HQ36" s="41"/>
      <c r="HR36" s="41"/>
      <c r="HS36" s="41"/>
      <c r="HT36" s="41"/>
      <c r="HU36" s="48">
        <f t="shared" si="110"/>
        <v>0</v>
      </c>
      <c r="HV36" s="48">
        <f t="shared" si="99"/>
        <v>0</v>
      </c>
      <c r="HX36" s="10"/>
      <c r="HY36" s="67"/>
      <c r="HZ36" s="66"/>
      <c r="IA36" s="66"/>
      <c r="IB36" s="66"/>
      <c r="IC36" s="65"/>
      <c r="ID36" s="41"/>
      <c r="IE36" s="41"/>
      <c r="IF36" s="41"/>
      <c r="IG36" s="41"/>
      <c r="IH36" s="41"/>
      <c r="II36" s="41"/>
      <c r="IJ36" s="41"/>
      <c r="IK36" s="41"/>
      <c r="IL36" s="48">
        <f t="shared" si="100"/>
        <v>0</v>
      </c>
      <c r="IM36" s="48">
        <f t="shared" si="101"/>
        <v>0</v>
      </c>
    </row>
    <row r="37" spans="3:247">
      <c r="E37" s="39" t="s">
        <v>601</v>
      </c>
      <c r="F37" s="40"/>
      <c r="G37" s="39" t="s">
        <v>24</v>
      </c>
      <c r="H37" s="42"/>
      <c r="I37" s="39"/>
      <c r="J37" s="40"/>
      <c r="K37" s="39"/>
      <c r="L37" s="40"/>
      <c r="M37" s="39"/>
      <c r="N37" s="40"/>
      <c r="O37" s="39"/>
      <c r="Q37" s="10"/>
      <c r="R37" s="67"/>
      <c r="S37" s="66"/>
      <c r="T37" s="66"/>
      <c r="U37" s="66"/>
      <c r="V37" s="65"/>
      <c r="W37" s="41"/>
      <c r="X37" s="41"/>
      <c r="Y37" s="41"/>
      <c r="Z37" s="41"/>
      <c r="AA37" s="41"/>
      <c r="AB37" s="41"/>
      <c r="AC37" s="41"/>
      <c r="AD37" s="41"/>
      <c r="AE37" s="33">
        <f t="shared" si="102"/>
        <v>0</v>
      </c>
      <c r="AF37" s="33">
        <f t="shared" si="103"/>
        <v>0</v>
      </c>
      <c r="AH37" s="1"/>
      <c r="AI37" s="67"/>
      <c r="AJ37" s="66"/>
      <c r="AK37" s="66"/>
      <c r="AL37" s="66"/>
      <c r="AM37" s="65"/>
      <c r="AN37" s="41"/>
      <c r="AO37" s="41"/>
      <c r="AP37" s="41"/>
      <c r="AQ37" s="41"/>
      <c r="AR37" s="41"/>
      <c r="AS37" s="41"/>
      <c r="AT37" s="41"/>
      <c r="AU37" s="41"/>
      <c r="AV37" s="33">
        <f t="shared" si="104"/>
        <v>0</v>
      </c>
      <c r="AW37" s="33">
        <f t="shared" si="105"/>
        <v>0</v>
      </c>
      <c r="AY37" s="10"/>
      <c r="AZ37" s="67"/>
      <c r="BA37" s="66"/>
      <c r="BB37" s="66"/>
      <c r="BC37" s="66"/>
      <c r="BD37" s="65"/>
      <c r="BE37" s="41"/>
      <c r="BF37" s="41"/>
      <c r="BG37" s="41"/>
      <c r="BH37" s="41"/>
      <c r="BI37" s="41"/>
      <c r="BJ37" s="41"/>
      <c r="BK37" s="41"/>
      <c r="BL37" s="41"/>
      <c r="BM37" s="48">
        <f t="shared" si="106"/>
        <v>0</v>
      </c>
      <c r="BN37" s="48">
        <f t="shared" si="107"/>
        <v>0</v>
      </c>
      <c r="BP37" s="10"/>
      <c r="BQ37" s="67"/>
      <c r="BR37" s="66"/>
      <c r="BS37" s="66"/>
      <c r="BT37" s="66"/>
      <c r="BU37" s="65"/>
      <c r="BV37" s="41"/>
      <c r="BW37" s="41"/>
      <c r="BX37" s="41"/>
      <c r="BY37" s="41"/>
      <c r="BZ37" s="41"/>
      <c r="CA37" s="41"/>
      <c r="CB37" s="41"/>
      <c r="CC37" s="41"/>
      <c r="CD37" s="33">
        <f t="shared" si="87"/>
        <v>0</v>
      </c>
      <c r="CE37" s="33">
        <f t="shared" si="88"/>
        <v>0</v>
      </c>
      <c r="CU37" s="10"/>
      <c r="CV37" s="67"/>
      <c r="CW37" s="66"/>
      <c r="CX37" s="66"/>
      <c r="CY37" s="66"/>
      <c r="CZ37" s="65"/>
      <c r="DA37" s="41"/>
      <c r="DB37" s="41"/>
      <c r="DC37" s="41"/>
      <c r="DD37" s="41"/>
      <c r="DE37" s="41"/>
      <c r="DF37" s="41"/>
      <c r="DG37" s="41"/>
      <c r="DH37" s="41"/>
      <c r="DI37" s="33">
        <f t="shared" si="89"/>
        <v>0</v>
      </c>
      <c r="DJ37" s="33">
        <f t="shared" si="90"/>
        <v>0</v>
      </c>
      <c r="DL37" s="10"/>
      <c r="DM37" s="67"/>
      <c r="DN37" s="66"/>
      <c r="DO37" s="66"/>
      <c r="DP37" s="66"/>
      <c r="DQ37" s="65"/>
      <c r="DR37" s="41"/>
      <c r="DS37" s="41"/>
      <c r="DT37" s="41"/>
      <c r="DU37" s="41"/>
      <c r="DV37" s="41"/>
      <c r="DW37" s="41"/>
      <c r="DX37" s="41"/>
      <c r="DY37" s="41"/>
      <c r="DZ37" s="33">
        <f t="shared" si="108"/>
        <v>0</v>
      </c>
      <c r="EA37" s="33">
        <f t="shared" si="91"/>
        <v>0</v>
      </c>
      <c r="EQ37" s="10"/>
      <c r="ER37" s="67"/>
      <c r="ES37" s="66"/>
      <c r="ET37" s="66"/>
      <c r="EU37" s="66"/>
      <c r="EV37" s="65"/>
      <c r="EW37" s="41"/>
      <c r="EX37" s="41"/>
      <c r="EY37" s="41"/>
      <c r="EZ37" s="41"/>
      <c r="FA37" s="41"/>
      <c r="FB37" s="41"/>
      <c r="FC37" s="41"/>
      <c r="FD37" s="41"/>
      <c r="FE37" s="33">
        <f t="shared" si="109"/>
        <v>0</v>
      </c>
      <c r="FF37" s="33">
        <f t="shared" si="92"/>
        <v>0</v>
      </c>
      <c r="FH37" s="10"/>
      <c r="FI37" s="67"/>
      <c r="FJ37" s="66"/>
      <c r="FK37" s="66"/>
      <c r="FL37" s="66"/>
      <c r="FM37" s="65"/>
      <c r="FN37" s="41"/>
      <c r="FO37" s="41"/>
      <c r="FP37" s="41"/>
      <c r="FQ37" s="41"/>
      <c r="FR37" s="41"/>
      <c r="FS37" s="41"/>
      <c r="FT37" s="41"/>
      <c r="FU37" s="41"/>
      <c r="FV37" s="33">
        <f t="shared" si="93"/>
        <v>0</v>
      </c>
      <c r="FW37" s="33">
        <f t="shared" si="94"/>
        <v>0</v>
      </c>
      <c r="FY37" s="10"/>
      <c r="FZ37" s="67"/>
      <c r="GA37" s="66"/>
      <c r="GB37" s="66"/>
      <c r="GC37" s="66"/>
      <c r="GD37" s="65"/>
      <c r="GE37" s="41"/>
      <c r="GF37" s="41"/>
      <c r="GG37" s="41"/>
      <c r="GH37" s="41"/>
      <c r="GI37" s="41"/>
      <c r="GJ37" s="41"/>
      <c r="GK37" s="41"/>
      <c r="GL37" s="41"/>
      <c r="GM37" s="48">
        <f t="shared" si="95"/>
        <v>0</v>
      </c>
      <c r="GN37" s="48">
        <f t="shared" si="96"/>
        <v>0</v>
      </c>
      <c r="GP37" s="10"/>
      <c r="GQ37" s="67"/>
      <c r="GR37" s="66"/>
      <c r="GS37" s="66"/>
      <c r="GT37" s="66"/>
      <c r="GU37" s="65"/>
      <c r="GV37" s="41"/>
      <c r="GW37" s="41"/>
      <c r="GX37" s="41"/>
      <c r="GY37" s="41"/>
      <c r="GZ37" s="41"/>
      <c r="HA37" s="41"/>
      <c r="HB37" s="41"/>
      <c r="HC37" s="41"/>
      <c r="HD37" s="48">
        <f t="shared" si="97"/>
        <v>0</v>
      </c>
      <c r="HE37" s="48">
        <f t="shared" si="98"/>
        <v>0</v>
      </c>
      <c r="HG37" s="10"/>
      <c r="HH37" s="67"/>
      <c r="HI37" s="66"/>
      <c r="HJ37" s="66"/>
      <c r="HK37" s="66"/>
      <c r="HL37" s="65"/>
      <c r="HM37" s="41"/>
      <c r="HN37" s="41"/>
      <c r="HO37" s="41"/>
      <c r="HP37" s="41"/>
      <c r="HQ37" s="41"/>
      <c r="HR37" s="41"/>
      <c r="HS37" s="41"/>
      <c r="HT37" s="41"/>
      <c r="HU37" s="48">
        <f t="shared" si="110"/>
        <v>0</v>
      </c>
      <c r="HV37" s="48">
        <f t="shared" si="99"/>
        <v>0</v>
      </c>
      <c r="HX37" s="10"/>
      <c r="HY37" s="67"/>
      <c r="HZ37" s="66"/>
      <c r="IA37" s="66"/>
      <c r="IB37" s="66"/>
      <c r="IC37" s="65"/>
      <c r="ID37" s="41"/>
      <c r="IE37" s="41"/>
      <c r="IF37" s="41"/>
      <c r="IG37" s="41"/>
      <c r="IH37" s="41"/>
      <c r="II37" s="41"/>
      <c r="IJ37" s="41"/>
      <c r="IK37" s="41"/>
      <c r="IL37" s="48">
        <f t="shared" si="100"/>
        <v>0</v>
      </c>
      <c r="IM37" s="48">
        <f t="shared" si="101"/>
        <v>0</v>
      </c>
    </row>
    <row r="38" spans="3:247">
      <c r="E38" s="39" t="s">
        <v>601</v>
      </c>
      <c r="F38" s="40"/>
      <c r="G38" s="39" t="s">
        <v>24</v>
      </c>
      <c r="H38" s="42"/>
      <c r="I38" s="39"/>
      <c r="J38" s="40"/>
      <c r="K38" s="39"/>
      <c r="L38" s="40"/>
      <c r="M38" s="39"/>
      <c r="N38" s="40"/>
      <c r="O38" s="39"/>
      <c r="Q38" s="10"/>
      <c r="R38" s="67"/>
      <c r="S38" s="66"/>
      <c r="T38" s="66"/>
      <c r="U38" s="66"/>
      <c r="V38" s="65"/>
      <c r="W38" s="41"/>
      <c r="X38" s="41"/>
      <c r="Y38" s="41"/>
      <c r="Z38" s="41"/>
      <c r="AA38" s="41"/>
      <c r="AB38" s="41"/>
      <c r="AC38" s="41"/>
      <c r="AD38" s="41"/>
      <c r="AE38" s="33">
        <f t="shared" si="102"/>
        <v>0</v>
      </c>
      <c r="AF38" s="33">
        <f t="shared" si="103"/>
        <v>0</v>
      </c>
      <c r="AH38" s="1"/>
      <c r="AI38" s="67"/>
      <c r="AJ38" s="66"/>
      <c r="AK38" s="66"/>
      <c r="AL38" s="66"/>
      <c r="AM38" s="65"/>
      <c r="AN38" s="41"/>
      <c r="AO38" s="41"/>
      <c r="AP38" s="41"/>
      <c r="AQ38" s="41"/>
      <c r="AR38" s="41"/>
      <c r="AS38" s="41"/>
      <c r="AT38" s="41"/>
      <c r="AU38" s="41"/>
      <c r="AV38" s="33">
        <f t="shared" si="104"/>
        <v>0</v>
      </c>
      <c r="AW38" s="33">
        <f t="shared" si="105"/>
        <v>0</v>
      </c>
      <c r="AY38" s="10"/>
      <c r="AZ38" s="67"/>
      <c r="BA38" s="66"/>
      <c r="BB38" s="66"/>
      <c r="BC38" s="66"/>
      <c r="BD38" s="65"/>
      <c r="BE38" s="41"/>
      <c r="BF38" s="41"/>
      <c r="BG38" s="41"/>
      <c r="BH38" s="41"/>
      <c r="BI38" s="41"/>
      <c r="BJ38" s="41"/>
      <c r="BK38" s="41"/>
      <c r="BL38" s="41"/>
      <c r="BM38" s="48">
        <f t="shared" si="106"/>
        <v>0</v>
      </c>
      <c r="BN38" s="48">
        <f t="shared" si="107"/>
        <v>0</v>
      </c>
      <c r="BP38" s="10"/>
      <c r="BQ38" s="67"/>
      <c r="BR38" s="66"/>
      <c r="BS38" s="66"/>
      <c r="BT38" s="66"/>
      <c r="BU38" s="65"/>
      <c r="BV38" s="41"/>
      <c r="BW38" s="41"/>
      <c r="BX38" s="41"/>
      <c r="BY38" s="41"/>
      <c r="BZ38" s="41"/>
      <c r="CA38" s="41"/>
      <c r="CB38" s="41"/>
      <c r="CC38" s="41"/>
      <c r="CD38" s="33">
        <f t="shared" si="87"/>
        <v>0</v>
      </c>
      <c r="CE38" s="33">
        <f t="shared" si="88"/>
        <v>0</v>
      </c>
      <c r="CU38" s="10"/>
      <c r="CV38" s="67"/>
      <c r="CW38" s="66"/>
      <c r="CX38" s="66"/>
      <c r="CY38" s="66"/>
      <c r="CZ38" s="65"/>
      <c r="DA38" s="41"/>
      <c r="DB38" s="41"/>
      <c r="DC38" s="41"/>
      <c r="DD38" s="41"/>
      <c r="DE38" s="41"/>
      <c r="DF38" s="41"/>
      <c r="DG38" s="41"/>
      <c r="DH38" s="41"/>
      <c r="DI38" s="33">
        <f t="shared" si="89"/>
        <v>0</v>
      </c>
      <c r="DJ38" s="33">
        <f t="shared" si="90"/>
        <v>0</v>
      </c>
      <c r="DL38" s="10"/>
      <c r="DM38" s="67"/>
      <c r="DN38" s="66"/>
      <c r="DO38" s="66"/>
      <c r="DP38" s="66"/>
      <c r="DQ38" s="65"/>
      <c r="DR38" s="41"/>
      <c r="DS38" s="41"/>
      <c r="DT38" s="41"/>
      <c r="DU38" s="41"/>
      <c r="DV38" s="41"/>
      <c r="DW38" s="41"/>
      <c r="DX38" s="41"/>
      <c r="DY38" s="41"/>
      <c r="DZ38" s="33">
        <f t="shared" si="108"/>
        <v>0</v>
      </c>
      <c r="EA38" s="33">
        <f t="shared" si="91"/>
        <v>0</v>
      </c>
      <c r="EQ38" s="10"/>
      <c r="ER38" s="67"/>
      <c r="ES38" s="66"/>
      <c r="ET38" s="66"/>
      <c r="EU38" s="66"/>
      <c r="EV38" s="65"/>
      <c r="EW38" s="41"/>
      <c r="EX38" s="41"/>
      <c r="EY38" s="41"/>
      <c r="EZ38" s="41"/>
      <c r="FA38" s="41"/>
      <c r="FB38" s="41"/>
      <c r="FC38" s="41"/>
      <c r="FD38" s="41"/>
      <c r="FE38" s="33">
        <f t="shared" si="109"/>
        <v>0</v>
      </c>
      <c r="FF38" s="33">
        <f t="shared" si="92"/>
        <v>0</v>
      </c>
      <c r="FH38" s="10"/>
      <c r="FI38" s="67"/>
      <c r="FJ38" s="66"/>
      <c r="FK38" s="66"/>
      <c r="FL38" s="66"/>
      <c r="FM38" s="65"/>
      <c r="FN38" s="41"/>
      <c r="FO38" s="41"/>
      <c r="FP38" s="41"/>
      <c r="FQ38" s="41"/>
      <c r="FR38" s="41"/>
      <c r="FS38" s="41"/>
      <c r="FT38" s="41"/>
      <c r="FU38" s="41"/>
      <c r="FV38" s="33">
        <f t="shared" si="93"/>
        <v>0</v>
      </c>
      <c r="FW38" s="33">
        <f t="shared" si="94"/>
        <v>0</v>
      </c>
      <c r="FY38" s="10"/>
      <c r="FZ38" s="67"/>
      <c r="GA38" s="66"/>
      <c r="GB38" s="66"/>
      <c r="GC38" s="66"/>
      <c r="GD38" s="65"/>
      <c r="GE38" s="41"/>
      <c r="GF38" s="41"/>
      <c r="GG38" s="41"/>
      <c r="GH38" s="41"/>
      <c r="GI38" s="41"/>
      <c r="GJ38" s="41"/>
      <c r="GK38" s="41"/>
      <c r="GL38" s="41"/>
      <c r="GM38" s="48">
        <f t="shared" si="95"/>
        <v>0</v>
      </c>
      <c r="GN38" s="48">
        <f t="shared" si="96"/>
        <v>0</v>
      </c>
      <c r="GP38" s="10"/>
      <c r="GQ38" s="67"/>
      <c r="GR38" s="66"/>
      <c r="GS38" s="66"/>
      <c r="GT38" s="66"/>
      <c r="GU38" s="65"/>
      <c r="GV38" s="41"/>
      <c r="GW38" s="41"/>
      <c r="GX38" s="41"/>
      <c r="GY38" s="41"/>
      <c r="GZ38" s="41"/>
      <c r="HA38" s="41"/>
      <c r="HB38" s="41"/>
      <c r="HC38" s="41"/>
      <c r="HD38" s="48">
        <f t="shared" si="97"/>
        <v>0</v>
      </c>
      <c r="HE38" s="48">
        <f t="shared" si="98"/>
        <v>0</v>
      </c>
      <c r="HG38" s="10"/>
      <c r="HH38" s="67"/>
      <c r="HI38" s="66"/>
      <c r="HJ38" s="66"/>
      <c r="HK38" s="66"/>
      <c r="HL38" s="65"/>
      <c r="HM38" s="41"/>
      <c r="HN38" s="41"/>
      <c r="HO38" s="41"/>
      <c r="HP38" s="41"/>
      <c r="HQ38" s="41"/>
      <c r="HR38" s="41"/>
      <c r="HS38" s="41"/>
      <c r="HT38" s="41"/>
      <c r="HU38" s="48">
        <f t="shared" si="110"/>
        <v>0</v>
      </c>
      <c r="HV38" s="48">
        <f t="shared" si="99"/>
        <v>0</v>
      </c>
      <c r="HX38" s="10"/>
      <c r="HY38" s="67"/>
      <c r="HZ38" s="66"/>
      <c r="IA38" s="66"/>
      <c r="IB38" s="66"/>
      <c r="IC38" s="65"/>
      <c r="ID38" s="41"/>
      <c r="IE38" s="41"/>
      <c r="IF38" s="41"/>
      <c r="IG38" s="41"/>
      <c r="IH38" s="41"/>
      <c r="II38" s="41"/>
      <c r="IJ38" s="41"/>
      <c r="IK38" s="41"/>
      <c r="IL38" s="48">
        <f t="shared" si="100"/>
        <v>0</v>
      </c>
      <c r="IM38" s="48">
        <f t="shared" si="101"/>
        <v>0</v>
      </c>
    </row>
    <row r="39" spans="3:247">
      <c r="E39" s="39" t="s">
        <v>601</v>
      </c>
      <c r="F39" s="40"/>
      <c r="G39" s="39" t="s">
        <v>24</v>
      </c>
      <c r="H39" s="42"/>
      <c r="I39" s="39"/>
      <c r="J39" s="40"/>
      <c r="K39" s="39"/>
      <c r="L39" s="40"/>
      <c r="M39" s="39"/>
      <c r="N39" s="40"/>
      <c r="O39" s="39"/>
      <c r="Q39" s="10"/>
      <c r="R39" s="67"/>
      <c r="S39" s="66"/>
      <c r="T39" s="66"/>
      <c r="U39" s="66"/>
      <c r="V39" s="65"/>
      <c r="W39" s="41"/>
      <c r="X39" s="41"/>
      <c r="Y39" s="41"/>
      <c r="Z39" s="41"/>
      <c r="AA39" s="41"/>
      <c r="AB39" s="41"/>
      <c r="AC39" s="41"/>
      <c r="AD39" s="41"/>
      <c r="AE39" s="33">
        <f t="shared" si="102"/>
        <v>0</v>
      </c>
      <c r="AF39" s="33">
        <f t="shared" si="103"/>
        <v>0</v>
      </c>
      <c r="AH39" s="1"/>
      <c r="AI39" s="67"/>
      <c r="AJ39" s="66"/>
      <c r="AK39" s="66"/>
      <c r="AL39" s="66"/>
      <c r="AM39" s="65"/>
      <c r="AN39" s="41"/>
      <c r="AO39" s="41"/>
      <c r="AP39" s="41"/>
      <c r="AQ39" s="41"/>
      <c r="AR39" s="41"/>
      <c r="AS39" s="41"/>
      <c r="AT39" s="41"/>
      <c r="AU39" s="41"/>
      <c r="AV39" s="33">
        <f t="shared" si="104"/>
        <v>0</v>
      </c>
      <c r="AW39" s="33">
        <f t="shared" si="105"/>
        <v>0</v>
      </c>
      <c r="AY39" s="10"/>
      <c r="AZ39" s="67"/>
      <c r="BA39" s="66"/>
      <c r="BB39" s="66"/>
      <c r="BC39" s="66"/>
      <c r="BD39" s="65"/>
      <c r="BE39" s="41"/>
      <c r="BF39" s="41"/>
      <c r="BG39" s="41"/>
      <c r="BH39" s="41"/>
      <c r="BI39" s="41"/>
      <c r="BJ39" s="41"/>
      <c r="BK39" s="41"/>
      <c r="BL39" s="41"/>
      <c r="BM39" s="48">
        <f t="shared" si="106"/>
        <v>0</v>
      </c>
      <c r="BN39" s="48">
        <f t="shared" si="107"/>
        <v>0</v>
      </c>
      <c r="BP39" s="10"/>
      <c r="BQ39" s="67"/>
      <c r="BR39" s="66"/>
      <c r="BS39" s="66"/>
      <c r="BT39" s="66"/>
      <c r="BU39" s="65"/>
      <c r="BV39" s="41"/>
      <c r="BW39" s="41"/>
      <c r="BX39" s="41"/>
      <c r="BY39" s="41"/>
      <c r="BZ39" s="41"/>
      <c r="CA39" s="41"/>
      <c r="CB39" s="41"/>
      <c r="CC39" s="41"/>
      <c r="CD39" s="33">
        <f t="shared" si="87"/>
        <v>0</v>
      </c>
      <c r="CE39" s="33">
        <f t="shared" si="88"/>
        <v>0</v>
      </c>
      <c r="CU39" s="10"/>
      <c r="CV39" s="67"/>
      <c r="CW39" s="66"/>
      <c r="CX39" s="66"/>
      <c r="CY39" s="66"/>
      <c r="CZ39" s="65"/>
      <c r="DA39" s="41"/>
      <c r="DB39" s="41"/>
      <c r="DC39" s="41"/>
      <c r="DD39" s="41"/>
      <c r="DE39" s="41"/>
      <c r="DF39" s="41"/>
      <c r="DG39" s="41"/>
      <c r="DH39" s="41"/>
      <c r="DI39" s="33">
        <f t="shared" si="89"/>
        <v>0</v>
      </c>
      <c r="DJ39" s="33">
        <f t="shared" si="90"/>
        <v>0</v>
      </c>
      <c r="DL39" s="10"/>
      <c r="DM39" s="67"/>
      <c r="DN39" s="66"/>
      <c r="DO39" s="66"/>
      <c r="DP39" s="66"/>
      <c r="DQ39" s="65"/>
      <c r="DR39" s="41"/>
      <c r="DS39" s="41"/>
      <c r="DT39" s="41"/>
      <c r="DU39" s="41"/>
      <c r="DV39" s="41"/>
      <c r="DW39" s="41"/>
      <c r="DX39" s="41"/>
      <c r="DY39" s="41"/>
      <c r="DZ39" s="33">
        <f t="shared" si="108"/>
        <v>0</v>
      </c>
      <c r="EA39" s="33">
        <f t="shared" si="91"/>
        <v>0</v>
      </c>
      <c r="EQ39" s="10"/>
      <c r="ER39" s="67"/>
      <c r="ES39" s="66"/>
      <c r="ET39" s="66"/>
      <c r="EU39" s="66"/>
      <c r="EV39" s="65"/>
      <c r="EW39" s="41"/>
      <c r="EX39" s="41"/>
      <c r="EY39" s="41"/>
      <c r="EZ39" s="41"/>
      <c r="FA39" s="41"/>
      <c r="FB39" s="41"/>
      <c r="FC39" s="41"/>
      <c r="FD39" s="41"/>
      <c r="FE39" s="33">
        <f t="shared" si="109"/>
        <v>0</v>
      </c>
      <c r="FF39" s="33">
        <f t="shared" si="92"/>
        <v>0</v>
      </c>
      <c r="FH39" s="10"/>
      <c r="FI39" s="67"/>
      <c r="FJ39" s="66"/>
      <c r="FK39" s="66"/>
      <c r="FL39" s="66"/>
      <c r="FM39" s="65"/>
      <c r="FN39" s="41"/>
      <c r="FO39" s="41"/>
      <c r="FP39" s="41"/>
      <c r="FQ39" s="41"/>
      <c r="FR39" s="41"/>
      <c r="FS39" s="41"/>
      <c r="FT39" s="41"/>
      <c r="FU39" s="41"/>
      <c r="FV39" s="33">
        <f t="shared" si="93"/>
        <v>0</v>
      </c>
      <c r="FW39" s="33">
        <f t="shared" si="94"/>
        <v>0</v>
      </c>
      <c r="FY39" s="10"/>
      <c r="FZ39" s="67"/>
      <c r="GA39" s="66"/>
      <c r="GB39" s="66"/>
      <c r="GC39" s="66"/>
      <c r="GD39" s="65"/>
      <c r="GE39" s="41"/>
      <c r="GF39" s="41"/>
      <c r="GG39" s="41"/>
      <c r="GH39" s="41"/>
      <c r="GI39" s="41"/>
      <c r="GJ39" s="41"/>
      <c r="GK39" s="41"/>
      <c r="GL39" s="41"/>
      <c r="GM39" s="48">
        <f t="shared" si="95"/>
        <v>0</v>
      </c>
      <c r="GN39" s="48">
        <f t="shared" si="96"/>
        <v>0</v>
      </c>
      <c r="GP39" s="10"/>
      <c r="GQ39" s="67"/>
      <c r="GR39" s="66"/>
      <c r="GS39" s="66"/>
      <c r="GT39" s="66"/>
      <c r="GU39" s="65"/>
      <c r="GV39" s="41"/>
      <c r="GW39" s="41"/>
      <c r="GX39" s="41"/>
      <c r="GY39" s="41"/>
      <c r="GZ39" s="41"/>
      <c r="HA39" s="41"/>
      <c r="HB39" s="41"/>
      <c r="HC39" s="41"/>
      <c r="HD39" s="48">
        <f t="shared" si="97"/>
        <v>0</v>
      </c>
      <c r="HE39" s="48">
        <f t="shared" si="98"/>
        <v>0</v>
      </c>
      <c r="HG39" s="10"/>
      <c r="HH39" s="67"/>
      <c r="HI39" s="66"/>
      <c r="HJ39" s="66"/>
      <c r="HK39" s="66"/>
      <c r="HL39" s="65"/>
      <c r="HM39" s="41"/>
      <c r="HN39" s="41"/>
      <c r="HO39" s="41"/>
      <c r="HP39" s="41"/>
      <c r="HQ39" s="41"/>
      <c r="HR39" s="41"/>
      <c r="HS39" s="41"/>
      <c r="HT39" s="41"/>
      <c r="HU39" s="48">
        <f t="shared" si="110"/>
        <v>0</v>
      </c>
      <c r="HV39" s="48">
        <f t="shared" si="99"/>
        <v>0</v>
      </c>
      <c r="HX39" s="10"/>
      <c r="HY39" s="67"/>
      <c r="HZ39" s="66"/>
      <c r="IA39" s="66"/>
      <c r="IB39" s="66"/>
      <c r="IC39" s="65"/>
      <c r="ID39" s="41"/>
      <c r="IE39" s="41"/>
      <c r="IF39" s="41"/>
      <c r="IG39" s="41"/>
      <c r="IH39" s="41"/>
      <c r="II39" s="41"/>
      <c r="IJ39" s="41"/>
      <c r="IK39" s="41"/>
      <c r="IL39" s="48">
        <f t="shared" si="100"/>
        <v>0</v>
      </c>
      <c r="IM39" s="48">
        <f t="shared" si="101"/>
        <v>0</v>
      </c>
    </row>
    <row r="40" spans="3:247">
      <c r="E40" s="39" t="s">
        <v>601</v>
      </c>
      <c r="F40" s="40"/>
      <c r="G40" s="39" t="s">
        <v>24</v>
      </c>
      <c r="H40" s="42"/>
      <c r="I40" s="39"/>
      <c r="J40" s="40"/>
      <c r="K40" s="39"/>
      <c r="L40" s="40"/>
      <c r="M40" s="39"/>
      <c r="N40" s="40"/>
      <c r="O40" s="39"/>
      <c r="Q40" s="10"/>
      <c r="R40" s="67"/>
      <c r="S40" s="66"/>
      <c r="T40" s="66"/>
      <c r="U40" s="66"/>
      <c r="V40" s="65"/>
      <c r="W40" s="41"/>
      <c r="X40" s="41"/>
      <c r="Y40" s="41"/>
      <c r="Z40" s="41"/>
      <c r="AA40" s="41"/>
      <c r="AB40" s="41"/>
      <c r="AC40" s="41"/>
      <c r="AD40" s="41"/>
      <c r="AE40" s="33">
        <f>SUM(R40:V40)</f>
        <v>0</v>
      </c>
      <c r="AF40" s="33">
        <f t="shared" si="103"/>
        <v>0</v>
      </c>
      <c r="AH40" s="1"/>
      <c r="AI40" s="67"/>
      <c r="AJ40" s="66"/>
      <c r="AK40" s="66"/>
      <c r="AL40" s="66"/>
      <c r="AM40" s="65"/>
      <c r="AN40" s="41"/>
      <c r="AO40" s="41"/>
      <c r="AP40" s="41"/>
      <c r="AQ40" s="41"/>
      <c r="AR40" s="41"/>
      <c r="AS40" s="41"/>
      <c r="AT40" s="41"/>
      <c r="AU40" s="41"/>
      <c r="AV40" s="33">
        <f>SUM(AI40:AM40)</f>
        <v>0</v>
      </c>
      <c r="AW40" s="33">
        <f t="shared" si="105"/>
        <v>0</v>
      </c>
      <c r="AY40" s="10"/>
      <c r="AZ40" s="67"/>
      <c r="BA40" s="66"/>
      <c r="BB40" s="66"/>
      <c r="BC40" s="66"/>
      <c r="BD40" s="65"/>
      <c r="BE40" s="41"/>
      <c r="BF40" s="41"/>
      <c r="BG40" s="41"/>
      <c r="BH40" s="41"/>
      <c r="BI40" s="41"/>
      <c r="BJ40" s="41"/>
      <c r="BK40" s="41"/>
      <c r="BL40" s="41"/>
      <c r="BM40" s="48">
        <f>SUM(AZ40:BD40)</f>
        <v>0</v>
      </c>
      <c r="BN40" s="48">
        <f t="shared" si="107"/>
        <v>0</v>
      </c>
      <c r="BP40" s="10"/>
      <c r="BQ40" s="67"/>
      <c r="BR40" s="66"/>
      <c r="BS40" s="66"/>
      <c r="BT40" s="66"/>
      <c r="BU40" s="65"/>
      <c r="BV40" s="41"/>
      <c r="BW40" s="41"/>
      <c r="BX40" s="41"/>
      <c r="BY40" s="41"/>
      <c r="BZ40" s="41"/>
      <c r="CA40" s="41"/>
      <c r="CB40" s="41"/>
      <c r="CC40" s="41"/>
      <c r="CD40" s="33">
        <f t="shared" si="87"/>
        <v>0</v>
      </c>
      <c r="CE40" s="33">
        <f t="shared" si="88"/>
        <v>0</v>
      </c>
      <c r="CU40" s="10"/>
      <c r="CV40" s="67"/>
      <c r="CW40" s="66"/>
      <c r="CX40" s="66"/>
      <c r="CY40" s="66"/>
      <c r="CZ40" s="65"/>
      <c r="DA40" s="41"/>
      <c r="DB40" s="41"/>
      <c r="DC40" s="41"/>
      <c r="DD40" s="41"/>
      <c r="DE40" s="41"/>
      <c r="DF40" s="41"/>
      <c r="DG40" s="41"/>
      <c r="DH40" s="41"/>
      <c r="DI40" s="33">
        <f t="shared" si="89"/>
        <v>0</v>
      </c>
      <c r="DJ40" s="33">
        <f t="shared" si="90"/>
        <v>0</v>
      </c>
      <c r="DL40" s="10"/>
      <c r="DM40" s="67"/>
      <c r="DN40" s="66"/>
      <c r="DO40" s="66"/>
      <c r="DP40" s="66"/>
      <c r="DQ40" s="65"/>
      <c r="DR40" s="41"/>
      <c r="DS40" s="41"/>
      <c r="DT40" s="41"/>
      <c r="DU40" s="41"/>
      <c r="DV40" s="41"/>
      <c r="DW40" s="41"/>
      <c r="DX40" s="41"/>
      <c r="DY40" s="41"/>
      <c r="DZ40" s="33">
        <f t="shared" si="108"/>
        <v>0</v>
      </c>
      <c r="EA40" s="33">
        <f t="shared" si="91"/>
        <v>0</v>
      </c>
      <c r="EQ40" s="10"/>
      <c r="ER40" s="67"/>
      <c r="ES40" s="66"/>
      <c r="ET40" s="66"/>
      <c r="EU40" s="66"/>
      <c r="EV40" s="65"/>
      <c r="EW40" s="41"/>
      <c r="EX40" s="41"/>
      <c r="EY40" s="41"/>
      <c r="EZ40" s="41"/>
      <c r="FA40" s="41"/>
      <c r="FB40" s="41"/>
      <c r="FC40" s="41"/>
      <c r="FD40" s="41"/>
      <c r="FE40" s="33">
        <f t="shared" si="109"/>
        <v>0</v>
      </c>
      <c r="FF40" s="33">
        <f t="shared" si="92"/>
        <v>0</v>
      </c>
      <c r="FH40" s="10"/>
      <c r="FI40" s="67"/>
      <c r="FJ40" s="66"/>
      <c r="FK40" s="66"/>
      <c r="FL40" s="66"/>
      <c r="FM40" s="65"/>
      <c r="FN40" s="41"/>
      <c r="FO40" s="41"/>
      <c r="FP40" s="41"/>
      <c r="FQ40" s="41"/>
      <c r="FR40" s="41"/>
      <c r="FS40" s="41"/>
      <c r="FT40" s="41"/>
      <c r="FU40" s="41"/>
      <c r="FV40" s="33">
        <f t="shared" si="93"/>
        <v>0</v>
      </c>
      <c r="FW40" s="33">
        <f t="shared" si="94"/>
        <v>0</v>
      </c>
      <c r="FY40" s="10"/>
      <c r="FZ40" s="67"/>
      <c r="GA40" s="66"/>
      <c r="GB40" s="66"/>
      <c r="GC40" s="66"/>
      <c r="GD40" s="65"/>
      <c r="GE40" s="41"/>
      <c r="GF40" s="41"/>
      <c r="GG40" s="41"/>
      <c r="GH40" s="41"/>
      <c r="GI40" s="41"/>
      <c r="GJ40" s="41"/>
      <c r="GK40" s="41"/>
      <c r="GL40" s="41"/>
      <c r="GM40" s="48">
        <f t="shared" si="95"/>
        <v>0</v>
      </c>
      <c r="GN40" s="48">
        <f t="shared" si="96"/>
        <v>0</v>
      </c>
      <c r="GP40" s="10"/>
      <c r="GQ40" s="67"/>
      <c r="GR40" s="66"/>
      <c r="GS40" s="66"/>
      <c r="GT40" s="66"/>
      <c r="GU40" s="65"/>
      <c r="GV40" s="41"/>
      <c r="GW40" s="41"/>
      <c r="GX40" s="41"/>
      <c r="GY40" s="41"/>
      <c r="GZ40" s="41"/>
      <c r="HA40" s="41"/>
      <c r="HB40" s="41"/>
      <c r="HC40" s="41"/>
      <c r="HD40" s="48">
        <f t="shared" si="97"/>
        <v>0</v>
      </c>
      <c r="HE40" s="48">
        <f t="shared" si="98"/>
        <v>0</v>
      </c>
      <c r="HG40" s="10"/>
      <c r="HH40" s="67"/>
      <c r="HI40" s="66"/>
      <c r="HJ40" s="66"/>
      <c r="HK40" s="66"/>
      <c r="HL40" s="65"/>
      <c r="HM40" s="41"/>
      <c r="HN40" s="41"/>
      <c r="HO40" s="41"/>
      <c r="HP40" s="41"/>
      <c r="HQ40" s="41"/>
      <c r="HR40" s="41"/>
      <c r="HS40" s="41"/>
      <c r="HT40" s="41"/>
      <c r="HU40" s="48">
        <f t="shared" si="110"/>
        <v>0</v>
      </c>
      <c r="HV40" s="48">
        <f t="shared" si="99"/>
        <v>0</v>
      </c>
      <c r="HX40" s="10"/>
      <c r="HY40" s="67"/>
      <c r="HZ40" s="66"/>
      <c r="IA40" s="66"/>
      <c r="IB40" s="66"/>
      <c r="IC40" s="65"/>
      <c r="ID40" s="41"/>
      <c r="IE40" s="41"/>
      <c r="IF40" s="41"/>
      <c r="IG40" s="41"/>
      <c r="IH40" s="41"/>
      <c r="II40" s="41"/>
      <c r="IJ40" s="41"/>
      <c r="IK40" s="41"/>
      <c r="IL40" s="48">
        <f t="shared" si="100"/>
        <v>0</v>
      </c>
      <c r="IM40" s="48">
        <f t="shared" si="101"/>
        <v>0</v>
      </c>
    </row>
    <row r="41" spans="3:247">
      <c r="E41" s="39" t="s">
        <v>601</v>
      </c>
      <c r="F41" s="40"/>
      <c r="G41" s="39" t="s">
        <v>24</v>
      </c>
      <c r="H41" s="42"/>
      <c r="I41" s="39"/>
      <c r="J41" s="40"/>
      <c r="K41" s="39"/>
      <c r="L41" s="40"/>
      <c r="M41" s="39"/>
      <c r="N41" s="40"/>
      <c r="O41" s="39"/>
      <c r="Q41" s="10"/>
      <c r="R41" s="67"/>
      <c r="S41" s="66"/>
      <c r="T41" s="66"/>
      <c r="U41" s="66"/>
      <c r="V41" s="65"/>
      <c r="W41" s="41"/>
      <c r="X41" s="41"/>
      <c r="Y41" s="41"/>
      <c r="Z41" s="41"/>
      <c r="AA41" s="41"/>
      <c r="AB41" s="41"/>
      <c r="AC41" s="41"/>
      <c r="AD41" s="41"/>
      <c r="AE41" s="33">
        <f t="shared" ref="AE41:AE43" si="111">SUM(R41:V41)</f>
        <v>0</v>
      </c>
      <c r="AF41" s="33">
        <f t="shared" si="103"/>
        <v>0</v>
      </c>
      <c r="AH41" s="1"/>
      <c r="AI41" s="67"/>
      <c r="AJ41" s="66"/>
      <c r="AK41" s="66"/>
      <c r="AL41" s="66"/>
      <c r="AM41" s="65"/>
      <c r="AN41" s="41"/>
      <c r="AO41" s="41"/>
      <c r="AP41" s="41"/>
      <c r="AQ41" s="41"/>
      <c r="AR41" s="41"/>
      <c r="AS41" s="41"/>
      <c r="AT41" s="41"/>
      <c r="AU41" s="41"/>
      <c r="AV41" s="33">
        <f t="shared" ref="AV41:AV43" si="112">SUM(AI41:AM41)</f>
        <v>0</v>
      </c>
      <c r="AW41" s="33">
        <f t="shared" si="105"/>
        <v>0</v>
      </c>
      <c r="AY41" s="10"/>
      <c r="AZ41" s="67"/>
      <c r="BA41" s="66"/>
      <c r="BB41" s="66"/>
      <c r="BC41" s="66"/>
      <c r="BD41" s="65"/>
      <c r="BE41" s="41"/>
      <c r="BF41" s="41"/>
      <c r="BG41" s="41"/>
      <c r="BH41" s="41"/>
      <c r="BI41" s="41"/>
      <c r="BJ41" s="41"/>
      <c r="BK41" s="41"/>
      <c r="BL41" s="41"/>
      <c r="BM41" s="48">
        <f t="shared" ref="BM41:BM43" si="113">SUM(AZ41:BD41)</f>
        <v>0</v>
      </c>
      <c r="BN41" s="48">
        <f t="shared" si="107"/>
        <v>0</v>
      </c>
      <c r="BP41" s="10"/>
      <c r="BQ41" s="67"/>
      <c r="BR41" s="66"/>
      <c r="BS41" s="66"/>
      <c r="BT41" s="66"/>
      <c r="BU41" s="65"/>
      <c r="BV41" s="41"/>
      <c r="BW41" s="41"/>
      <c r="BX41" s="41"/>
      <c r="BY41" s="41"/>
      <c r="BZ41" s="41"/>
      <c r="CA41" s="41"/>
      <c r="CB41" s="41"/>
      <c r="CC41" s="41"/>
      <c r="CD41" s="33">
        <f t="shared" si="87"/>
        <v>0</v>
      </c>
      <c r="CE41" s="33">
        <f t="shared" si="88"/>
        <v>0</v>
      </c>
      <c r="CU41" s="10"/>
      <c r="CV41" s="67"/>
      <c r="CW41" s="66"/>
      <c r="CX41" s="66"/>
      <c r="CY41" s="66"/>
      <c r="CZ41" s="65"/>
      <c r="DA41" s="41"/>
      <c r="DB41" s="41"/>
      <c r="DC41" s="41"/>
      <c r="DD41" s="41"/>
      <c r="DE41" s="41"/>
      <c r="DF41" s="41"/>
      <c r="DG41" s="41"/>
      <c r="DH41" s="41"/>
      <c r="DI41" s="33">
        <f t="shared" si="89"/>
        <v>0</v>
      </c>
      <c r="DJ41" s="33">
        <f t="shared" si="90"/>
        <v>0</v>
      </c>
      <c r="DL41" s="10"/>
      <c r="DM41" s="67"/>
      <c r="DN41" s="66"/>
      <c r="DO41" s="66"/>
      <c r="DP41" s="66"/>
      <c r="DQ41" s="65"/>
      <c r="DR41" s="41"/>
      <c r="DS41" s="41"/>
      <c r="DT41" s="41"/>
      <c r="DU41" s="41"/>
      <c r="DV41" s="41"/>
      <c r="DW41" s="41"/>
      <c r="DX41" s="41"/>
      <c r="DY41" s="41"/>
      <c r="DZ41" s="33">
        <f t="shared" si="108"/>
        <v>0</v>
      </c>
      <c r="EA41" s="33">
        <f t="shared" si="91"/>
        <v>0</v>
      </c>
      <c r="EQ41" s="10"/>
      <c r="ER41" s="67"/>
      <c r="ES41" s="66"/>
      <c r="ET41" s="66"/>
      <c r="EU41" s="66"/>
      <c r="EV41" s="65"/>
      <c r="EW41" s="41"/>
      <c r="EX41" s="41"/>
      <c r="EY41" s="41"/>
      <c r="EZ41" s="41"/>
      <c r="FA41" s="41"/>
      <c r="FB41" s="41"/>
      <c r="FC41" s="41"/>
      <c r="FD41" s="41"/>
      <c r="FE41" s="33">
        <f t="shared" si="109"/>
        <v>0</v>
      </c>
      <c r="FF41" s="33">
        <f t="shared" si="92"/>
        <v>0</v>
      </c>
      <c r="FH41" s="10"/>
      <c r="FI41" s="67"/>
      <c r="FJ41" s="66"/>
      <c r="FK41" s="66"/>
      <c r="FL41" s="66"/>
      <c r="FM41" s="65"/>
      <c r="FN41" s="41"/>
      <c r="FO41" s="41"/>
      <c r="FP41" s="41"/>
      <c r="FQ41" s="41"/>
      <c r="FR41" s="41"/>
      <c r="FS41" s="41"/>
      <c r="FT41" s="41"/>
      <c r="FU41" s="41"/>
      <c r="FV41" s="33">
        <f t="shared" si="93"/>
        <v>0</v>
      </c>
      <c r="FW41" s="33">
        <f t="shared" si="94"/>
        <v>0</v>
      </c>
      <c r="FY41" s="10"/>
      <c r="FZ41" s="67"/>
      <c r="GA41" s="66"/>
      <c r="GB41" s="66"/>
      <c r="GC41" s="66"/>
      <c r="GD41" s="65"/>
      <c r="GE41" s="41"/>
      <c r="GF41" s="41"/>
      <c r="GG41" s="41"/>
      <c r="GH41" s="41"/>
      <c r="GI41" s="41"/>
      <c r="GJ41" s="41"/>
      <c r="GK41" s="41"/>
      <c r="GL41" s="41"/>
      <c r="GM41" s="48">
        <f t="shared" si="95"/>
        <v>0</v>
      </c>
      <c r="GN41" s="48">
        <f t="shared" si="96"/>
        <v>0</v>
      </c>
      <c r="GP41" s="10"/>
      <c r="GQ41" s="67"/>
      <c r="GR41" s="66"/>
      <c r="GS41" s="66"/>
      <c r="GT41" s="66"/>
      <c r="GU41" s="65"/>
      <c r="GV41" s="41"/>
      <c r="GW41" s="41"/>
      <c r="GX41" s="41"/>
      <c r="GY41" s="41"/>
      <c r="GZ41" s="41"/>
      <c r="HA41" s="41"/>
      <c r="HB41" s="41"/>
      <c r="HC41" s="41"/>
      <c r="HD41" s="48">
        <f t="shared" si="97"/>
        <v>0</v>
      </c>
      <c r="HE41" s="48">
        <f t="shared" si="98"/>
        <v>0</v>
      </c>
      <c r="HG41" s="10"/>
      <c r="HH41" s="67"/>
      <c r="HI41" s="66"/>
      <c r="HJ41" s="66"/>
      <c r="HK41" s="66"/>
      <c r="HL41" s="65"/>
      <c r="HM41" s="41"/>
      <c r="HN41" s="41"/>
      <c r="HO41" s="41"/>
      <c r="HP41" s="41"/>
      <c r="HQ41" s="41"/>
      <c r="HR41" s="41"/>
      <c r="HS41" s="41"/>
      <c r="HT41" s="41"/>
      <c r="HU41" s="48">
        <f t="shared" si="110"/>
        <v>0</v>
      </c>
      <c r="HV41" s="48">
        <f t="shared" si="99"/>
        <v>0</v>
      </c>
      <c r="HX41" s="10"/>
      <c r="HY41" s="67"/>
      <c r="HZ41" s="66"/>
      <c r="IA41" s="66"/>
      <c r="IB41" s="66"/>
      <c r="IC41" s="65"/>
      <c r="ID41" s="41"/>
      <c r="IE41" s="41"/>
      <c r="IF41" s="41"/>
      <c r="IG41" s="41"/>
      <c r="IH41" s="41"/>
      <c r="II41" s="41"/>
      <c r="IJ41" s="41"/>
      <c r="IK41" s="41"/>
      <c r="IL41" s="48">
        <f t="shared" si="100"/>
        <v>0</v>
      </c>
      <c r="IM41" s="48">
        <f t="shared" si="101"/>
        <v>0</v>
      </c>
    </row>
    <row r="42" spans="3:247" ht="12.6" customHeight="1">
      <c r="E42" s="39" t="s">
        <v>601</v>
      </c>
      <c r="F42" s="40"/>
      <c r="G42" s="39" t="s">
        <v>24</v>
      </c>
      <c r="H42" s="42"/>
      <c r="I42" s="39"/>
      <c r="J42" s="40"/>
      <c r="K42" s="39"/>
      <c r="L42" s="40"/>
      <c r="M42" s="39"/>
      <c r="N42" s="40"/>
      <c r="O42" s="39"/>
      <c r="Q42" s="10"/>
      <c r="R42" s="67"/>
      <c r="S42" s="66"/>
      <c r="T42" s="66"/>
      <c r="U42" s="66"/>
      <c r="V42" s="65"/>
      <c r="W42" s="41"/>
      <c r="X42" s="41"/>
      <c r="Y42" s="41"/>
      <c r="Z42" s="41"/>
      <c r="AA42" s="41"/>
      <c r="AB42" s="41"/>
      <c r="AC42" s="41"/>
      <c r="AD42" s="41"/>
      <c r="AE42" s="33">
        <f t="shared" si="111"/>
        <v>0</v>
      </c>
      <c r="AF42" s="33">
        <f t="shared" si="103"/>
        <v>0</v>
      </c>
      <c r="AH42" s="1"/>
      <c r="AI42" s="67"/>
      <c r="AJ42" s="66"/>
      <c r="AK42" s="66"/>
      <c r="AL42" s="66"/>
      <c r="AM42" s="65"/>
      <c r="AN42" s="41"/>
      <c r="AO42" s="41"/>
      <c r="AP42" s="41"/>
      <c r="AQ42" s="41"/>
      <c r="AR42" s="41"/>
      <c r="AS42" s="41"/>
      <c r="AT42" s="41"/>
      <c r="AU42" s="41"/>
      <c r="AV42" s="33">
        <f t="shared" si="112"/>
        <v>0</v>
      </c>
      <c r="AW42" s="33">
        <f t="shared" si="105"/>
        <v>0</v>
      </c>
      <c r="AY42" s="10"/>
      <c r="AZ42" s="67"/>
      <c r="BA42" s="66"/>
      <c r="BB42" s="66"/>
      <c r="BC42" s="66"/>
      <c r="BD42" s="65"/>
      <c r="BE42" s="41"/>
      <c r="BF42" s="41"/>
      <c r="BG42" s="41"/>
      <c r="BH42" s="41"/>
      <c r="BI42" s="41"/>
      <c r="BJ42" s="41"/>
      <c r="BK42" s="41"/>
      <c r="BL42" s="41"/>
      <c r="BM42" s="48">
        <f t="shared" si="113"/>
        <v>0</v>
      </c>
      <c r="BN42" s="48">
        <f t="shared" si="107"/>
        <v>0</v>
      </c>
      <c r="BP42" s="10"/>
      <c r="BQ42" s="67"/>
      <c r="BR42" s="66"/>
      <c r="BS42" s="66"/>
      <c r="BT42" s="66"/>
      <c r="BU42" s="65"/>
      <c r="BV42" s="41"/>
      <c r="BW42" s="41"/>
      <c r="BX42" s="41"/>
      <c r="BY42" s="41"/>
      <c r="BZ42" s="41"/>
      <c r="CA42" s="41"/>
      <c r="CB42" s="41"/>
      <c r="CC42" s="41"/>
      <c r="CD42" s="33">
        <f t="shared" si="87"/>
        <v>0</v>
      </c>
      <c r="CE42" s="33">
        <f t="shared" si="88"/>
        <v>0</v>
      </c>
      <c r="CU42" s="10"/>
      <c r="CV42" s="67"/>
      <c r="CW42" s="66"/>
      <c r="CX42" s="66"/>
      <c r="CY42" s="66"/>
      <c r="CZ42" s="65"/>
      <c r="DA42" s="41"/>
      <c r="DB42" s="41"/>
      <c r="DC42" s="41"/>
      <c r="DD42" s="41"/>
      <c r="DE42" s="41"/>
      <c r="DF42" s="41"/>
      <c r="DG42" s="41"/>
      <c r="DH42" s="41"/>
      <c r="DI42" s="33">
        <f t="shared" si="89"/>
        <v>0</v>
      </c>
      <c r="DJ42" s="33">
        <f t="shared" si="90"/>
        <v>0</v>
      </c>
      <c r="DL42" s="10"/>
      <c r="DM42" s="67"/>
      <c r="DN42" s="66"/>
      <c r="DO42" s="66"/>
      <c r="DP42" s="66"/>
      <c r="DQ42" s="65"/>
      <c r="DR42" s="41"/>
      <c r="DS42" s="41"/>
      <c r="DT42" s="41"/>
      <c r="DU42" s="41"/>
      <c r="DV42" s="41"/>
      <c r="DW42" s="41"/>
      <c r="DX42" s="41"/>
      <c r="DY42" s="41"/>
      <c r="DZ42" s="33">
        <f t="shared" si="108"/>
        <v>0</v>
      </c>
      <c r="EA42" s="33">
        <f t="shared" si="91"/>
        <v>0</v>
      </c>
      <c r="EQ42" s="10"/>
      <c r="ER42" s="67"/>
      <c r="ES42" s="66"/>
      <c r="ET42" s="66"/>
      <c r="EU42" s="66"/>
      <c r="EV42" s="65"/>
      <c r="EW42" s="41"/>
      <c r="EX42" s="41"/>
      <c r="EY42" s="41"/>
      <c r="EZ42" s="41"/>
      <c r="FA42" s="41"/>
      <c r="FB42" s="41"/>
      <c r="FC42" s="41"/>
      <c r="FD42" s="41"/>
      <c r="FE42" s="33">
        <f t="shared" si="109"/>
        <v>0</v>
      </c>
      <c r="FF42" s="33">
        <f t="shared" si="92"/>
        <v>0</v>
      </c>
      <c r="FH42" s="10"/>
      <c r="FI42" s="67"/>
      <c r="FJ42" s="66"/>
      <c r="FK42" s="66"/>
      <c r="FL42" s="66"/>
      <c r="FM42" s="65"/>
      <c r="FN42" s="41"/>
      <c r="FO42" s="41"/>
      <c r="FP42" s="41"/>
      <c r="FQ42" s="41"/>
      <c r="FR42" s="41"/>
      <c r="FS42" s="41"/>
      <c r="FT42" s="41"/>
      <c r="FU42" s="41"/>
      <c r="FV42" s="33">
        <f t="shared" si="93"/>
        <v>0</v>
      </c>
      <c r="FW42" s="33">
        <f t="shared" si="94"/>
        <v>0</v>
      </c>
      <c r="FY42" s="10"/>
      <c r="FZ42" s="67"/>
      <c r="GA42" s="66"/>
      <c r="GB42" s="66"/>
      <c r="GC42" s="66"/>
      <c r="GD42" s="65"/>
      <c r="GE42" s="41"/>
      <c r="GF42" s="41"/>
      <c r="GG42" s="41"/>
      <c r="GH42" s="41"/>
      <c r="GI42" s="41"/>
      <c r="GJ42" s="41"/>
      <c r="GK42" s="41"/>
      <c r="GL42" s="41"/>
      <c r="GM42" s="48">
        <f t="shared" si="95"/>
        <v>0</v>
      </c>
      <c r="GN42" s="48">
        <f t="shared" si="96"/>
        <v>0</v>
      </c>
      <c r="GP42" s="10"/>
      <c r="GQ42" s="67"/>
      <c r="GR42" s="66"/>
      <c r="GS42" s="66"/>
      <c r="GT42" s="66"/>
      <c r="GU42" s="65"/>
      <c r="GV42" s="41"/>
      <c r="GW42" s="41"/>
      <c r="GX42" s="41"/>
      <c r="GY42" s="41"/>
      <c r="GZ42" s="41"/>
      <c r="HA42" s="41"/>
      <c r="HB42" s="41"/>
      <c r="HC42" s="41"/>
      <c r="HD42" s="48">
        <f t="shared" si="97"/>
        <v>0</v>
      </c>
      <c r="HE42" s="48">
        <f t="shared" si="98"/>
        <v>0</v>
      </c>
      <c r="HG42" s="10"/>
      <c r="HH42" s="67"/>
      <c r="HI42" s="66"/>
      <c r="HJ42" s="66"/>
      <c r="HK42" s="66"/>
      <c r="HL42" s="65"/>
      <c r="HM42" s="41"/>
      <c r="HN42" s="41"/>
      <c r="HO42" s="41"/>
      <c r="HP42" s="41"/>
      <c r="HQ42" s="41"/>
      <c r="HR42" s="41"/>
      <c r="HS42" s="41"/>
      <c r="HT42" s="41"/>
      <c r="HU42" s="48">
        <f t="shared" si="110"/>
        <v>0</v>
      </c>
      <c r="HV42" s="48">
        <f t="shared" si="99"/>
        <v>0</v>
      </c>
      <c r="HX42" s="10"/>
      <c r="HY42" s="67"/>
      <c r="HZ42" s="66"/>
      <c r="IA42" s="66"/>
      <c r="IB42" s="66"/>
      <c r="IC42" s="65"/>
      <c r="ID42" s="41"/>
      <c r="IE42" s="41"/>
      <c r="IF42" s="41"/>
      <c r="IG42" s="41"/>
      <c r="IH42" s="41"/>
      <c r="II42" s="41"/>
      <c r="IJ42" s="41"/>
      <c r="IK42" s="41"/>
      <c r="IL42" s="48">
        <f t="shared" si="100"/>
        <v>0</v>
      </c>
      <c r="IM42" s="48">
        <f t="shared" si="101"/>
        <v>0</v>
      </c>
    </row>
    <row r="43" spans="3:247">
      <c r="E43" s="39" t="s">
        <v>601</v>
      </c>
      <c r="F43" s="40"/>
      <c r="G43" s="39" t="s">
        <v>24</v>
      </c>
      <c r="H43" s="42"/>
      <c r="I43" s="39"/>
      <c r="J43" s="40"/>
      <c r="K43" s="39"/>
      <c r="L43" s="40"/>
      <c r="M43" s="39"/>
      <c r="N43" s="40"/>
      <c r="O43" s="39"/>
      <c r="Q43" s="10"/>
      <c r="R43" s="67"/>
      <c r="S43" s="66"/>
      <c r="T43" s="66"/>
      <c r="U43" s="66"/>
      <c r="V43" s="65"/>
      <c r="W43" s="41"/>
      <c r="X43" s="41"/>
      <c r="Y43" s="41"/>
      <c r="Z43" s="41"/>
      <c r="AA43" s="41"/>
      <c r="AB43" s="41"/>
      <c r="AC43" s="41"/>
      <c r="AD43" s="41"/>
      <c r="AE43" s="33">
        <f t="shared" si="111"/>
        <v>0</v>
      </c>
      <c r="AF43" s="33">
        <f t="shared" si="103"/>
        <v>0</v>
      </c>
      <c r="AH43" s="1"/>
      <c r="AI43" s="67"/>
      <c r="AJ43" s="66"/>
      <c r="AK43" s="66"/>
      <c r="AL43" s="66"/>
      <c r="AM43" s="65"/>
      <c r="AN43" s="41"/>
      <c r="AO43" s="41"/>
      <c r="AP43" s="41"/>
      <c r="AQ43" s="41"/>
      <c r="AR43" s="41"/>
      <c r="AS43" s="41"/>
      <c r="AT43" s="41"/>
      <c r="AU43" s="41"/>
      <c r="AV43" s="33">
        <f t="shared" si="112"/>
        <v>0</v>
      </c>
      <c r="AW43" s="33">
        <f t="shared" si="105"/>
        <v>0</v>
      </c>
      <c r="AY43" s="10"/>
      <c r="AZ43" s="67"/>
      <c r="BA43" s="66"/>
      <c r="BB43" s="66"/>
      <c r="BC43" s="66"/>
      <c r="BD43" s="65"/>
      <c r="BE43" s="41"/>
      <c r="BF43" s="41"/>
      <c r="BG43" s="41"/>
      <c r="BH43" s="41"/>
      <c r="BI43" s="41"/>
      <c r="BJ43" s="41"/>
      <c r="BK43" s="41"/>
      <c r="BL43" s="41"/>
      <c r="BM43" s="48">
        <f t="shared" si="113"/>
        <v>0</v>
      </c>
      <c r="BN43" s="48">
        <f t="shared" si="107"/>
        <v>0</v>
      </c>
      <c r="BP43" s="10"/>
      <c r="BQ43" s="67"/>
      <c r="BR43" s="66"/>
      <c r="BS43" s="66"/>
      <c r="BT43" s="66"/>
      <c r="BU43" s="65"/>
      <c r="BV43" s="41"/>
      <c r="BW43" s="41"/>
      <c r="BX43" s="41"/>
      <c r="BY43" s="41"/>
      <c r="BZ43" s="41"/>
      <c r="CA43" s="41"/>
      <c r="CB43" s="41"/>
      <c r="CC43" s="41"/>
      <c r="CD43" s="33">
        <f t="shared" si="87"/>
        <v>0</v>
      </c>
      <c r="CE43" s="33">
        <f t="shared" si="88"/>
        <v>0</v>
      </c>
      <c r="CU43" s="10"/>
      <c r="CV43" s="67"/>
      <c r="CW43" s="66"/>
      <c r="CX43" s="66"/>
      <c r="CY43" s="66"/>
      <c r="CZ43" s="65"/>
      <c r="DA43" s="41"/>
      <c r="DB43" s="41"/>
      <c r="DC43" s="41"/>
      <c r="DD43" s="41"/>
      <c r="DE43" s="41"/>
      <c r="DF43" s="41"/>
      <c r="DG43" s="41"/>
      <c r="DH43" s="41"/>
      <c r="DI43" s="33">
        <f t="shared" si="89"/>
        <v>0</v>
      </c>
      <c r="DJ43" s="33">
        <f t="shared" si="90"/>
        <v>0</v>
      </c>
      <c r="DL43" s="10"/>
      <c r="DM43" s="67"/>
      <c r="DN43" s="66"/>
      <c r="DO43" s="66"/>
      <c r="DP43" s="66"/>
      <c r="DQ43" s="65"/>
      <c r="DR43" s="41"/>
      <c r="DS43" s="41"/>
      <c r="DT43" s="41"/>
      <c r="DU43" s="41"/>
      <c r="DV43" s="41"/>
      <c r="DW43" s="41"/>
      <c r="DX43" s="41"/>
      <c r="DY43" s="41"/>
      <c r="DZ43" s="33">
        <f t="shared" si="108"/>
        <v>0</v>
      </c>
      <c r="EA43" s="33">
        <f t="shared" si="91"/>
        <v>0</v>
      </c>
      <c r="EQ43" s="10"/>
      <c r="ER43" s="67"/>
      <c r="ES43" s="66"/>
      <c r="ET43" s="66"/>
      <c r="EU43" s="66"/>
      <c r="EV43" s="65"/>
      <c r="EW43" s="41"/>
      <c r="EX43" s="41"/>
      <c r="EY43" s="41"/>
      <c r="EZ43" s="41"/>
      <c r="FA43" s="41"/>
      <c r="FB43" s="41"/>
      <c r="FC43" s="41"/>
      <c r="FD43" s="41"/>
      <c r="FE43" s="33">
        <f t="shared" si="109"/>
        <v>0</v>
      </c>
      <c r="FF43" s="33">
        <f t="shared" si="92"/>
        <v>0</v>
      </c>
      <c r="FH43" s="10"/>
      <c r="FI43" s="67"/>
      <c r="FJ43" s="66"/>
      <c r="FK43" s="66"/>
      <c r="FL43" s="66"/>
      <c r="FM43" s="65"/>
      <c r="FN43" s="41"/>
      <c r="FO43" s="41"/>
      <c r="FP43" s="41"/>
      <c r="FQ43" s="41"/>
      <c r="FR43" s="41"/>
      <c r="FS43" s="41"/>
      <c r="FT43" s="41"/>
      <c r="FU43" s="41"/>
      <c r="FV43" s="33">
        <f t="shared" si="93"/>
        <v>0</v>
      </c>
      <c r="FW43" s="33">
        <f t="shared" si="94"/>
        <v>0</v>
      </c>
      <c r="FY43" s="10"/>
      <c r="FZ43" s="67"/>
      <c r="GA43" s="66"/>
      <c r="GB43" s="66"/>
      <c r="GC43" s="66"/>
      <c r="GD43" s="65"/>
      <c r="GE43" s="41"/>
      <c r="GF43" s="41"/>
      <c r="GG43" s="41"/>
      <c r="GH43" s="41"/>
      <c r="GI43" s="41"/>
      <c r="GJ43" s="41"/>
      <c r="GK43" s="41"/>
      <c r="GL43" s="41"/>
      <c r="GM43" s="48">
        <f t="shared" si="95"/>
        <v>0</v>
      </c>
      <c r="GN43" s="48">
        <f t="shared" si="96"/>
        <v>0</v>
      </c>
      <c r="GP43" s="10"/>
      <c r="GQ43" s="67"/>
      <c r="GR43" s="66"/>
      <c r="GS43" s="66"/>
      <c r="GT43" s="66"/>
      <c r="GU43" s="65"/>
      <c r="GV43" s="41"/>
      <c r="GW43" s="41"/>
      <c r="GX43" s="41"/>
      <c r="GY43" s="41"/>
      <c r="GZ43" s="41"/>
      <c r="HA43" s="41"/>
      <c r="HB43" s="41"/>
      <c r="HC43" s="41"/>
      <c r="HD43" s="48">
        <f t="shared" si="97"/>
        <v>0</v>
      </c>
      <c r="HE43" s="48">
        <f t="shared" si="98"/>
        <v>0</v>
      </c>
      <c r="HG43" s="10"/>
      <c r="HH43" s="67"/>
      <c r="HI43" s="66"/>
      <c r="HJ43" s="66"/>
      <c r="HK43" s="66"/>
      <c r="HL43" s="65"/>
      <c r="HM43" s="41"/>
      <c r="HN43" s="41"/>
      <c r="HO43" s="41"/>
      <c r="HP43" s="41"/>
      <c r="HQ43" s="41"/>
      <c r="HR43" s="41"/>
      <c r="HS43" s="41"/>
      <c r="HT43" s="41"/>
      <c r="HU43" s="48">
        <f t="shared" si="110"/>
        <v>0</v>
      </c>
      <c r="HV43" s="48">
        <f t="shared" si="99"/>
        <v>0</v>
      </c>
      <c r="HX43" s="10"/>
      <c r="HY43" s="67"/>
      <c r="HZ43" s="66"/>
      <c r="IA43" s="66"/>
      <c r="IB43" s="66"/>
      <c r="IC43" s="65"/>
      <c r="ID43" s="41"/>
      <c r="IE43" s="41"/>
      <c r="IF43" s="41"/>
      <c r="IG43" s="41"/>
      <c r="IH43" s="41"/>
      <c r="II43" s="41"/>
      <c r="IJ43" s="41"/>
      <c r="IK43" s="41"/>
      <c r="IL43" s="48">
        <f t="shared" si="100"/>
        <v>0</v>
      </c>
      <c r="IM43" s="48">
        <f t="shared" si="101"/>
        <v>0</v>
      </c>
    </row>
    <row r="44" spans="3:247">
      <c r="E44" s="27" t="s">
        <v>1</v>
      </c>
      <c r="F44" s="26"/>
      <c r="G44" s="30"/>
      <c r="H44" s="42"/>
      <c r="I44" s="40"/>
      <c r="J44" s="40"/>
      <c r="K44" s="40"/>
      <c r="L44" s="40"/>
      <c r="M44" s="40"/>
      <c r="N44" s="40"/>
      <c r="O44" s="40"/>
      <c r="P44" s="40"/>
      <c r="Q44" s="10"/>
      <c r="R44" s="63"/>
      <c r="S44" s="62"/>
      <c r="T44" s="62"/>
      <c r="U44" s="62"/>
      <c r="V44" s="61"/>
      <c r="W44" s="34">
        <f t="shared" ref="W44:AC44" si="114">SUM(W34:W43)</f>
        <v>1.9919960000000001</v>
      </c>
      <c r="X44" s="34">
        <f t="shared" si="114"/>
        <v>2.0377960000000002</v>
      </c>
      <c r="Y44" s="34">
        <f t="shared" si="114"/>
        <v>2.373796</v>
      </c>
      <c r="Z44" s="34">
        <f t="shared" si="114"/>
        <v>2.1712889999999998</v>
      </c>
      <c r="AA44" s="34">
        <f t="shared" si="114"/>
        <v>1.8909990000000001</v>
      </c>
      <c r="AB44" s="34">
        <f t="shared" si="114"/>
        <v>0</v>
      </c>
      <c r="AC44" s="34">
        <f t="shared" si="114"/>
        <v>0</v>
      </c>
      <c r="AD44" s="34">
        <f>SUM(AD34:AD43)</f>
        <v>0</v>
      </c>
      <c r="AE44" s="33">
        <f>SUM(R44:V44)</f>
        <v>0</v>
      </c>
      <c r="AF44" s="33">
        <f>SUM(W44:AD44)</f>
        <v>10.465876000000002</v>
      </c>
      <c r="AH44" s="1"/>
      <c r="AI44" s="63"/>
      <c r="AJ44" s="62"/>
      <c r="AK44" s="62"/>
      <c r="AL44" s="62"/>
      <c r="AM44" s="61"/>
      <c r="AN44" s="34">
        <f t="shared" ref="AN44:AU44" si="115">SUM(AN34:AN43)</f>
        <v>0</v>
      </c>
      <c r="AO44" s="34">
        <f t="shared" si="115"/>
        <v>0</v>
      </c>
      <c r="AP44" s="34">
        <f t="shared" si="115"/>
        <v>201</v>
      </c>
      <c r="AQ44" s="34">
        <f t="shared" si="115"/>
        <v>0</v>
      </c>
      <c r="AR44" s="34">
        <f t="shared" si="115"/>
        <v>0</v>
      </c>
      <c r="AS44" s="34">
        <f t="shared" si="115"/>
        <v>0</v>
      </c>
      <c r="AT44" s="34">
        <f t="shared" si="115"/>
        <v>0</v>
      </c>
      <c r="AU44" s="34">
        <f t="shared" si="115"/>
        <v>0</v>
      </c>
      <c r="AV44" s="33">
        <f>SUM(AI44:AM44)</f>
        <v>0</v>
      </c>
      <c r="AW44" s="33">
        <f>SUM(AN44:AU44)</f>
        <v>201</v>
      </c>
      <c r="AY44" s="10"/>
      <c r="AZ44" s="63"/>
      <c r="BA44" s="62"/>
      <c r="BB44" s="62"/>
      <c r="BC44" s="62"/>
      <c r="BD44" s="61"/>
      <c r="BE44" s="49">
        <f t="shared" ref="BE44:BL44" si="116">SUM(BE34:BE43)</f>
        <v>0</v>
      </c>
      <c r="BF44" s="49">
        <f t="shared" si="116"/>
        <v>0</v>
      </c>
      <c r="BG44" s="49">
        <f t="shared" si="116"/>
        <v>0</v>
      </c>
      <c r="BH44" s="49">
        <f t="shared" si="116"/>
        <v>0</v>
      </c>
      <c r="BI44" s="49">
        <f t="shared" si="116"/>
        <v>0</v>
      </c>
      <c r="BJ44" s="49">
        <f t="shared" si="116"/>
        <v>0</v>
      </c>
      <c r="BK44" s="49">
        <f t="shared" si="116"/>
        <v>0</v>
      </c>
      <c r="BL44" s="49">
        <f t="shared" si="116"/>
        <v>0</v>
      </c>
      <c r="BM44" s="48">
        <f>SUM(AZ44:BD44)</f>
        <v>0</v>
      </c>
      <c r="BN44" s="48">
        <f>SUM(BE44:BL44)</f>
        <v>0</v>
      </c>
      <c r="BP44" s="10"/>
      <c r="BQ44" s="63"/>
      <c r="BR44" s="62"/>
      <c r="BS44" s="62"/>
      <c r="BT44" s="62"/>
      <c r="BU44" s="61"/>
      <c r="BV44" s="34">
        <f t="shared" ref="BV44:CC44" si="117">SUM(BV34:BV43)</f>
        <v>0</v>
      </c>
      <c r="BW44" s="34">
        <f t="shared" si="117"/>
        <v>0</v>
      </c>
      <c r="BX44" s="34">
        <f t="shared" si="117"/>
        <v>0</v>
      </c>
      <c r="BY44" s="34">
        <f t="shared" si="117"/>
        <v>0</v>
      </c>
      <c r="BZ44" s="34">
        <f t="shared" si="117"/>
        <v>0</v>
      </c>
      <c r="CA44" s="34">
        <f t="shared" si="117"/>
        <v>0</v>
      </c>
      <c r="CB44" s="34">
        <f t="shared" si="117"/>
        <v>0</v>
      </c>
      <c r="CC44" s="34">
        <f t="shared" si="117"/>
        <v>0</v>
      </c>
      <c r="CD44" s="33">
        <f>SUM(BQ44:BU44)</f>
        <v>0</v>
      </c>
      <c r="CE44" s="33">
        <f>SUM(BV44:CC44)</f>
        <v>0</v>
      </c>
      <c r="CU44" s="10"/>
      <c r="CV44" s="63"/>
      <c r="CW44" s="62"/>
      <c r="CX44" s="62"/>
      <c r="CY44" s="62"/>
      <c r="CZ44" s="61"/>
      <c r="DA44" s="34">
        <f t="shared" ref="DA44:DH44" si="118">SUM(DA34:DA43)</f>
        <v>-1.6580039999999998</v>
      </c>
      <c r="DB44" s="34">
        <f t="shared" si="118"/>
        <v>-2.5122039999999997</v>
      </c>
      <c r="DC44" s="34">
        <f t="shared" si="118"/>
        <v>-3.1962039999999998</v>
      </c>
      <c r="DD44" s="34">
        <f t="shared" si="118"/>
        <v>-2.8787110000000005</v>
      </c>
      <c r="DE44" s="34">
        <f t="shared" si="118"/>
        <v>-2.4891668851515201</v>
      </c>
      <c r="DF44" s="34">
        <f t="shared" si="118"/>
        <v>0</v>
      </c>
      <c r="DG44" s="34">
        <f>SUM(DG34:DG43)</f>
        <v>0</v>
      </c>
      <c r="DH44" s="34">
        <f t="shared" si="118"/>
        <v>0</v>
      </c>
      <c r="DI44" s="33">
        <f>SUM(CV44:CZ44)</f>
        <v>0</v>
      </c>
      <c r="DJ44" s="33">
        <f>SUM(DA44:DH44)</f>
        <v>-12.734289885151519</v>
      </c>
      <c r="DL44" s="10"/>
      <c r="DM44" s="63"/>
      <c r="DN44" s="62"/>
      <c r="DO44" s="62"/>
      <c r="DP44" s="62"/>
      <c r="DQ44" s="61"/>
      <c r="DR44" s="34">
        <f t="shared" ref="DR44:DY44" si="119">SUM(DR34:DR43)</f>
        <v>0</v>
      </c>
      <c r="DS44" s="34">
        <f t="shared" si="119"/>
        <v>0</v>
      </c>
      <c r="DT44" s="34">
        <f t="shared" si="119"/>
        <v>0</v>
      </c>
      <c r="DU44" s="34">
        <f t="shared" si="119"/>
        <v>0</v>
      </c>
      <c r="DV44" s="34">
        <f t="shared" si="119"/>
        <v>0</v>
      </c>
      <c r="DW44" s="34">
        <f t="shared" si="119"/>
        <v>0</v>
      </c>
      <c r="DX44" s="34">
        <f t="shared" si="119"/>
        <v>0</v>
      </c>
      <c r="DY44" s="34">
        <f t="shared" si="119"/>
        <v>0</v>
      </c>
      <c r="DZ44" s="33">
        <f>SUM(DM44:DQ44)</f>
        <v>0</v>
      </c>
      <c r="EA44" s="33">
        <f>SUM(DR44:DY44)</f>
        <v>0</v>
      </c>
      <c r="EQ44" s="10"/>
      <c r="ER44" s="63"/>
      <c r="ES44" s="62"/>
      <c r="ET44" s="62"/>
      <c r="EU44" s="62"/>
      <c r="EV44" s="61"/>
      <c r="EW44" s="34">
        <f t="shared" ref="EW44:FC44" si="120">SUM(EW34:EW43)</f>
        <v>-49675.33333333335</v>
      </c>
      <c r="EX44" s="34">
        <f t="shared" si="120"/>
        <v>-63011.666666666664</v>
      </c>
      <c r="EY44" s="34">
        <f t="shared" si="120"/>
        <v>-77777.333333333343</v>
      </c>
      <c r="EZ44" s="34">
        <f t="shared" si="120"/>
        <v>-68660.333333333299</v>
      </c>
      <c r="FA44" s="34">
        <f t="shared" si="120"/>
        <v>-72533.484848484906</v>
      </c>
      <c r="FB44" s="34">
        <f t="shared" si="120"/>
        <v>0</v>
      </c>
      <c r="FC44" s="34">
        <f t="shared" si="120"/>
        <v>0</v>
      </c>
      <c r="FD44" s="34">
        <f>SUM(FD34:FD43)</f>
        <v>0</v>
      </c>
      <c r="FE44" s="33">
        <f>SUM(ER44:EV44)</f>
        <v>0</v>
      </c>
      <c r="FF44" s="33">
        <f>SUM(EW44:FD44)</f>
        <v>-331658.15151515161</v>
      </c>
      <c r="FH44" s="10"/>
      <c r="FI44" s="63"/>
      <c r="FJ44" s="62"/>
      <c r="FK44" s="62"/>
      <c r="FL44" s="62"/>
      <c r="FM44" s="61"/>
      <c r="FN44" s="34">
        <f t="shared" ref="FN44:FU44" si="121">SUM(FN34:FN43)</f>
        <v>-6294550.6666646693</v>
      </c>
      <c r="FO44" s="34">
        <f t="shared" si="121"/>
        <v>-8022113.3333307914</v>
      </c>
      <c r="FP44" s="34">
        <f t="shared" si="121"/>
        <v>-9820758.3333392739</v>
      </c>
      <c r="FQ44" s="34">
        <f t="shared" si="121"/>
        <v>-8944835.3333302792</v>
      </c>
      <c r="FR44" s="34">
        <f t="shared" si="121"/>
        <v>-11063889.242424199</v>
      </c>
      <c r="FS44" s="34">
        <f t="shared" si="121"/>
        <v>0</v>
      </c>
      <c r="FT44" s="34">
        <f t="shared" si="121"/>
        <v>0</v>
      </c>
      <c r="FU44" s="34">
        <f t="shared" si="121"/>
        <v>0</v>
      </c>
      <c r="FV44" s="33">
        <f>SUM(FI44:FM44)</f>
        <v>0</v>
      </c>
      <c r="FW44" s="33">
        <f>SUM(FN44:FU44)</f>
        <v>-44146146.909089215</v>
      </c>
      <c r="FY44" s="10"/>
      <c r="FZ44" s="63"/>
      <c r="GA44" s="62"/>
      <c r="GB44" s="62"/>
      <c r="GC44" s="62"/>
      <c r="GD44" s="61"/>
      <c r="GE44" s="49">
        <f t="shared" ref="GE44:GL44" si="122">SUM(GE34:GE43)</f>
        <v>0</v>
      </c>
      <c r="GF44" s="49">
        <f t="shared" si="122"/>
        <v>0</v>
      </c>
      <c r="GG44" s="49">
        <f t="shared" si="122"/>
        <v>0</v>
      </c>
      <c r="GH44" s="49">
        <f t="shared" si="122"/>
        <v>0</v>
      </c>
      <c r="GI44" s="49">
        <f t="shared" si="122"/>
        <v>0</v>
      </c>
      <c r="GJ44" s="49">
        <f t="shared" si="122"/>
        <v>0</v>
      </c>
      <c r="GK44" s="49">
        <f t="shared" si="122"/>
        <v>0</v>
      </c>
      <c r="GL44" s="49">
        <f t="shared" si="122"/>
        <v>0</v>
      </c>
      <c r="GM44" s="48">
        <f>SUM(FZ44:GD44)</f>
        <v>0</v>
      </c>
      <c r="GN44" s="48">
        <f>SUM(GE44:GL44)</f>
        <v>0</v>
      </c>
      <c r="GP44" s="10"/>
      <c r="GQ44" s="63"/>
      <c r="GR44" s="62"/>
      <c r="GS44" s="62"/>
      <c r="GT44" s="62"/>
      <c r="GU44" s="61"/>
      <c r="GV44" s="49">
        <f t="shared" ref="GV44:HC44" si="123">SUM(GV34:GV43)</f>
        <v>0</v>
      </c>
      <c r="GW44" s="49">
        <f t="shared" si="123"/>
        <v>0</v>
      </c>
      <c r="GX44" s="49">
        <f t="shared" si="123"/>
        <v>0</v>
      </c>
      <c r="GY44" s="49">
        <f t="shared" si="123"/>
        <v>0</v>
      </c>
      <c r="GZ44" s="49">
        <f t="shared" si="123"/>
        <v>0</v>
      </c>
      <c r="HA44" s="49">
        <f t="shared" si="123"/>
        <v>0</v>
      </c>
      <c r="HB44" s="49">
        <f t="shared" si="123"/>
        <v>0</v>
      </c>
      <c r="HC44" s="49">
        <f t="shared" si="123"/>
        <v>0</v>
      </c>
      <c r="HD44" s="48">
        <f>SUM(GQ44:GU44)</f>
        <v>0</v>
      </c>
      <c r="HE44" s="48">
        <f>SUM(GV44:HC44)</f>
        <v>0</v>
      </c>
      <c r="HG44" s="10"/>
      <c r="HH44" s="63"/>
      <c r="HI44" s="62"/>
      <c r="HJ44" s="62"/>
      <c r="HK44" s="62"/>
      <c r="HL44" s="61"/>
      <c r="HM44" s="49">
        <f t="shared" ref="HM44:HT44" si="124">SUM(HM34:HM43)</f>
        <v>0</v>
      </c>
      <c r="HN44" s="49">
        <f t="shared" si="124"/>
        <v>0</v>
      </c>
      <c r="HO44" s="49">
        <f t="shared" si="124"/>
        <v>0</v>
      </c>
      <c r="HP44" s="49">
        <f t="shared" si="124"/>
        <v>0</v>
      </c>
      <c r="HQ44" s="49">
        <f t="shared" si="124"/>
        <v>0</v>
      </c>
      <c r="HR44" s="49">
        <f t="shared" si="124"/>
        <v>0</v>
      </c>
      <c r="HS44" s="49">
        <f t="shared" si="124"/>
        <v>0</v>
      </c>
      <c r="HT44" s="49">
        <f t="shared" si="124"/>
        <v>0</v>
      </c>
      <c r="HU44" s="48">
        <f>SUM(HH44:HL44)</f>
        <v>0</v>
      </c>
      <c r="HV44" s="48">
        <f>SUM(HM44:HT44)</f>
        <v>0</v>
      </c>
      <c r="HX44" s="10"/>
      <c r="HY44" s="63"/>
      <c r="HZ44" s="62"/>
      <c r="IA44" s="62"/>
      <c r="IB44" s="62"/>
      <c r="IC44" s="61"/>
      <c r="ID44" s="49">
        <f t="shared" ref="ID44:IK44" si="125">SUM(ID34:ID43)</f>
        <v>0</v>
      </c>
      <c r="IE44" s="49">
        <f t="shared" si="125"/>
        <v>0</v>
      </c>
      <c r="IF44" s="49">
        <f t="shared" si="125"/>
        <v>0</v>
      </c>
      <c r="IG44" s="49">
        <f t="shared" si="125"/>
        <v>0</v>
      </c>
      <c r="IH44" s="49">
        <f t="shared" si="125"/>
        <v>0</v>
      </c>
      <c r="II44" s="49">
        <f t="shared" si="125"/>
        <v>0</v>
      </c>
      <c r="IJ44" s="49">
        <f t="shared" si="125"/>
        <v>0</v>
      </c>
      <c r="IK44" s="49">
        <f t="shared" si="125"/>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
      <c r="X45" s="38"/>
      <c r="Y45" s="38"/>
      <c r="Z45" s="38"/>
      <c r="AA45" s="38"/>
      <c r="AB45" s="38"/>
      <c r="AC45" s="38"/>
      <c r="AD45" s="38"/>
      <c r="AE45" s="38"/>
      <c r="AF45" s="38"/>
      <c r="AH45" s="1"/>
      <c r="AI45" s="38"/>
      <c r="AJ45" s="38"/>
      <c r="AK45" s="38"/>
      <c r="AL45" s="38"/>
      <c r="AM45" s="38"/>
      <c r="AN45" s="38"/>
      <c r="AO45" s="38"/>
      <c r="AP45" s="38"/>
      <c r="AQ45" s="38"/>
      <c r="AR45" s="38"/>
      <c r="AS45" s="38"/>
      <c r="AT45" s="38"/>
      <c r="AU45" s="38"/>
      <c r="AV45" s="38"/>
      <c r="AW45" s="38"/>
      <c r="AY45" s="10"/>
      <c r="AZ45" s="38"/>
      <c r="BA45" s="38"/>
      <c r="BB45" s="38"/>
      <c r="BC45" s="38"/>
      <c r="BD45" s="38"/>
      <c r="BE45" s="38"/>
      <c r="BF45" s="38"/>
      <c r="BG45" s="38"/>
      <c r="BH45" s="38"/>
      <c r="BI45" s="38"/>
      <c r="BJ45" s="38"/>
      <c r="BK45" s="38"/>
      <c r="BL45" s="38"/>
      <c r="BM45" s="38"/>
      <c r="BN45" s="38"/>
      <c r="BP45" s="10"/>
      <c r="BQ45" s="38"/>
      <c r="BR45" s="38"/>
      <c r="BS45" s="38"/>
      <c r="BT45" s="38"/>
      <c r="BU45" s="38"/>
      <c r="CU45" s="10"/>
      <c r="CV45" s="38"/>
      <c r="CW45" s="38"/>
      <c r="CX45" s="38"/>
      <c r="CY45" s="38"/>
      <c r="CZ45" s="38"/>
      <c r="DL45" s="10"/>
      <c r="DM45" s="38"/>
      <c r="DN45" s="38"/>
      <c r="DO45" s="38"/>
      <c r="DP45" s="38"/>
      <c r="DQ45" s="38"/>
      <c r="EQ45" s="10"/>
      <c r="ER45" s="38"/>
      <c r="ES45" s="38"/>
      <c r="ET45" s="38"/>
      <c r="EU45" s="38"/>
      <c r="EV45" s="38"/>
      <c r="FH45" s="10"/>
      <c r="FI45" s="38"/>
      <c r="FJ45" s="38"/>
      <c r="FK45" s="38"/>
      <c r="FL45" s="38"/>
      <c r="FM45" s="38"/>
      <c r="FY45" s="10"/>
      <c r="FZ45" s="38"/>
      <c r="GA45" s="38"/>
      <c r="GB45" s="38"/>
      <c r="GC45" s="38"/>
      <c r="GD45" s="38"/>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
      <c r="X46" s="38"/>
      <c r="Y46" s="38"/>
      <c r="Z46" s="38"/>
      <c r="AA46" s="38"/>
      <c r="AB46" s="38"/>
      <c r="AC46" s="38"/>
      <c r="AD46" s="38"/>
      <c r="AE46" s="38"/>
      <c r="AF46" s="38"/>
      <c r="AH46" s="1"/>
      <c r="AI46" s="38"/>
      <c r="AJ46" s="38"/>
      <c r="AK46" s="38"/>
      <c r="AL46" s="38"/>
      <c r="AM46" s="38"/>
      <c r="AN46" s="38"/>
      <c r="AO46" s="38"/>
      <c r="AP46" s="38"/>
      <c r="AQ46" s="38"/>
      <c r="AR46" s="38"/>
      <c r="AS46" s="38"/>
      <c r="AT46" s="38"/>
      <c r="AU46" s="38"/>
      <c r="AV46" s="38"/>
      <c r="AW46" s="38"/>
      <c r="AY46" s="10"/>
      <c r="AZ46" s="38"/>
      <c r="BA46" s="38"/>
      <c r="BB46" s="38"/>
      <c r="BC46" s="38"/>
      <c r="BD46" s="38"/>
      <c r="BE46" s="38"/>
      <c r="BF46" s="38"/>
      <c r="BG46" s="38"/>
      <c r="BH46" s="38"/>
      <c r="BI46" s="38"/>
      <c r="BJ46" s="38"/>
      <c r="BK46" s="38"/>
      <c r="BL46" s="38"/>
      <c r="BM46" s="38"/>
      <c r="BN46" s="38"/>
      <c r="BP46" s="10"/>
      <c r="BQ46" s="38"/>
      <c r="BR46" s="38"/>
      <c r="BS46" s="38"/>
      <c r="BT46" s="38"/>
      <c r="BU46" s="38"/>
      <c r="CU46" s="10"/>
      <c r="CV46" s="38"/>
      <c r="CW46" s="38"/>
      <c r="CX46" s="38"/>
      <c r="CY46" s="38"/>
      <c r="CZ46" s="38"/>
      <c r="DL46" s="10"/>
      <c r="DM46" s="38"/>
      <c r="DN46" s="38"/>
      <c r="DO46" s="38"/>
      <c r="DP46" s="38"/>
      <c r="DQ46" s="38"/>
      <c r="EQ46" s="10"/>
      <c r="ER46" s="38"/>
      <c r="ES46" s="38"/>
      <c r="ET46" s="38"/>
      <c r="EU46" s="38"/>
      <c r="EV46" s="38"/>
      <c r="FH46" s="10"/>
      <c r="FI46" s="38"/>
      <c r="FJ46" s="38"/>
      <c r="FK46" s="38"/>
      <c r="FL46" s="38"/>
      <c r="FM46" s="38"/>
      <c r="FY46" s="10"/>
      <c r="FZ46" s="38"/>
      <c r="GA46" s="38"/>
      <c r="GB46" s="38"/>
      <c r="GC46" s="38"/>
      <c r="GD46" s="38"/>
      <c r="GP46" s="10"/>
      <c r="GQ46" s="38"/>
      <c r="GR46" s="38"/>
      <c r="GS46" s="38"/>
      <c r="GT46" s="38"/>
      <c r="GU46" s="38"/>
      <c r="HG46" s="10"/>
      <c r="HH46" s="38"/>
      <c r="HI46" s="38"/>
      <c r="HJ46" s="38"/>
      <c r="HK46" s="38"/>
      <c r="HL46" s="38"/>
      <c r="HX46" s="10"/>
      <c r="HY46" s="38"/>
      <c r="HZ46" s="38"/>
      <c r="IA46" s="38"/>
      <c r="IB46" s="38"/>
      <c r="IC46" s="38"/>
    </row>
    <row r="47" spans="3:247">
      <c r="E47" s="39" t="s">
        <v>601</v>
      </c>
      <c r="F47" s="40"/>
      <c r="G47" s="39" t="s">
        <v>24</v>
      </c>
      <c r="H47" s="42"/>
      <c r="I47" s="39"/>
      <c r="J47" s="40"/>
      <c r="K47" s="39"/>
      <c r="L47" s="40"/>
      <c r="M47" s="39"/>
      <c r="N47" s="40"/>
      <c r="O47" s="39"/>
      <c r="Q47" s="10"/>
      <c r="R47" s="156"/>
      <c r="S47" s="157"/>
      <c r="T47" s="157"/>
      <c r="U47" s="157"/>
      <c r="V47" s="68"/>
      <c r="W47" s="41"/>
      <c r="X47" s="41"/>
      <c r="Y47" s="41"/>
      <c r="Z47" s="41"/>
      <c r="AA47" s="41"/>
      <c r="AB47" s="41"/>
      <c r="AC47" s="41"/>
      <c r="AD47" s="41"/>
      <c r="AE47" s="33">
        <f>SUM(R47:V47)</f>
        <v>0</v>
      </c>
      <c r="AF47" s="33">
        <f>SUM(W47:AD47)</f>
        <v>0</v>
      </c>
      <c r="AH47" s="1"/>
      <c r="AI47" s="156"/>
      <c r="AJ47" s="157"/>
      <c r="AK47" s="157"/>
      <c r="AL47" s="157"/>
      <c r="AM47" s="68"/>
      <c r="AN47" s="41"/>
      <c r="AO47" s="41"/>
      <c r="AP47" s="41"/>
      <c r="AQ47" s="41"/>
      <c r="AR47" s="41"/>
      <c r="AS47" s="41"/>
      <c r="AT47" s="41"/>
      <c r="AU47" s="41"/>
      <c r="AV47" s="33">
        <f>SUM(AI47:AM47)</f>
        <v>0</v>
      </c>
      <c r="AW47" s="33">
        <f>SUM(AN47:AU47)</f>
        <v>0</v>
      </c>
      <c r="AY47" s="10"/>
      <c r="AZ47" s="156"/>
      <c r="BA47" s="157"/>
      <c r="BB47" s="157"/>
      <c r="BC47" s="157"/>
      <c r="BD47" s="68"/>
      <c r="BE47" s="41"/>
      <c r="BF47" s="41"/>
      <c r="BG47" s="41"/>
      <c r="BH47" s="41"/>
      <c r="BI47" s="41"/>
      <c r="BJ47" s="41"/>
      <c r="BK47" s="41"/>
      <c r="BL47" s="41"/>
      <c r="BM47" s="48">
        <f>SUM(AZ47:BD47)</f>
        <v>0</v>
      </c>
      <c r="BN47" s="48">
        <f>SUM(BE47:BL47)</f>
        <v>0</v>
      </c>
      <c r="BP47" s="10"/>
      <c r="BQ47" s="156"/>
      <c r="BR47" s="157"/>
      <c r="BS47" s="157"/>
      <c r="BT47" s="157"/>
      <c r="BU47" s="68"/>
      <c r="BV47" s="41"/>
      <c r="BW47" s="41"/>
      <c r="BX47" s="41"/>
      <c r="BY47" s="41"/>
      <c r="BZ47" s="41"/>
      <c r="CA47" s="41"/>
      <c r="CB47" s="41"/>
      <c r="CC47" s="41"/>
      <c r="CD47" s="33">
        <f>SUM(BQ47:BZ47)</f>
        <v>0</v>
      </c>
      <c r="CE47" s="33">
        <f t="shared" ref="CE47:CE56" si="126">SUM(BV47:CC47)</f>
        <v>0</v>
      </c>
      <c r="CU47" s="10"/>
      <c r="CV47" s="156"/>
      <c r="CW47" s="157"/>
      <c r="CX47" s="157"/>
      <c r="CY47" s="157"/>
      <c r="CZ47" s="68"/>
      <c r="DA47" s="41"/>
      <c r="DB47" s="41"/>
      <c r="DC47" s="41"/>
      <c r="DD47" s="41"/>
      <c r="DE47" s="41"/>
      <c r="DF47" s="41"/>
      <c r="DG47" s="41"/>
      <c r="DH47" s="41"/>
      <c r="DI47" s="33">
        <f>SUM(CV47:CZ47)</f>
        <v>0</v>
      </c>
      <c r="DJ47" s="33">
        <f t="shared" ref="DJ47:DJ56" si="127">SUM(DA47:DH47)</f>
        <v>0</v>
      </c>
      <c r="DL47" s="10"/>
      <c r="DM47" s="156"/>
      <c r="DN47" s="157"/>
      <c r="DO47" s="157"/>
      <c r="DP47" s="157"/>
      <c r="DQ47" s="68"/>
      <c r="DR47" s="41"/>
      <c r="DS47" s="41"/>
      <c r="DT47" s="41"/>
      <c r="DU47" s="41"/>
      <c r="DV47" s="41"/>
      <c r="DW47" s="41"/>
      <c r="DX47" s="41"/>
      <c r="DY47" s="41"/>
      <c r="DZ47" s="33">
        <f>SUM(DM47:DW47)</f>
        <v>0</v>
      </c>
      <c r="EA47" s="33">
        <f t="shared" ref="EA47:EA56" si="128">SUM(DR47:DY47)</f>
        <v>0</v>
      </c>
      <c r="EQ47" s="10"/>
      <c r="ER47" s="156"/>
      <c r="ES47" s="157"/>
      <c r="ET47" s="157"/>
      <c r="EU47" s="157"/>
      <c r="EV47" s="68"/>
      <c r="EW47" s="41"/>
      <c r="EX47" s="41"/>
      <c r="EY47" s="41"/>
      <c r="EZ47" s="41"/>
      <c r="FA47" s="41"/>
      <c r="FB47" s="41"/>
      <c r="FC47" s="41"/>
      <c r="FD47" s="41"/>
      <c r="FE47" s="33">
        <f>SUM(ER47:EV47)</f>
        <v>0</v>
      </c>
      <c r="FF47" s="33">
        <f t="shared" ref="FF47:FF56" si="129">SUM(EW47:FD47)</f>
        <v>0</v>
      </c>
      <c r="FH47" s="10"/>
      <c r="FI47" s="156"/>
      <c r="FJ47" s="157"/>
      <c r="FK47" s="157"/>
      <c r="FL47" s="157"/>
      <c r="FM47" s="68"/>
      <c r="FN47" s="41"/>
      <c r="FO47" s="41"/>
      <c r="FP47" s="41"/>
      <c r="FQ47" s="41"/>
      <c r="FR47" s="41"/>
      <c r="FS47" s="41"/>
      <c r="FT47" s="41"/>
      <c r="FU47" s="41"/>
      <c r="FV47" s="33">
        <f>SUM(FI47:FM47)</f>
        <v>0</v>
      </c>
      <c r="FW47" s="33">
        <f t="shared" ref="FW47:FW56" si="130">SUM(FN47:FU47)</f>
        <v>0</v>
      </c>
      <c r="FY47" s="10"/>
      <c r="FZ47" s="156"/>
      <c r="GA47" s="157"/>
      <c r="GB47" s="157"/>
      <c r="GC47" s="157"/>
      <c r="GD47" s="68"/>
      <c r="GE47" s="41"/>
      <c r="GF47" s="41"/>
      <c r="GG47" s="41"/>
      <c r="GH47" s="41"/>
      <c r="GI47" s="41"/>
      <c r="GJ47" s="41"/>
      <c r="GK47" s="41"/>
      <c r="GL47" s="41"/>
      <c r="GM47" s="48">
        <f>SUM(FZ47:GD47)</f>
        <v>0</v>
      </c>
      <c r="GN47" s="48">
        <f t="shared" ref="GN47:GN56" si="131">SUM(GE47:GL47)</f>
        <v>0</v>
      </c>
      <c r="GP47" s="10"/>
      <c r="GQ47" s="156"/>
      <c r="GR47" s="157"/>
      <c r="GS47" s="157"/>
      <c r="GT47" s="157"/>
      <c r="GU47" s="68"/>
      <c r="GV47" s="41"/>
      <c r="GW47" s="41"/>
      <c r="GX47" s="41"/>
      <c r="GY47" s="41"/>
      <c r="GZ47" s="41"/>
      <c r="HA47" s="41"/>
      <c r="HB47" s="41"/>
      <c r="HC47" s="41"/>
      <c r="HD47" s="48">
        <f>SUM(GQ47:GZ47)</f>
        <v>0</v>
      </c>
      <c r="HE47" s="48">
        <f t="shared" ref="HE47:HE56" si="132">SUM(GV47:HC47)</f>
        <v>0</v>
      </c>
      <c r="HG47" s="10"/>
      <c r="HH47" s="156"/>
      <c r="HI47" s="157"/>
      <c r="HJ47" s="157"/>
      <c r="HK47" s="157"/>
      <c r="HL47" s="68"/>
      <c r="HM47" s="41"/>
      <c r="HN47" s="41"/>
      <c r="HO47" s="41"/>
      <c r="HP47" s="41"/>
      <c r="HQ47" s="41"/>
      <c r="HR47" s="41"/>
      <c r="HS47" s="41"/>
      <c r="HT47" s="41"/>
      <c r="HU47" s="48">
        <f>SUM(HH47:HL47)</f>
        <v>0</v>
      </c>
      <c r="HV47" s="48">
        <f t="shared" ref="HV47:HV56" si="133">SUM(HM47:HT47)</f>
        <v>0</v>
      </c>
      <c r="HX47" s="10"/>
      <c r="HY47" s="156"/>
      <c r="HZ47" s="157"/>
      <c r="IA47" s="157"/>
      <c r="IB47" s="157"/>
      <c r="IC47" s="68"/>
      <c r="ID47" s="41"/>
      <c r="IE47" s="41"/>
      <c r="IF47" s="41"/>
      <c r="IG47" s="41"/>
      <c r="IH47" s="41"/>
      <c r="II47" s="41"/>
      <c r="IJ47" s="41"/>
      <c r="IK47" s="41"/>
      <c r="IL47" s="48">
        <f>SUM(HY47:IC47)</f>
        <v>0</v>
      </c>
      <c r="IM47" s="48">
        <f t="shared" ref="IM47:IM56" si="134">SUM(ID47:IK47)</f>
        <v>0</v>
      </c>
    </row>
    <row r="48" spans="3:247">
      <c r="E48" s="39" t="s">
        <v>601</v>
      </c>
      <c r="F48" s="40"/>
      <c r="G48" s="39" t="s">
        <v>24</v>
      </c>
      <c r="H48" s="42"/>
      <c r="I48" s="39"/>
      <c r="J48" s="40"/>
      <c r="K48" s="39"/>
      <c r="L48" s="40"/>
      <c r="M48" s="39"/>
      <c r="N48" s="40"/>
      <c r="O48" s="39"/>
      <c r="Q48" s="10"/>
      <c r="R48" s="67"/>
      <c r="S48" s="66"/>
      <c r="T48" s="66"/>
      <c r="U48" s="66"/>
      <c r="V48" s="65"/>
      <c r="W48" s="41"/>
      <c r="X48" s="41"/>
      <c r="Y48" s="41"/>
      <c r="Z48" s="41"/>
      <c r="AA48" s="41"/>
      <c r="AB48" s="41"/>
      <c r="AC48" s="41"/>
      <c r="AD48" s="41"/>
      <c r="AE48" s="33">
        <f t="shared" ref="AE48:AE51" si="135">SUM(R48:V48)</f>
        <v>0</v>
      </c>
      <c r="AF48" s="33">
        <f t="shared" ref="AF48:AF56" si="136">SUM(W48:AD48)</f>
        <v>0</v>
      </c>
      <c r="AH48" s="1"/>
      <c r="AI48" s="67"/>
      <c r="AJ48" s="66"/>
      <c r="AK48" s="66"/>
      <c r="AL48" s="66"/>
      <c r="AM48" s="65"/>
      <c r="AN48" s="41"/>
      <c r="AO48" s="41"/>
      <c r="AP48" s="41"/>
      <c r="AQ48" s="41"/>
      <c r="AR48" s="41"/>
      <c r="AS48" s="41"/>
      <c r="AT48" s="41"/>
      <c r="AU48" s="41"/>
      <c r="AV48" s="33">
        <f t="shared" ref="AV48:AV51" si="137">SUM(AI48:AM48)</f>
        <v>0</v>
      </c>
      <c r="AW48" s="33">
        <f t="shared" ref="AW48:AW56" si="138">SUM(AN48:AU48)</f>
        <v>0</v>
      </c>
      <c r="AY48" s="10"/>
      <c r="AZ48" s="67"/>
      <c r="BA48" s="66"/>
      <c r="BB48" s="66"/>
      <c r="BC48" s="66"/>
      <c r="BD48" s="65"/>
      <c r="BE48" s="41"/>
      <c r="BF48" s="41"/>
      <c r="BG48" s="41"/>
      <c r="BH48" s="41"/>
      <c r="BI48" s="41"/>
      <c r="BJ48" s="41"/>
      <c r="BK48" s="41"/>
      <c r="BL48" s="41"/>
      <c r="BM48" s="48">
        <f t="shared" ref="BM48:BM51" si="139">SUM(AZ48:BD48)</f>
        <v>0</v>
      </c>
      <c r="BN48" s="48">
        <f t="shared" ref="BN48:BN56" si="140">SUM(BE48:BL48)</f>
        <v>0</v>
      </c>
      <c r="BP48" s="10"/>
      <c r="BQ48" s="67"/>
      <c r="BR48" s="66"/>
      <c r="BS48" s="66"/>
      <c r="BT48" s="66"/>
      <c r="BU48" s="65"/>
      <c r="BV48" s="41"/>
      <c r="BW48" s="41"/>
      <c r="BX48" s="41"/>
      <c r="BY48" s="41"/>
      <c r="BZ48" s="41"/>
      <c r="CA48" s="41"/>
      <c r="CB48" s="41"/>
      <c r="CC48" s="41"/>
      <c r="CD48" s="33">
        <f t="shared" ref="CD48:CD56" si="141">SUM(BQ48:BU48)</f>
        <v>0</v>
      </c>
      <c r="CE48" s="33">
        <f t="shared" si="126"/>
        <v>0</v>
      </c>
      <c r="CU48" s="10"/>
      <c r="CV48" s="67"/>
      <c r="CW48" s="66"/>
      <c r="CX48" s="66"/>
      <c r="CY48" s="66"/>
      <c r="CZ48" s="65"/>
      <c r="DA48" s="41"/>
      <c r="DB48" s="41"/>
      <c r="DC48" s="41"/>
      <c r="DD48" s="41"/>
      <c r="DE48" s="41"/>
      <c r="DF48" s="41"/>
      <c r="DG48" s="41"/>
      <c r="DH48" s="41"/>
      <c r="DI48" s="33">
        <f t="shared" ref="DI48:DI56" si="142">SUM(CV48:CZ48)</f>
        <v>0</v>
      </c>
      <c r="DJ48" s="33">
        <f t="shared" si="127"/>
        <v>0</v>
      </c>
      <c r="DL48" s="10"/>
      <c r="DM48" s="67"/>
      <c r="DN48" s="66"/>
      <c r="DO48" s="66"/>
      <c r="DP48" s="66"/>
      <c r="DQ48" s="65"/>
      <c r="DR48" s="41"/>
      <c r="DS48" s="41"/>
      <c r="DT48" s="41"/>
      <c r="DU48" s="41"/>
      <c r="DV48" s="41"/>
      <c r="DW48" s="41"/>
      <c r="DX48" s="41"/>
      <c r="DY48" s="41"/>
      <c r="DZ48" s="33">
        <f t="shared" ref="DZ48:DZ56" si="143">SUM(DM48:DQ48)</f>
        <v>0</v>
      </c>
      <c r="EA48" s="33">
        <f t="shared" si="128"/>
        <v>0</v>
      </c>
      <c r="EQ48" s="10"/>
      <c r="ER48" s="67"/>
      <c r="ES48" s="66"/>
      <c r="ET48" s="66"/>
      <c r="EU48" s="66"/>
      <c r="EV48" s="65"/>
      <c r="EW48" s="41"/>
      <c r="EX48" s="41"/>
      <c r="EY48" s="41"/>
      <c r="EZ48" s="41"/>
      <c r="FA48" s="41"/>
      <c r="FB48" s="41"/>
      <c r="FC48" s="41"/>
      <c r="FD48" s="41"/>
      <c r="FE48" s="33">
        <f t="shared" ref="FE48:FE56" si="144">SUM(ER48:EV48)</f>
        <v>0</v>
      </c>
      <c r="FF48" s="33">
        <f t="shared" si="129"/>
        <v>0</v>
      </c>
      <c r="FH48" s="10"/>
      <c r="FI48" s="67"/>
      <c r="FJ48" s="66"/>
      <c r="FK48" s="66"/>
      <c r="FL48" s="66"/>
      <c r="FM48" s="65"/>
      <c r="FN48" s="41"/>
      <c r="FO48" s="41"/>
      <c r="FP48" s="41"/>
      <c r="FQ48" s="41"/>
      <c r="FR48" s="41"/>
      <c r="FS48" s="41"/>
      <c r="FT48" s="41"/>
      <c r="FU48" s="41"/>
      <c r="FV48" s="33">
        <f t="shared" ref="FV48:FV56" si="145">SUM(FI48:FM48)</f>
        <v>0</v>
      </c>
      <c r="FW48" s="33">
        <f t="shared" si="130"/>
        <v>0</v>
      </c>
      <c r="FY48" s="10"/>
      <c r="FZ48" s="67"/>
      <c r="GA48" s="66"/>
      <c r="GB48" s="66"/>
      <c r="GC48" s="66"/>
      <c r="GD48" s="65"/>
      <c r="GE48" s="41"/>
      <c r="GF48" s="41"/>
      <c r="GG48" s="41"/>
      <c r="GH48" s="41"/>
      <c r="GI48" s="41"/>
      <c r="GJ48" s="41"/>
      <c r="GK48" s="41"/>
      <c r="GL48" s="41"/>
      <c r="GM48" s="48">
        <f t="shared" ref="GM48:GM56" si="146">SUM(FZ48:GD48)</f>
        <v>0</v>
      </c>
      <c r="GN48" s="48">
        <f t="shared" si="131"/>
        <v>0</v>
      </c>
      <c r="GP48" s="10"/>
      <c r="GQ48" s="67"/>
      <c r="GR48" s="66"/>
      <c r="GS48" s="66"/>
      <c r="GT48" s="66"/>
      <c r="GU48" s="65"/>
      <c r="GV48" s="41"/>
      <c r="GW48" s="41"/>
      <c r="GX48" s="41"/>
      <c r="GY48" s="41"/>
      <c r="GZ48" s="41"/>
      <c r="HA48" s="41"/>
      <c r="HB48" s="41"/>
      <c r="HC48" s="41"/>
      <c r="HD48" s="48">
        <f t="shared" ref="HD48:HD56" si="147">SUM(GQ48:GU48)</f>
        <v>0</v>
      </c>
      <c r="HE48" s="48">
        <f t="shared" si="132"/>
        <v>0</v>
      </c>
      <c r="HG48" s="10"/>
      <c r="HH48" s="67"/>
      <c r="HI48" s="66"/>
      <c r="HJ48" s="66"/>
      <c r="HK48" s="66"/>
      <c r="HL48" s="65"/>
      <c r="HM48" s="41"/>
      <c r="HN48" s="41"/>
      <c r="HO48" s="41"/>
      <c r="HP48" s="41"/>
      <c r="HQ48" s="41"/>
      <c r="HR48" s="41"/>
      <c r="HS48" s="41"/>
      <c r="HT48" s="41"/>
      <c r="HU48" s="48">
        <f t="shared" ref="HU48:HU56" si="148">SUM(HH48:HL48)</f>
        <v>0</v>
      </c>
      <c r="HV48" s="48">
        <f t="shared" si="133"/>
        <v>0</v>
      </c>
      <c r="HX48" s="10"/>
      <c r="HY48" s="67"/>
      <c r="HZ48" s="66"/>
      <c r="IA48" s="66"/>
      <c r="IB48" s="66"/>
      <c r="IC48" s="65"/>
      <c r="ID48" s="41"/>
      <c r="IE48" s="41"/>
      <c r="IF48" s="41"/>
      <c r="IG48" s="41"/>
      <c r="IH48" s="41"/>
      <c r="II48" s="41"/>
      <c r="IJ48" s="41"/>
      <c r="IK48" s="41"/>
      <c r="IL48" s="48">
        <f t="shared" ref="IL48:IL56" si="149">SUM(HY48:IC48)</f>
        <v>0</v>
      </c>
      <c r="IM48" s="48">
        <f t="shared" si="134"/>
        <v>0</v>
      </c>
    </row>
    <row r="49" spans="3:247">
      <c r="E49" s="39" t="s">
        <v>601</v>
      </c>
      <c r="F49" s="40"/>
      <c r="G49" s="39" t="s">
        <v>24</v>
      </c>
      <c r="H49" s="42"/>
      <c r="I49" s="39"/>
      <c r="J49" s="40"/>
      <c r="K49" s="39"/>
      <c r="L49" s="40"/>
      <c r="M49" s="39"/>
      <c r="N49" s="40"/>
      <c r="O49" s="39"/>
      <c r="Q49" s="10"/>
      <c r="R49" s="67"/>
      <c r="S49" s="66"/>
      <c r="T49" s="66"/>
      <c r="U49" s="66"/>
      <c r="V49" s="65"/>
      <c r="W49" s="41"/>
      <c r="X49" s="41"/>
      <c r="Y49" s="41"/>
      <c r="Z49" s="41"/>
      <c r="AA49" s="41"/>
      <c r="AB49" s="41"/>
      <c r="AC49" s="41"/>
      <c r="AD49" s="41"/>
      <c r="AE49" s="33">
        <f t="shared" si="135"/>
        <v>0</v>
      </c>
      <c r="AF49" s="33">
        <f t="shared" si="136"/>
        <v>0</v>
      </c>
      <c r="AH49" s="1"/>
      <c r="AI49" s="67"/>
      <c r="AJ49" s="66"/>
      <c r="AK49" s="66"/>
      <c r="AL49" s="66"/>
      <c r="AM49" s="65"/>
      <c r="AN49" s="41"/>
      <c r="AO49" s="41"/>
      <c r="AP49" s="41"/>
      <c r="AQ49" s="41"/>
      <c r="AR49" s="41"/>
      <c r="AS49" s="41"/>
      <c r="AT49" s="41"/>
      <c r="AU49" s="41"/>
      <c r="AV49" s="33">
        <f t="shared" si="137"/>
        <v>0</v>
      </c>
      <c r="AW49" s="33">
        <f t="shared" si="138"/>
        <v>0</v>
      </c>
      <c r="AY49" s="10"/>
      <c r="AZ49" s="67"/>
      <c r="BA49" s="66"/>
      <c r="BB49" s="66"/>
      <c r="BC49" s="66"/>
      <c r="BD49" s="65"/>
      <c r="BE49" s="41"/>
      <c r="BF49" s="41"/>
      <c r="BG49" s="41"/>
      <c r="BH49" s="41"/>
      <c r="BI49" s="41"/>
      <c r="BJ49" s="41"/>
      <c r="BK49" s="41"/>
      <c r="BL49" s="41"/>
      <c r="BM49" s="48">
        <f t="shared" si="139"/>
        <v>0</v>
      </c>
      <c r="BN49" s="48">
        <f t="shared" si="140"/>
        <v>0</v>
      </c>
      <c r="BP49" s="10"/>
      <c r="BQ49" s="67"/>
      <c r="BR49" s="66"/>
      <c r="BS49" s="66"/>
      <c r="BT49" s="66"/>
      <c r="BU49" s="65"/>
      <c r="BV49" s="41"/>
      <c r="BW49" s="41"/>
      <c r="BX49" s="41"/>
      <c r="BY49" s="41"/>
      <c r="BZ49" s="41"/>
      <c r="CA49" s="41"/>
      <c r="CB49" s="41"/>
      <c r="CC49" s="41"/>
      <c r="CD49" s="33">
        <f t="shared" si="141"/>
        <v>0</v>
      </c>
      <c r="CE49" s="33">
        <f t="shared" si="126"/>
        <v>0</v>
      </c>
      <c r="CU49" s="10"/>
      <c r="CV49" s="67"/>
      <c r="CW49" s="66"/>
      <c r="CX49" s="66"/>
      <c r="CY49" s="66"/>
      <c r="CZ49" s="65"/>
      <c r="DA49" s="41"/>
      <c r="DB49" s="41"/>
      <c r="DC49" s="41"/>
      <c r="DD49" s="41"/>
      <c r="DE49" s="41"/>
      <c r="DF49" s="41"/>
      <c r="DG49" s="41"/>
      <c r="DH49" s="41"/>
      <c r="DI49" s="33">
        <f t="shared" si="142"/>
        <v>0</v>
      </c>
      <c r="DJ49" s="33">
        <f t="shared" si="127"/>
        <v>0</v>
      </c>
      <c r="DL49" s="10"/>
      <c r="DM49" s="67"/>
      <c r="DN49" s="66"/>
      <c r="DO49" s="66"/>
      <c r="DP49" s="66"/>
      <c r="DQ49" s="65"/>
      <c r="DR49" s="41"/>
      <c r="DS49" s="41"/>
      <c r="DT49" s="41"/>
      <c r="DU49" s="41"/>
      <c r="DV49" s="41"/>
      <c r="DW49" s="41"/>
      <c r="DX49" s="41"/>
      <c r="DY49" s="41"/>
      <c r="DZ49" s="33">
        <f t="shared" si="143"/>
        <v>0</v>
      </c>
      <c r="EA49" s="33">
        <f t="shared" si="128"/>
        <v>0</v>
      </c>
      <c r="EQ49" s="10"/>
      <c r="ER49" s="67"/>
      <c r="ES49" s="66"/>
      <c r="ET49" s="66"/>
      <c r="EU49" s="66"/>
      <c r="EV49" s="65"/>
      <c r="EW49" s="41"/>
      <c r="EX49" s="41"/>
      <c r="EY49" s="41"/>
      <c r="EZ49" s="41"/>
      <c r="FA49" s="41"/>
      <c r="FB49" s="41"/>
      <c r="FC49" s="41"/>
      <c r="FD49" s="41"/>
      <c r="FE49" s="33">
        <f t="shared" si="144"/>
        <v>0</v>
      </c>
      <c r="FF49" s="33">
        <f t="shared" si="129"/>
        <v>0</v>
      </c>
      <c r="FH49" s="10"/>
      <c r="FI49" s="67"/>
      <c r="FJ49" s="66"/>
      <c r="FK49" s="66"/>
      <c r="FL49" s="66"/>
      <c r="FM49" s="65"/>
      <c r="FN49" s="41"/>
      <c r="FO49" s="41"/>
      <c r="FP49" s="41"/>
      <c r="FQ49" s="41"/>
      <c r="FR49" s="41"/>
      <c r="FS49" s="41"/>
      <c r="FT49" s="41"/>
      <c r="FU49" s="41"/>
      <c r="FV49" s="33">
        <f t="shared" si="145"/>
        <v>0</v>
      </c>
      <c r="FW49" s="33">
        <f t="shared" si="130"/>
        <v>0</v>
      </c>
      <c r="FY49" s="10"/>
      <c r="FZ49" s="67"/>
      <c r="GA49" s="66"/>
      <c r="GB49" s="66"/>
      <c r="GC49" s="66"/>
      <c r="GD49" s="65"/>
      <c r="GE49" s="41"/>
      <c r="GF49" s="41"/>
      <c r="GG49" s="41"/>
      <c r="GH49" s="41"/>
      <c r="GI49" s="41"/>
      <c r="GJ49" s="41"/>
      <c r="GK49" s="41"/>
      <c r="GL49" s="41"/>
      <c r="GM49" s="48">
        <f t="shared" si="146"/>
        <v>0</v>
      </c>
      <c r="GN49" s="48">
        <f t="shared" si="131"/>
        <v>0</v>
      </c>
      <c r="GP49" s="10"/>
      <c r="GQ49" s="67"/>
      <c r="GR49" s="66"/>
      <c r="GS49" s="66"/>
      <c r="GT49" s="66"/>
      <c r="GU49" s="65"/>
      <c r="GV49" s="41"/>
      <c r="GW49" s="41"/>
      <c r="GX49" s="41"/>
      <c r="GY49" s="41"/>
      <c r="GZ49" s="41"/>
      <c r="HA49" s="41"/>
      <c r="HB49" s="41"/>
      <c r="HC49" s="41"/>
      <c r="HD49" s="48">
        <f t="shared" si="147"/>
        <v>0</v>
      </c>
      <c r="HE49" s="48">
        <f t="shared" si="132"/>
        <v>0</v>
      </c>
      <c r="HG49" s="10"/>
      <c r="HH49" s="67"/>
      <c r="HI49" s="66"/>
      <c r="HJ49" s="66"/>
      <c r="HK49" s="66"/>
      <c r="HL49" s="65"/>
      <c r="HM49" s="41"/>
      <c r="HN49" s="41"/>
      <c r="HO49" s="41"/>
      <c r="HP49" s="41"/>
      <c r="HQ49" s="41"/>
      <c r="HR49" s="41"/>
      <c r="HS49" s="41"/>
      <c r="HT49" s="41"/>
      <c r="HU49" s="48">
        <f t="shared" si="148"/>
        <v>0</v>
      </c>
      <c r="HV49" s="48">
        <f t="shared" si="133"/>
        <v>0</v>
      </c>
      <c r="HX49" s="10"/>
      <c r="HY49" s="67"/>
      <c r="HZ49" s="66"/>
      <c r="IA49" s="66"/>
      <c r="IB49" s="66"/>
      <c r="IC49" s="65"/>
      <c r="ID49" s="41"/>
      <c r="IE49" s="41"/>
      <c r="IF49" s="41"/>
      <c r="IG49" s="41"/>
      <c r="IH49" s="41"/>
      <c r="II49" s="41"/>
      <c r="IJ49" s="41"/>
      <c r="IK49" s="41"/>
      <c r="IL49" s="48">
        <f t="shared" si="149"/>
        <v>0</v>
      </c>
      <c r="IM49" s="48">
        <f t="shared" si="134"/>
        <v>0</v>
      </c>
    </row>
    <row r="50" spans="3:247">
      <c r="E50" s="39" t="s">
        <v>601</v>
      </c>
      <c r="F50" s="40"/>
      <c r="G50" s="39" t="s">
        <v>24</v>
      </c>
      <c r="H50" s="42"/>
      <c r="I50" s="39"/>
      <c r="J50" s="40"/>
      <c r="K50" s="39"/>
      <c r="L50" s="40"/>
      <c r="M50" s="39"/>
      <c r="N50" s="40"/>
      <c r="O50" s="39"/>
      <c r="Q50" s="10"/>
      <c r="R50" s="67"/>
      <c r="S50" s="66"/>
      <c r="T50" s="66"/>
      <c r="U50" s="66"/>
      <c r="V50" s="65"/>
      <c r="W50" s="41"/>
      <c r="X50" s="41"/>
      <c r="Y50" s="41"/>
      <c r="Z50" s="41"/>
      <c r="AA50" s="41"/>
      <c r="AB50" s="41"/>
      <c r="AC50" s="41"/>
      <c r="AD50" s="41"/>
      <c r="AE50" s="33">
        <f t="shared" si="135"/>
        <v>0</v>
      </c>
      <c r="AF50" s="33">
        <f t="shared" si="136"/>
        <v>0</v>
      </c>
      <c r="AH50" s="1"/>
      <c r="AI50" s="67"/>
      <c r="AJ50" s="66"/>
      <c r="AK50" s="66"/>
      <c r="AL50" s="66"/>
      <c r="AM50" s="65"/>
      <c r="AN50" s="41"/>
      <c r="AO50" s="41"/>
      <c r="AP50" s="41"/>
      <c r="AQ50" s="41"/>
      <c r="AR50" s="41"/>
      <c r="AS50" s="41"/>
      <c r="AT50" s="41"/>
      <c r="AU50" s="41"/>
      <c r="AV50" s="33">
        <f t="shared" si="137"/>
        <v>0</v>
      </c>
      <c r="AW50" s="33">
        <f t="shared" si="138"/>
        <v>0</v>
      </c>
      <c r="AY50" s="10"/>
      <c r="AZ50" s="67"/>
      <c r="BA50" s="66"/>
      <c r="BB50" s="66"/>
      <c r="BC50" s="66"/>
      <c r="BD50" s="65"/>
      <c r="BE50" s="41"/>
      <c r="BF50" s="41"/>
      <c r="BG50" s="41"/>
      <c r="BH50" s="41"/>
      <c r="BI50" s="41"/>
      <c r="BJ50" s="41"/>
      <c r="BK50" s="41"/>
      <c r="BL50" s="41"/>
      <c r="BM50" s="48">
        <f t="shared" si="139"/>
        <v>0</v>
      </c>
      <c r="BN50" s="48">
        <f t="shared" si="140"/>
        <v>0</v>
      </c>
      <c r="BP50" s="10"/>
      <c r="BQ50" s="67"/>
      <c r="BR50" s="66"/>
      <c r="BS50" s="66"/>
      <c r="BT50" s="66"/>
      <c r="BU50" s="65"/>
      <c r="BV50" s="41"/>
      <c r="BW50" s="41"/>
      <c r="BX50" s="41"/>
      <c r="BY50" s="41"/>
      <c r="BZ50" s="41"/>
      <c r="CA50" s="41"/>
      <c r="CB50" s="41"/>
      <c r="CC50" s="41"/>
      <c r="CD50" s="33">
        <f t="shared" si="141"/>
        <v>0</v>
      </c>
      <c r="CE50" s="33">
        <f t="shared" si="126"/>
        <v>0</v>
      </c>
      <c r="CU50" s="10"/>
      <c r="CV50" s="67"/>
      <c r="CW50" s="66"/>
      <c r="CX50" s="66"/>
      <c r="CY50" s="66"/>
      <c r="CZ50" s="65"/>
      <c r="DA50" s="41"/>
      <c r="DB50" s="41"/>
      <c r="DC50" s="41"/>
      <c r="DD50" s="41"/>
      <c r="DE50" s="41"/>
      <c r="DF50" s="41"/>
      <c r="DG50" s="41"/>
      <c r="DH50" s="41"/>
      <c r="DI50" s="33">
        <f t="shared" si="142"/>
        <v>0</v>
      </c>
      <c r="DJ50" s="33">
        <f t="shared" si="127"/>
        <v>0</v>
      </c>
      <c r="DL50" s="10"/>
      <c r="DM50" s="67"/>
      <c r="DN50" s="66"/>
      <c r="DO50" s="66"/>
      <c r="DP50" s="66"/>
      <c r="DQ50" s="65"/>
      <c r="DR50" s="41"/>
      <c r="DS50" s="41"/>
      <c r="DT50" s="41"/>
      <c r="DU50" s="41"/>
      <c r="DV50" s="41"/>
      <c r="DW50" s="41"/>
      <c r="DX50" s="41"/>
      <c r="DY50" s="41"/>
      <c r="DZ50" s="33">
        <f t="shared" si="143"/>
        <v>0</v>
      </c>
      <c r="EA50" s="33">
        <f t="shared" si="128"/>
        <v>0</v>
      </c>
      <c r="EQ50" s="10"/>
      <c r="ER50" s="67"/>
      <c r="ES50" s="66"/>
      <c r="ET50" s="66"/>
      <c r="EU50" s="66"/>
      <c r="EV50" s="65"/>
      <c r="EW50" s="41"/>
      <c r="EX50" s="41"/>
      <c r="EY50" s="41"/>
      <c r="EZ50" s="41"/>
      <c r="FA50" s="41"/>
      <c r="FB50" s="41"/>
      <c r="FC50" s="41"/>
      <c r="FD50" s="41"/>
      <c r="FE50" s="33">
        <f t="shared" si="144"/>
        <v>0</v>
      </c>
      <c r="FF50" s="33">
        <f t="shared" si="129"/>
        <v>0</v>
      </c>
      <c r="FH50" s="10"/>
      <c r="FI50" s="67"/>
      <c r="FJ50" s="66"/>
      <c r="FK50" s="66"/>
      <c r="FL50" s="66"/>
      <c r="FM50" s="65"/>
      <c r="FN50" s="41"/>
      <c r="FO50" s="41"/>
      <c r="FP50" s="41"/>
      <c r="FQ50" s="41"/>
      <c r="FR50" s="41"/>
      <c r="FS50" s="41"/>
      <c r="FT50" s="41"/>
      <c r="FU50" s="41"/>
      <c r="FV50" s="33">
        <f t="shared" si="145"/>
        <v>0</v>
      </c>
      <c r="FW50" s="33">
        <f t="shared" si="130"/>
        <v>0</v>
      </c>
      <c r="FY50" s="10"/>
      <c r="FZ50" s="67"/>
      <c r="GA50" s="66"/>
      <c r="GB50" s="66"/>
      <c r="GC50" s="66"/>
      <c r="GD50" s="65"/>
      <c r="GE50" s="41"/>
      <c r="GF50" s="41"/>
      <c r="GG50" s="41"/>
      <c r="GH50" s="41"/>
      <c r="GI50" s="41"/>
      <c r="GJ50" s="41"/>
      <c r="GK50" s="41"/>
      <c r="GL50" s="41"/>
      <c r="GM50" s="48">
        <f t="shared" si="146"/>
        <v>0</v>
      </c>
      <c r="GN50" s="48">
        <f t="shared" si="131"/>
        <v>0</v>
      </c>
      <c r="GP50" s="10"/>
      <c r="GQ50" s="67"/>
      <c r="GR50" s="66"/>
      <c r="GS50" s="66"/>
      <c r="GT50" s="66"/>
      <c r="GU50" s="65"/>
      <c r="GV50" s="41"/>
      <c r="GW50" s="41"/>
      <c r="GX50" s="41"/>
      <c r="GY50" s="41"/>
      <c r="GZ50" s="41"/>
      <c r="HA50" s="41"/>
      <c r="HB50" s="41"/>
      <c r="HC50" s="41"/>
      <c r="HD50" s="48">
        <f t="shared" si="147"/>
        <v>0</v>
      </c>
      <c r="HE50" s="48">
        <f t="shared" si="132"/>
        <v>0</v>
      </c>
      <c r="HG50" s="10"/>
      <c r="HH50" s="67"/>
      <c r="HI50" s="66"/>
      <c r="HJ50" s="66"/>
      <c r="HK50" s="66"/>
      <c r="HL50" s="65"/>
      <c r="HM50" s="41"/>
      <c r="HN50" s="41"/>
      <c r="HO50" s="41"/>
      <c r="HP50" s="41"/>
      <c r="HQ50" s="41"/>
      <c r="HR50" s="41"/>
      <c r="HS50" s="41"/>
      <c r="HT50" s="41"/>
      <c r="HU50" s="48">
        <f t="shared" si="148"/>
        <v>0</v>
      </c>
      <c r="HV50" s="48">
        <f t="shared" si="133"/>
        <v>0</v>
      </c>
      <c r="HX50" s="10"/>
      <c r="HY50" s="67"/>
      <c r="HZ50" s="66"/>
      <c r="IA50" s="66"/>
      <c r="IB50" s="66"/>
      <c r="IC50" s="65"/>
      <c r="ID50" s="41"/>
      <c r="IE50" s="41"/>
      <c r="IF50" s="41"/>
      <c r="IG50" s="41"/>
      <c r="IH50" s="41"/>
      <c r="II50" s="41"/>
      <c r="IJ50" s="41"/>
      <c r="IK50" s="41"/>
      <c r="IL50" s="48">
        <f t="shared" si="149"/>
        <v>0</v>
      </c>
      <c r="IM50" s="48">
        <f t="shared" si="134"/>
        <v>0</v>
      </c>
    </row>
    <row r="51" spans="3:247">
      <c r="E51" s="39" t="s">
        <v>601</v>
      </c>
      <c r="F51" s="40"/>
      <c r="G51" s="39" t="s">
        <v>24</v>
      </c>
      <c r="H51" s="42"/>
      <c r="I51" s="39"/>
      <c r="J51" s="40"/>
      <c r="K51" s="39"/>
      <c r="L51" s="40"/>
      <c r="M51" s="39"/>
      <c r="N51" s="40"/>
      <c r="O51" s="39"/>
      <c r="Q51" s="10"/>
      <c r="R51" s="67"/>
      <c r="S51" s="66"/>
      <c r="T51" s="66"/>
      <c r="U51" s="66"/>
      <c r="V51" s="65"/>
      <c r="W51" s="41"/>
      <c r="X51" s="41"/>
      <c r="Y51" s="41"/>
      <c r="Z51" s="41"/>
      <c r="AA51" s="41"/>
      <c r="AB51" s="41"/>
      <c r="AC51" s="41"/>
      <c r="AD51" s="41"/>
      <c r="AE51" s="33">
        <f t="shared" si="135"/>
        <v>0</v>
      </c>
      <c r="AF51" s="33">
        <f t="shared" si="136"/>
        <v>0</v>
      </c>
      <c r="AH51" s="1"/>
      <c r="AI51" s="67"/>
      <c r="AJ51" s="66"/>
      <c r="AK51" s="66"/>
      <c r="AL51" s="66"/>
      <c r="AM51" s="65"/>
      <c r="AN51" s="41"/>
      <c r="AO51" s="41"/>
      <c r="AP51" s="41"/>
      <c r="AQ51" s="41"/>
      <c r="AR51" s="41"/>
      <c r="AS51" s="41"/>
      <c r="AT51" s="41"/>
      <c r="AU51" s="41"/>
      <c r="AV51" s="33">
        <f t="shared" si="137"/>
        <v>0</v>
      </c>
      <c r="AW51" s="33">
        <f t="shared" si="138"/>
        <v>0</v>
      </c>
      <c r="AY51" s="10"/>
      <c r="AZ51" s="67"/>
      <c r="BA51" s="66"/>
      <c r="BB51" s="66"/>
      <c r="BC51" s="66"/>
      <c r="BD51" s="65"/>
      <c r="BE51" s="41"/>
      <c r="BF51" s="41"/>
      <c r="BG51" s="41"/>
      <c r="BH51" s="41"/>
      <c r="BI51" s="41"/>
      <c r="BJ51" s="41"/>
      <c r="BK51" s="41"/>
      <c r="BL51" s="41"/>
      <c r="BM51" s="48">
        <f t="shared" si="139"/>
        <v>0</v>
      </c>
      <c r="BN51" s="48">
        <f t="shared" si="140"/>
        <v>0</v>
      </c>
      <c r="BP51" s="10"/>
      <c r="BQ51" s="67"/>
      <c r="BR51" s="66"/>
      <c r="BS51" s="66"/>
      <c r="BT51" s="66"/>
      <c r="BU51" s="65"/>
      <c r="BV51" s="41"/>
      <c r="BW51" s="41"/>
      <c r="BX51" s="41"/>
      <c r="BY51" s="41"/>
      <c r="BZ51" s="41"/>
      <c r="CA51" s="41"/>
      <c r="CB51" s="41"/>
      <c r="CC51" s="41"/>
      <c r="CD51" s="33">
        <f t="shared" si="141"/>
        <v>0</v>
      </c>
      <c r="CE51" s="33">
        <f t="shared" si="126"/>
        <v>0</v>
      </c>
      <c r="CU51" s="10"/>
      <c r="CV51" s="67"/>
      <c r="CW51" s="66"/>
      <c r="CX51" s="66"/>
      <c r="CY51" s="66"/>
      <c r="CZ51" s="65"/>
      <c r="DA51" s="41"/>
      <c r="DB51" s="41"/>
      <c r="DC51" s="41"/>
      <c r="DD51" s="41"/>
      <c r="DE51" s="41"/>
      <c r="DF51" s="41"/>
      <c r="DG51" s="41"/>
      <c r="DH51" s="41"/>
      <c r="DI51" s="33">
        <f t="shared" si="142"/>
        <v>0</v>
      </c>
      <c r="DJ51" s="33">
        <f t="shared" si="127"/>
        <v>0</v>
      </c>
      <c r="DL51" s="10"/>
      <c r="DM51" s="67"/>
      <c r="DN51" s="66"/>
      <c r="DO51" s="66"/>
      <c r="DP51" s="66"/>
      <c r="DQ51" s="65"/>
      <c r="DR51" s="41"/>
      <c r="DS51" s="41"/>
      <c r="DT51" s="41"/>
      <c r="DU51" s="41"/>
      <c r="DV51" s="41"/>
      <c r="DW51" s="41"/>
      <c r="DX51" s="41"/>
      <c r="DY51" s="41"/>
      <c r="DZ51" s="33">
        <f t="shared" si="143"/>
        <v>0</v>
      </c>
      <c r="EA51" s="33">
        <f t="shared" si="128"/>
        <v>0</v>
      </c>
      <c r="EQ51" s="10"/>
      <c r="ER51" s="67"/>
      <c r="ES51" s="66"/>
      <c r="ET51" s="66"/>
      <c r="EU51" s="66"/>
      <c r="EV51" s="65"/>
      <c r="EW51" s="41"/>
      <c r="EX51" s="41"/>
      <c r="EY51" s="41"/>
      <c r="EZ51" s="41"/>
      <c r="FA51" s="41"/>
      <c r="FB51" s="41"/>
      <c r="FC51" s="41"/>
      <c r="FD51" s="41"/>
      <c r="FE51" s="33">
        <f t="shared" si="144"/>
        <v>0</v>
      </c>
      <c r="FF51" s="33">
        <f t="shared" si="129"/>
        <v>0</v>
      </c>
      <c r="FH51" s="10"/>
      <c r="FI51" s="67"/>
      <c r="FJ51" s="66"/>
      <c r="FK51" s="66"/>
      <c r="FL51" s="66"/>
      <c r="FM51" s="65"/>
      <c r="FN51" s="41"/>
      <c r="FO51" s="41"/>
      <c r="FP51" s="41"/>
      <c r="FQ51" s="41"/>
      <c r="FR51" s="41"/>
      <c r="FS51" s="41"/>
      <c r="FT51" s="41"/>
      <c r="FU51" s="41"/>
      <c r="FV51" s="33">
        <f t="shared" si="145"/>
        <v>0</v>
      </c>
      <c r="FW51" s="33">
        <f t="shared" si="130"/>
        <v>0</v>
      </c>
      <c r="FY51" s="10"/>
      <c r="FZ51" s="67"/>
      <c r="GA51" s="66"/>
      <c r="GB51" s="66"/>
      <c r="GC51" s="66"/>
      <c r="GD51" s="65"/>
      <c r="GE51" s="41"/>
      <c r="GF51" s="41"/>
      <c r="GG51" s="41"/>
      <c r="GH51" s="41"/>
      <c r="GI51" s="41"/>
      <c r="GJ51" s="41"/>
      <c r="GK51" s="41"/>
      <c r="GL51" s="41"/>
      <c r="GM51" s="48">
        <f t="shared" si="146"/>
        <v>0</v>
      </c>
      <c r="GN51" s="48">
        <f t="shared" si="131"/>
        <v>0</v>
      </c>
      <c r="GP51" s="10"/>
      <c r="GQ51" s="67"/>
      <c r="GR51" s="66"/>
      <c r="GS51" s="66"/>
      <c r="GT51" s="66"/>
      <c r="GU51" s="65"/>
      <c r="GV51" s="41"/>
      <c r="GW51" s="41"/>
      <c r="GX51" s="41"/>
      <c r="GY51" s="41"/>
      <c r="GZ51" s="41"/>
      <c r="HA51" s="41"/>
      <c r="HB51" s="41"/>
      <c r="HC51" s="41"/>
      <c r="HD51" s="48">
        <f t="shared" si="147"/>
        <v>0</v>
      </c>
      <c r="HE51" s="48">
        <f t="shared" si="132"/>
        <v>0</v>
      </c>
      <c r="HG51" s="10"/>
      <c r="HH51" s="67"/>
      <c r="HI51" s="66"/>
      <c r="HJ51" s="66"/>
      <c r="HK51" s="66"/>
      <c r="HL51" s="65"/>
      <c r="HM51" s="41"/>
      <c r="HN51" s="41"/>
      <c r="HO51" s="41"/>
      <c r="HP51" s="41"/>
      <c r="HQ51" s="41"/>
      <c r="HR51" s="41"/>
      <c r="HS51" s="41"/>
      <c r="HT51" s="41"/>
      <c r="HU51" s="48">
        <f t="shared" si="148"/>
        <v>0</v>
      </c>
      <c r="HV51" s="48">
        <f t="shared" si="133"/>
        <v>0</v>
      </c>
      <c r="HX51" s="10"/>
      <c r="HY51" s="67"/>
      <c r="HZ51" s="66"/>
      <c r="IA51" s="66"/>
      <c r="IB51" s="66"/>
      <c r="IC51" s="65"/>
      <c r="ID51" s="41"/>
      <c r="IE51" s="41"/>
      <c r="IF51" s="41"/>
      <c r="IG51" s="41"/>
      <c r="IH51" s="41"/>
      <c r="II51" s="41"/>
      <c r="IJ51" s="41"/>
      <c r="IK51" s="41"/>
      <c r="IL51" s="48">
        <f t="shared" si="149"/>
        <v>0</v>
      </c>
      <c r="IM51" s="48">
        <f t="shared" si="134"/>
        <v>0</v>
      </c>
    </row>
    <row r="52" spans="3:247">
      <c r="E52" s="39" t="s">
        <v>601</v>
      </c>
      <c r="F52" s="40"/>
      <c r="G52" s="39" t="s">
        <v>24</v>
      </c>
      <c r="H52" s="42"/>
      <c r="I52" s="39"/>
      <c r="J52" s="40"/>
      <c r="K52" s="39"/>
      <c r="L52" s="40"/>
      <c r="M52" s="39"/>
      <c r="N52" s="40"/>
      <c r="O52" s="39"/>
      <c r="Q52" s="10"/>
      <c r="R52" s="67"/>
      <c r="S52" s="66"/>
      <c r="T52" s="66"/>
      <c r="U52" s="66"/>
      <c r="V52" s="65"/>
      <c r="W52" s="41"/>
      <c r="X52" s="41"/>
      <c r="Y52" s="41"/>
      <c r="Z52" s="41"/>
      <c r="AA52" s="41"/>
      <c r="AB52" s="41"/>
      <c r="AC52" s="41"/>
      <c r="AD52" s="41"/>
      <c r="AE52" s="33">
        <f>SUM(R52:V52)</f>
        <v>0</v>
      </c>
      <c r="AF52" s="33">
        <f t="shared" si="136"/>
        <v>0</v>
      </c>
      <c r="AH52" s="1"/>
      <c r="AI52" s="67"/>
      <c r="AJ52" s="66"/>
      <c r="AK52" s="66"/>
      <c r="AL52" s="66"/>
      <c r="AM52" s="65"/>
      <c r="AN52" s="41"/>
      <c r="AO52" s="41"/>
      <c r="AP52" s="41"/>
      <c r="AQ52" s="41"/>
      <c r="AR52" s="41"/>
      <c r="AS52" s="41"/>
      <c r="AT52" s="41"/>
      <c r="AU52" s="41"/>
      <c r="AV52" s="33">
        <f>SUM(AI52:AM52)</f>
        <v>0</v>
      </c>
      <c r="AW52" s="33">
        <f t="shared" si="138"/>
        <v>0</v>
      </c>
      <c r="AY52" s="10"/>
      <c r="AZ52" s="67"/>
      <c r="BA52" s="66"/>
      <c r="BB52" s="66"/>
      <c r="BC52" s="66"/>
      <c r="BD52" s="65"/>
      <c r="BE52" s="41"/>
      <c r="BF52" s="41"/>
      <c r="BG52" s="41"/>
      <c r="BH52" s="41"/>
      <c r="BI52" s="41"/>
      <c r="BJ52" s="41"/>
      <c r="BK52" s="41"/>
      <c r="BL52" s="41"/>
      <c r="BM52" s="48">
        <f>SUM(AZ52:BD52)</f>
        <v>0</v>
      </c>
      <c r="BN52" s="48">
        <f t="shared" si="140"/>
        <v>0</v>
      </c>
      <c r="BP52" s="10"/>
      <c r="BQ52" s="67"/>
      <c r="BR52" s="66"/>
      <c r="BS52" s="66"/>
      <c r="BT52" s="66"/>
      <c r="BU52" s="65"/>
      <c r="BV52" s="41"/>
      <c r="BW52" s="41"/>
      <c r="BX52" s="41"/>
      <c r="BY52" s="41"/>
      <c r="BZ52" s="41"/>
      <c r="CA52" s="41"/>
      <c r="CB52" s="41"/>
      <c r="CC52" s="41"/>
      <c r="CD52" s="33">
        <f t="shared" si="141"/>
        <v>0</v>
      </c>
      <c r="CE52" s="33">
        <f t="shared" si="126"/>
        <v>0</v>
      </c>
      <c r="CU52" s="10"/>
      <c r="CV52" s="67"/>
      <c r="CW52" s="66"/>
      <c r="CX52" s="66"/>
      <c r="CY52" s="66"/>
      <c r="CZ52" s="65"/>
      <c r="DA52" s="41"/>
      <c r="DB52" s="41"/>
      <c r="DC52" s="41"/>
      <c r="DD52" s="41"/>
      <c r="DE52" s="41"/>
      <c r="DF52" s="41"/>
      <c r="DG52" s="41"/>
      <c r="DH52" s="41"/>
      <c r="DI52" s="33">
        <f t="shared" si="142"/>
        <v>0</v>
      </c>
      <c r="DJ52" s="33">
        <f t="shared" si="127"/>
        <v>0</v>
      </c>
      <c r="DL52" s="10"/>
      <c r="DM52" s="67"/>
      <c r="DN52" s="66"/>
      <c r="DO52" s="66"/>
      <c r="DP52" s="66"/>
      <c r="DQ52" s="65"/>
      <c r="DR52" s="41"/>
      <c r="DS52" s="41"/>
      <c r="DT52" s="41"/>
      <c r="DU52" s="41"/>
      <c r="DV52" s="41"/>
      <c r="DW52" s="41"/>
      <c r="DX52" s="41"/>
      <c r="DY52" s="41"/>
      <c r="DZ52" s="33">
        <f t="shared" si="143"/>
        <v>0</v>
      </c>
      <c r="EA52" s="33">
        <f t="shared" si="128"/>
        <v>0</v>
      </c>
      <c r="EQ52" s="10"/>
      <c r="ER52" s="67"/>
      <c r="ES52" s="66"/>
      <c r="ET52" s="66"/>
      <c r="EU52" s="66"/>
      <c r="EV52" s="65"/>
      <c r="EW52" s="41"/>
      <c r="EX52" s="41"/>
      <c r="EY52" s="41"/>
      <c r="EZ52" s="41"/>
      <c r="FA52" s="41"/>
      <c r="FB52" s="41"/>
      <c r="FC52" s="41"/>
      <c r="FD52" s="41"/>
      <c r="FE52" s="33">
        <f t="shared" si="144"/>
        <v>0</v>
      </c>
      <c r="FF52" s="33">
        <f t="shared" si="129"/>
        <v>0</v>
      </c>
      <c r="FH52" s="10"/>
      <c r="FI52" s="67"/>
      <c r="FJ52" s="66"/>
      <c r="FK52" s="66"/>
      <c r="FL52" s="66"/>
      <c r="FM52" s="65"/>
      <c r="FN52" s="41"/>
      <c r="FO52" s="41"/>
      <c r="FP52" s="41"/>
      <c r="FQ52" s="41"/>
      <c r="FR52" s="41"/>
      <c r="FS52" s="41"/>
      <c r="FT52" s="41"/>
      <c r="FU52" s="41"/>
      <c r="FV52" s="33">
        <f t="shared" si="145"/>
        <v>0</v>
      </c>
      <c r="FW52" s="33">
        <f t="shared" si="130"/>
        <v>0</v>
      </c>
      <c r="FY52" s="10"/>
      <c r="FZ52" s="67"/>
      <c r="GA52" s="66"/>
      <c r="GB52" s="66"/>
      <c r="GC52" s="66"/>
      <c r="GD52" s="65"/>
      <c r="GE52" s="41"/>
      <c r="GF52" s="41"/>
      <c r="GG52" s="41"/>
      <c r="GH52" s="41"/>
      <c r="GI52" s="41"/>
      <c r="GJ52" s="41"/>
      <c r="GK52" s="41"/>
      <c r="GL52" s="41"/>
      <c r="GM52" s="48">
        <f t="shared" si="146"/>
        <v>0</v>
      </c>
      <c r="GN52" s="48">
        <f t="shared" si="131"/>
        <v>0</v>
      </c>
      <c r="GP52" s="10"/>
      <c r="GQ52" s="67"/>
      <c r="GR52" s="66"/>
      <c r="GS52" s="66"/>
      <c r="GT52" s="66"/>
      <c r="GU52" s="65"/>
      <c r="GV52" s="41"/>
      <c r="GW52" s="41"/>
      <c r="GX52" s="41"/>
      <c r="GY52" s="41"/>
      <c r="GZ52" s="41"/>
      <c r="HA52" s="41"/>
      <c r="HB52" s="41"/>
      <c r="HC52" s="41"/>
      <c r="HD52" s="48">
        <f t="shared" si="147"/>
        <v>0</v>
      </c>
      <c r="HE52" s="48">
        <f t="shared" si="132"/>
        <v>0</v>
      </c>
      <c r="HG52" s="10"/>
      <c r="HH52" s="67"/>
      <c r="HI52" s="66"/>
      <c r="HJ52" s="66"/>
      <c r="HK52" s="66"/>
      <c r="HL52" s="65"/>
      <c r="HM52" s="41"/>
      <c r="HN52" s="41"/>
      <c r="HO52" s="41"/>
      <c r="HP52" s="41"/>
      <c r="HQ52" s="41"/>
      <c r="HR52" s="41"/>
      <c r="HS52" s="41"/>
      <c r="HT52" s="41"/>
      <c r="HU52" s="48">
        <f t="shared" si="148"/>
        <v>0</v>
      </c>
      <c r="HV52" s="48">
        <f t="shared" si="133"/>
        <v>0</v>
      </c>
      <c r="HX52" s="10"/>
      <c r="HY52" s="67"/>
      <c r="HZ52" s="66"/>
      <c r="IA52" s="66"/>
      <c r="IB52" s="66"/>
      <c r="IC52" s="65"/>
      <c r="ID52" s="41"/>
      <c r="IE52" s="41"/>
      <c r="IF52" s="41"/>
      <c r="IG52" s="41"/>
      <c r="IH52" s="41"/>
      <c r="II52" s="41"/>
      <c r="IJ52" s="41"/>
      <c r="IK52" s="41"/>
      <c r="IL52" s="48">
        <f t="shared" si="149"/>
        <v>0</v>
      </c>
      <c r="IM52" s="48">
        <f t="shared" si="134"/>
        <v>0</v>
      </c>
    </row>
    <row r="53" spans="3:247">
      <c r="E53" s="39" t="s">
        <v>601</v>
      </c>
      <c r="F53" s="40"/>
      <c r="G53" s="39" t="s">
        <v>24</v>
      </c>
      <c r="H53" s="42"/>
      <c r="I53" s="39"/>
      <c r="J53" s="40"/>
      <c r="K53" s="39"/>
      <c r="L53" s="40"/>
      <c r="M53" s="39"/>
      <c r="N53" s="40"/>
      <c r="O53" s="39"/>
      <c r="Q53" s="10"/>
      <c r="R53" s="67"/>
      <c r="S53" s="66"/>
      <c r="T53" s="66"/>
      <c r="U53" s="66"/>
      <c r="V53" s="65"/>
      <c r="W53" s="41"/>
      <c r="X53" s="41"/>
      <c r="Y53" s="41"/>
      <c r="Z53" s="41"/>
      <c r="AA53" s="41"/>
      <c r="AB53" s="41"/>
      <c r="AC53" s="41"/>
      <c r="AD53" s="41"/>
      <c r="AE53" s="33">
        <f t="shared" ref="AE53:AE56" si="150">SUM(R53:V53)</f>
        <v>0</v>
      </c>
      <c r="AF53" s="33">
        <f t="shared" si="136"/>
        <v>0</v>
      </c>
      <c r="AH53" s="1"/>
      <c r="AI53" s="67"/>
      <c r="AJ53" s="66"/>
      <c r="AK53" s="66"/>
      <c r="AL53" s="66"/>
      <c r="AM53" s="65"/>
      <c r="AN53" s="41"/>
      <c r="AO53" s="41"/>
      <c r="AP53" s="41"/>
      <c r="AQ53" s="41"/>
      <c r="AR53" s="41"/>
      <c r="AS53" s="41"/>
      <c r="AT53" s="41"/>
      <c r="AU53" s="41"/>
      <c r="AV53" s="33">
        <f t="shared" ref="AV53:AV56" si="151">SUM(AI53:AM53)</f>
        <v>0</v>
      </c>
      <c r="AW53" s="33">
        <f t="shared" si="138"/>
        <v>0</v>
      </c>
      <c r="AY53" s="10"/>
      <c r="AZ53" s="67"/>
      <c r="BA53" s="66"/>
      <c r="BB53" s="66"/>
      <c r="BC53" s="66"/>
      <c r="BD53" s="65"/>
      <c r="BE53" s="41"/>
      <c r="BF53" s="41"/>
      <c r="BG53" s="41"/>
      <c r="BH53" s="41"/>
      <c r="BI53" s="41"/>
      <c r="BJ53" s="41"/>
      <c r="BK53" s="41"/>
      <c r="BL53" s="41"/>
      <c r="BM53" s="48">
        <f t="shared" ref="BM53:BM56" si="152">SUM(AZ53:BD53)</f>
        <v>0</v>
      </c>
      <c r="BN53" s="48">
        <f t="shared" si="140"/>
        <v>0</v>
      </c>
      <c r="BP53" s="10"/>
      <c r="BQ53" s="67"/>
      <c r="BR53" s="66"/>
      <c r="BS53" s="66"/>
      <c r="BT53" s="66"/>
      <c r="BU53" s="65"/>
      <c r="BV53" s="41"/>
      <c r="BW53" s="41"/>
      <c r="BX53" s="41"/>
      <c r="BY53" s="41"/>
      <c r="BZ53" s="41"/>
      <c r="CA53" s="41"/>
      <c r="CB53" s="41"/>
      <c r="CC53" s="41"/>
      <c r="CD53" s="33">
        <f t="shared" si="141"/>
        <v>0</v>
      </c>
      <c r="CE53" s="33">
        <f t="shared" si="126"/>
        <v>0</v>
      </c>
      <c r="CU53" s="10"/>
      <c r="CV53" s="67"/>
      <c r="CW53" s="66"/>
      <c r="CX53" s="66"/>
      <c r="CY53" s="66"/>
      <c r="CZ53" s="65"/>
      <c r="DA53" s="41"/>
      <c r="DB53" s="41"/>
      <c r="DC53" s="41"/>
      <c r="DD53" s="41"/>
      <c r="DE53" s="41"/>
      <c r="DF53" s="41"/>
      <c r="DG53" s="41"/>
      <c r="DH53" s="41"/>
      <c r="DI53" s="33">
        <f t="shared" si="142"/>
        <v>0</v>
      </c>
      <c r="DJ53" s="33">
        <f t="shared" si="127"/>
        <v>0</v>
      </c>
      <c r="DL53" s="10"/>
      <c r="DM53" s="67"/>
      <c r="DN53" s="66"/>
      <c r="DO53" s="66"/>
      <c r="DP53" s="66"/>
      <c r="DQ53" s="65"/>
      <c r="DR53" s="41"/>
      <c r="DS53" s="41"/>
      <c r="DT53" s="41"/>
      <c r="DU53" s="41"/>
      <c r="DV53" s="41"/>
      <c r="DW53" s="41"/>
      <c r="DX53" s="41"/>
      <c r="DY53" s="41"/>
      <c r="DZ53" s="33">
        <f t="shared" si="143"/>
        <v>0</v>
      </c>
      <c r="EA53" s="33">
        <f t="shared" si="128"/>
        <v>0</v>
      </c>
      <c r="EQ53" s="10"/>
      <c r="ER53" s="67"/>
      <c r="ES53" s="66"/>
      <c r="ET53" s="66"/>
      <c r="EU53" s="66"/>
      <c r="EV53" s="65"/>
      <c r="EW53" s="41"/>
      <c r="EX53" s="41"/>
      <c r="EY53" s="41"/>
      <c r="EZ53" s="41"/>
      <c r="FA53" s="41"/>
      <c r="FB53" s="41"/>
      <c r="FC53" s="41"/>
      <c r="FD53" s="41"/>
      <c r="FE53" s="33">
        <f t="shared" si="144"/>
        <v>0</v>
      </c>
      <c r="FF53" s="33">
        <f t="shared" si="129"/>
        <v>0</v>
      </c>
      <c r="FH53" s="10"/>
      <c r="FI53" s="67"/>
      <c r="FJ53" s="66"/>
      <c r="FK53" s="66"/>
      <c r="FL53" s="66"/>
      <c r="FM53" s="65"/>
      <c r="FN53" s="41"/>
      <c r="FO53" s="41"/>
      <c r="FP53" s="41"/>
      <c r="FQ53" s="41"/>
      <c r="FR53" s="41"/>
      <c r="FS53" s="41"/>
      <c r="FT53" s="41"/>
      <c r="FU53" s="41"/>
      <c r="FV53" s="33">
        <f t="shared" si="145"/>
        <v>0</v>
      </c>
      <c r="FW53" s="33">
        <f t="shared" si="130"/>
        <v>0</v>
      </c>
      <c r="FY53" s="10"/>
      <c r="FZ53" s="67"/>
      <c r="GA53" s="66"/>
      <c r="GB53" s="66"/>
      <c r="GC53" s="66"/>
      <c r="GD53" s="65"/>
      <c r="GE53" s="41"/>
      <c r="GF53" s="41"/>
      <c r="GG53" s="41"/>
      <c r="GH53" s="41"/>
      <c r="GI53" s="41"/>
      <c r="GJ53" s="41"/>
      <c r="GK53" s="41"/>
      <c r="GL53" s="41"/>
      <c r="GM53" s="48">
        <f t="shared" si="146"/>
        <v>0</v>
      </c>
      <c r="GN53" s="48">
        <f t="shared" si="131"/>
        <v>0</v>
      </c>
      <c r="GP53" s="10"/>
      <c r="GQ53" s="67"/>
      <c r="GR53" s="66"/>
      <c r="GS53" s="66"/>
      <c r="GT53" s="66"/>
      <c r="GU53" s="65"/>
      <c r="GV53" s="41"/>
      <c r="GW53" s="41"/>
      <c r="GX53" s="41"/>
      <c r="GY53" s="41"/>
      <c r="GZ53" s="41"/>
      <c r="HA53" s="41"/>
      <c r="HB53" s="41"/>
      <c r="HC53" s="41"/>
      <c r="HD53" s="48">
        <f t="shared" si="147"/>
        <v>0</v>
      </c>
      <c r="HE53" s="48">
        <f t="shared" si="132"/>
        <v>0</v>
      </c>
      <c r="HG53" s="10"/>
      <c r="HH53" s="67"/>
      <c r="HI53" s="66"/>
      <c r="HJ53" s="66"/>
      <c r="HK53" s="66"/>
      <c r="HL53" s="65"/>
      <c r="HM53" s="41"/>
      <c r="HN53" s="41"/>
      <c r="HO53" s="41"/>
      <c r="HP53" s="41"/>
      <c r="HQ53" s="41"/>
      <c r="HR53" s="41"/>
      <c r="HS53" s="41"/>
      <c r="HT53" s="41"/>
      <c r="HU53" s="48">
        <f t="shared" si="148"/>
        <v>0</v>
      </c>
      <c r="HV53" s="48">
        <f t="shared" si="133"/>
        <v>0</v>
      </c>
      <c r="HX53" s="10"/>
      <c r="HY53" s="67"/>
      <c r="HZ53" s="66"/>
      <c r="IA53" s="66"/>
      <c r="IB53" s="66"/>
      <c r="IC53" s="65"/>
      <c r="ID53" s="41"/>
      <c r="IE53" s="41"/>
      <c r="IF53" s="41"/>
      <c r="IG53" s="41"/>
      <c r="IH53" s="41"/>
      <c r="II53" s="41"/>
      <c r="IJ53" s="41"/>
      <c r="IK53" s="41"/>
      <c r="IL53" s="48">
        <f t="shared" si="149"/>
        <v>0</v>
      </c>
      <c r="IM53" s="48">
        <f t="shared" si="134"/>
        <v>0</v>
      </c>
    </row>
    <row r="54" spans="3:247" ht="12.6" customHeight="1">
      <c r="E54" s="39" t="s">
        <v>601</v>
      </c>
      <c r="F54" s="40"/>
      <c r="G54" s="39" t="s">
        <v>24</v>
      </c>
      <c r="H54" s="42"/>
      <c r="I54" s="39"/>
      <c r="J54" s="40"/>
      <c r="K54" s="39"/>
      <c r="L54" s="40"/>
      <c r="M54" s="39"/>
      <c r="N54" s="40"/>
      <c r="O54" s="39"/>
      <c r="Q54" s="10"/>
      <c r="R54" s="67"/>
      <c r="S54" s="66"/>
      <c r="T54" s="66"/>
      <c r="U54" s="66"/>
      <c r="V54" s="65"/>
      <c r="W54" s="41"/>
      <c r="X54" s="41"/>
      <c r="Y54" s="41"/>
      <c r="Z54" s="41"/>
      <c r="AA54" s="41"/>
      <c r="AB54" s="41"/>
      <c r="AC54" s="41"/>
      <c r="AD54" s="41"/>
      <c r="AE54" s="33">
        <f t="shared" si="150"/>
        <v>0</v>
      </c>
      <c r="AF54" s="33">
        <f t="shared" si="136"/>
        <v>0</v>
      </c>
      <c r="AH54" s="1"/>
      <c r="AI54" s="67"/>
      <c r="AJ54" s="66"/>
      <c r="AK54" s="66"/>
      <c r="AL54" s="66"/>
      <c r="AM54" s="65"/>
      <c r="AN54" s="41"/>
      <c r="AO54" s="41"/>
      <c r="AP54" s="41"/>
      <c r="AQ54" s="41"/>
      <c r="AR54" s="41"/>
      <c r="AS54" s="41"/>
      <c r="AT54" s="41"/>
      <c r="AU54" s="41"/>
      <c r="AV54" s="33">
        <f t="shared" si="151"/>
        <v>0</v>
      </c>
      <c r="AW54" s="33">
        <f t="shared" si="138"/>
        <v>0</v>
      </c>
      <c r="AY54" s="10"/>
      <c r="AZ54" s="67"/>
      <c r="BA54" s="66"/>
      <c r="BB54" s="66"/>
      <c r="BC54" s="66"/>
      <c r="BD54" s="65"/>
      <c r="BE54" s="41"/>
      <c r="BF54" s="41"/>
      <c r="BG54" s="41"/>
      <c r="BH54" s="41"/>
      <c r="BI54" s="41"/>
      <c r="BJ54" s="41"/>
      <c r="BK54" s="41"/>
      <c r="BL54" s="41"/>
      <c r="BM54" s="48">
        <f t="shared" si="152"/>
        <v>0</v>
      </c>
      <c r="BN54" s="48">
        <f t="shared" si="140"/>
        <v>0</v>
      </c>
      <c r="BP54" s="10"/>
      <c r="BQ54" s="67"/>
      <c r="BR54" s="66"/>
      <c r="BS54" s="66"/>
      <c r="BT54" s="66"/>
      <c r="BU54" s="65"/>
      <c r="BV54" s="41"/>
      <c r="BW54" s="41"/>
      <c r="BX54" s="41"/>
      <c r="BY54" s="41"/>
      <c r="BZ54" s="41"/>
      <c r="CA54" s="41"/>
      <c r="CB54" s="41"/>
      <c r="CC54" s="41"/>
      <c r="CD54" s="33">
        <f t="shared" si="141"/>
        <v>0</v>
      </c>
      <c r="CE54" s="33">
        <f t="shared" si="126"/>
        <v>0</v>
      </c>
      <c r="CU54" s="10"/>
      <c r="CV54" s="67"/>
      <c r="CW54" s="66"/>
      <c r="CX54" s="66"/>
      <c r="CY54" s="66"/>
      <c r="CZ54" s="65"/>
      <c r="DA54" s="41"/>
      <c r="DB54" s="41"/>
      <c r="DC54" s="41"/>
      <c r="DD54" s="41"/>
      <c r="DE54" s="41"/>
      <c r="DF54" s="41"/>
      <c r="DG54" s="41"/>
      <c r="DH54" s="41"/>
      <c r="DI54" s="33">
        <f t="shared" si="142"/>
        <v>0</v>
      </c>
      <c r="DJ54" s="33">
        <f t="shared" si="127"/>
        <v>0</v>
      </c>
      <c r="DL54" s="10"/>
      <c r="DM54" s="67"/>
      <c r="DN54" s="66"/>
      <c r="DO54" s="66"/>
      <c r="DP54" s="66"/>
      <c r="DQ54" s="65"/>
      <c r="DR54" s="41"/>
      <c r="DS54" s="41"/>
      <c r="DT54" s="41"/>
      <c r="DU54" s="41"/>
      <c r="DV54" s="41"/>
      <c r="DW54" s="41"/>
      <c r="DX54" s="41"/>
      <c r="DY54" s="41"/>
      <c r="DZ54" s="33">
        <f t="shared" si="143"/>
        <v>0</v>
      </c>
      <c r="EA54" s="33">
        <f t="shared" si="128"/>
        <v>0</v>
      </c>
      <c r="EQ54" s="10"/>
      <c r="ER54" s="67"/>
      <c r="ES54" s="66"/>
      <c r="ET54" s="66"/>
      <c r="EU54" s="66"/>
      <c r="EV54" s="65"/>
      <c r="EW54" s="41"/>
      <c r="EX54" s="41"/>
      <c r="EY54" s="41"/>
      <c r="EZ54" s="41"/>
      <c r="FA54" s="41"/>
      <c r="FB54" s="41"/>
      <c r="FC54" s="41"/>
      <c r="FD54" s="41"/>
      <c r="FE54" s="33">
        <f t="shared" si="144"/>
        <v>0</v>
      </c>
      <c r="FF54" s="33">
        <f t="shared" si="129"/>
        <v>0</v>
      </c>
      <c r="FH54" s="10"/>
      <c r="FI54" s="67"/>
      <c r="FJ54" s="66"/>
      <c r="FK54" s="66"/>
      <c r="FL54" s="66"/>
      <c r="FM54" s="65"/>
      <c r="FN54" s="41"/>
      <c r="FO54" s="41"/>
      <c r="FP54" s="41"/>
      <c r="FQ54" s="41"/>
      <c r="FR54" s="41"/>
      <c r="FS54" s="41"/>
      <c r="FT54" s="41"/>
      <c r="FU54" s="41"/>
      <c r="FV54" s="33">
        <f t="shared" si="145"/>
        <v>0</v>
      </c>
      <c r="FW54" s="33">
        <f t="shared" si="130"/>
        <v>0</v>
      </c>
      <c r="FY54" s="10"/>
      <c r="FZ54" s="67"/>
      <c r="GA54" s="66"/>
      <c r="GB54" s="66"/>
      <c r="GC54" s="66"/>
      <c r="GD54" s="65"/>
      <c r="GE54" s="41"/>
      <c r="GF54" s="41"/>
      <c r="GG54" s="41"/>
      <c r="GH54" s="41"/>
      <c r="GI54" s="41"/>
      <c r="GJ54" s="41"/>
      <c r="GK54" s="41"/>
      <c r="GL54" s="41"/>
      <c r="GM54" s="48">
        <f t="shared" si="146"/>
        <v>0</v>
      </c>
      <c r="GN54" s="48">
        <f t="shared" si="131"/>
        <v>0</v>
      </c>
      <c r="GP54" s="10"/>
      <c r="GQ54" s="67"/>
      <c r="GR54" s="66"/>
      <c r="GS54" s="66"/>
      <c r="GT54" s="66"/>
      <c r="GU54" s="65"/>
      <c r="GV54" s="41"/>
      <c r="GW54" s="41"/>
      <c r="GX54" s="41"/>
      <c r="GY54" s="41"/>
      <c r="GZ54" s="41"/>
      <c r="HA54" s="41"/>
      <c r="HB54" s="41"/>
      <c r="HC54" s="41"/>
      <c r="HD54" s="48">
        <f t="shared" si="147"/>
        <v>0</v>
      </c>
      <c r="HE54" s="48">
        <f t="shared" si="132"/>
        <v>0</v>
      </c>
      <c r="HG54" s="10"/>
      <c r="HH54" s="67"/>
      <c r="HI54" s="66"/>
      <c r="HJ54" s="66"/>
      <c r="HK54" s="66"/>
      <c r="HL54" s="65"/>
      <c r="HM54" s="41"/>
      <c r="HN54" s="41"/>
      <c r="HO54" s="41"/>
      <c r="HP54" s="41"/>
      <c r="HQ54" s="41"/>
      <c r="HR54" s="41"/>
      <c r="HS54" s="41"/>
      <c r="HT54" s="41"/>
      <c r="HU54" s="48">
        <f t="shared" si="148"/>
        <v>0</v>
      </c>
      <c r="HV54" s="48">
        <f t="shared" si="133"/>
        <v>0</v>
      </c>
      <c r="HX54" s="10"/>
      <c r="HY54" s="67"/>
      <c r="HZ54" s="66"/>
      <c r="IA54" s="66"/>
      <c r="IB54" s="66"/>
      <c r="IC54" s="65"/>
      <c r="ID54" s="41"/>
      <c r="IE54" s="41"/>
      <c r="IF54" s="41"/>
      <c r="IG54" s="41"/>
      <c r="IH54" s="41"/>
      <c r="II54" s="41"/>
      <c r="IJ54" s="41"/>
      <c r="IK54" s="41"/>
      <c r="IL54" s="48">
        <f t="shared" si="149"/>
        <v>0</v>
      </c>
      <c r="IM54" s="48">
        <f t="shared" si="134"/>
        <v>0</v>
      </c>
    </row>
    <row r="55" spans="3:247" ht="12.6" customHeight="1">
      <c r="E55" s="39" t="s">
        <v>601</v>
      </c>
      <c r="F55" s="40"/>
      <c r="G55" s="39" t="s">
        <v>24</v>
      </c>
      <c r="H55" s="42"/>
      <c r="I55" s="39"/>
      <c r="J55" s="40"/>
      <c r="K55" s="39"/>
      <c r="L55" s="40"/>
      <c r="M55" s="39"/>
      <c r="N55" s="40"/>
      <c r="O55" s="39"/>
      <c r="Q55" s="10"/>
      <c r="R55" s="67"/>
      <c r="S55" s="66"/>
      <c r="T55" s="66"/>
      <c r="U55" s="66"/>
      <c r="V55" s="65"/>
      <c r="W55" s="41"/>
      <c r="X55" s="41"/>
      <c r="Y55" s="41"/>
      <c r="Z55" s="41"/>
      <c r="AA55" s="41"/>
      <c r="AB55" s="41"/>
      <c r="AC55" s="41"/>
      <c r="AD55" s="41"/>
      <c r="AE55" s="33">
        <f t="shared" si="150"/>
        <v>0</v>
      </c>
      <c r="AF55" s="33">
        <f t="shared" si="136"/>
        <v>0</v>
      </c>
      <c r="AH55" s="1"/>
      <c r="AI55" s="67"/>
      <c r="AJ55" s="66"/>
      <c r="AK55" s="66"/>
      <c r="AL55" s="66"/>
      <c r="AM55" s="65"/>
      <c r="AN55" s="41"/>
      <c r="AO55" s="41"/>
      <c r="AP55" s="41"/>
      <c r="AQ55" s="41"/>
      <c r="AR55" s="41"/>
      <c r="AS55" s="41"/>
      <c r="AT55" s="41"/>
      <c r="AU55" s="41"/>
      <c r="AV55" s="33">
        <f t="shared" si="151"/>
        <v>0</v>
      </c>
      <c r="AW55" s="33">
        <f t="shared" si="138"/>
        <v>0</v>
      </c>
      <c r="AY55" s="10"/>
      <c r="AZ55" s="67"/>
      <c r="BA55" s="66"/>
      <c r="BB55" s="66"/>
      <c r="BC55" s="66"/>
      <c r="BD55" s="65"/>
      <c r="BE55" s="41"/>
      <c r="BF55" s="41"/>
      <c r="BG55" s="41"/>
      <c r="BH55" s="41"/>
      <c r="BI55" s="41"/>
      <c r="BJ55" s="41"/>
      <c r="BK55" s="41"/>
      <c r="BL55" s="41"/>
      <c r="BM55" s="48">
        <f t="shared" si="152"/>
        <v>0</v>
      </c>
      <c r="BN55" s="48">
        <f t="shared" si="140"/>
        <v>0</v>
      </c>
      <c r="BP55" s="10"/>
      <c r="BQ55" s="67"/>
      <c r="BR55" s="66"/>
      <c r="BS55" s="66"/>
      <c r="BT55" s="66"/>
      <c r="BU55" s="65"/>
      <c r="BV55" s="41"/>
      <c r="BW55" s="41"/>
      <c r="BX55" s="41"/>
      <c r="BY55" s="41"/>
      <c r="BZ55" s="41"/>
      <c r="CA55" s="41"/>
      <c r="CB55" s="41"/>
      <c r="CC55" s="41"/>
      <c r="CD55" s="33">
        <f t="shared" si="141"/>
        <v>0</v>
      </c>
      <c r="CE55" s="33">
        <f t="shared" si="126"/>
        <v>0</v>
      </c>
      <c r="CU55" s="10"/>
      <c r="CV55" s="67"/>
      <c r="CW55" s="66"/>
      <c r="CX55" s="66"/>
      <c r="CY55" s="66"/>
      <c r="CZ55" s="65"/>
      <c r="DA55" s="41"/>
      <c r="DB55" s="41"/>
      <c r="DC55" s="41"/>
      <c r="DD55" s="41"/>
      <c r="DE55" s="41"/>
      <c r="DF55" s="41"/>
      <c r="DG55" s="41"/>
      <c r="DH55" s="41"/>
      <c r="DI55" s="33">
        <f t="shared" si="142"/>
        <v>0</v>
      </c>
      <c r="DJ55" s="33">
        <f t="shared" si="127"/>
        <v>0</v>
      </c>
      <c r="DL55" s="10"/>
      <c r="DM55" s="67"/>
      <c r="DN55" s="66"/>
      <c r="DO55" s="66"/>
      <c r="DP55" s="66"/>
      <c r="DQ55" s="65"/>
      <c r="DR55" s="41"/>
      <c r="DS55" s="41"/>
      <c r="DT55" s="41"/>
      <c r="DU55" s="41"/>
      <c r="DV55" s="41"/>
      <c r="DW55" s="41"/>
      <c r="DX55" s="41"/>
      <c r="DY55" s="41"/>
      <c r="DZ55" s="33">
        <f t="shared" si="143"/>
        <v>0</v>
      </c>
      <c r="EA55" s="33">
        <f t="shared" si="128"/>
        <v>0</v>
      </c>
      <c r="EQ55" s="10"/>
      <c r="ER55" s="67"/>
      <c r="ES55" s="66"/>
      <c r="ET55" s="66"/>
      <c r="EU55" s="66"/>
      <c r="EV55" s="65"/>
      <c r="EW55" s="41"/>
      <c r="EX55" s="41"/>
      <c r="EY55" s="41"/>
      <c r="EZ55" s="41"/>
      <c r="FA55" s="41"/>
      <c r="FB55" s="41"/>
      <c r="FC55" s="41"/>
      <c r="FD55" s="41"/>
      <c r="FE55" s="33">
        <f t="shared" si="144"/>
        <v>0</v>
      </c>
      <c r="FF55" s="33">
        <f t="shared" si="129"/>
        <v>0</v>
      </c>
      <c r="FH55" s="10"/>
      <c r="FI55" s="67"/>
      <c r="FJ55" s="66"/>
      <c r="FK55" s="66"/>
      <c r="FL55" s="66"/>
      <c r="FM55" s="65"/>
      <c r="FN55" s="41"/>
      <c r="FO55" s="41"/>
      <c r="FP55" s="41"/>
      <c r="FQ55" s="41"/>
      <c r="FR55" s="41"/>
      <c r="FS55" s="41"/>
      <c r="FT55" s="41"/>
      <c r="FU55" s="41"/>
      <c r="FV55" s="33">
        <f t="shared" si="145"/>
        <v>0</v>
      </c>
      <c r="FW55" s="33">
        <f t="shared" si="130"/>
        <v>0</v>
      </c>
      <c r="FY55" s="10"/>
      <c r="FZ55" s="67"/>
      <c r="GA55" s="66"/>
      <c r="GB55" s="66"/>
      <c r="GC55" s="66"/>
      <c r="GD55" s="65"/>
      <c r="GE55" s="41"/>
      <c r="GF55" s="41"/>
      <c r="GG55" s="41"/>
      <c r="GH55" s="41"/>
      <c r="GI55" s="41"/>
      <c r="GJ55" s="41"/>
      <c r="GK55" s="41"/>
      <c r="GL55" s="41"/>
      <c r="GM55" s="48">
        <f t="shared" si="146"/>
        <v>0</v>
      </c>
      <c r="GN55" s="48">
        <f t="shared" si="131"/>
        <v>0</v>
      </c>
      <c r="GP55" s="10"/>
      <c r="GQ55" s="67"/>
      <c r="GR55" s="66"/>
      <c r="GS55" s="66"/>
      <c r="GT55" s="66"/>
      <c r="GU55" s="65"/>
      <c r="GV55" s="41"/>
      <c r="GW55" s="41"/>
      <c r="GX55" s="41"/>
      <c r="GY55" s="41"/>
      <c r="GZ55" s="41"/>
      <c r="HA55" s="41"/>
      <c r="HB55" s="41"/>
      <c r="HC55" s="41"/>
      <c r="HD55" s="48">
        <f t="shared" si="147"/>
        <v>0</v>
      </c>
      <c r="HE55" s="48">
        <f t="shared" si="132"/>
        <v>0</v>
      </c>
      <c r="HG55" s="10"/>
      <c r="HH55" s="67"/>
      <c r="HI55" s="66"/>
      <c r="HJ55" s="66"/>
      <c r="HK55" s="66"/>
      <c r="HL55" s="65"/>
      <c r="HM55" s="41"/>
      <c r="HN55" s="41"/>
      <c r="HO55" s="41"/>
      <c r="HP55" s="41"/>
      <c r="HQ55" s="41"/>
      <c r="HR55" s="41"/>
      <c r="HS55" s="41"/>
      <c r="HT55" s="41"/>
      <c r="HU55" s="48">
        <f t="shared" si="148"/>
        <v>0</v>
      </c>
      <c r="HV55" s="48">
        <f t="shared" si="133"/>
        <v>0</v>
      </c>
      <c r="HX55" s="10"/>
      <c r="HY55" s="67"/>
      <c r="HZ55" s="66"/>
      <c r="IA55" s="66"/>
      <c r="IB55" s="66"/>
      <c r="IC55" s="65"/>
      <c r="ID55" s="41"/>
      <c r="IE55" s="41"/>
      <c r="IF55" s="41"/>
      <c r="IG55" s="41"/>
      <c r="IH55" s="41"/>
      <c r="II55" s="41"/>
      <c r="IJ55" s="41"/>
      <c r="IK55" s="41"/>
      <c r="IL55" s="48">
        <f t="shared" si="149"/>
        <v>0</v>
      </c>
      <c r="IM55" s="48">
        <f t="shared" si="134"/>
        <v>0</v>
      </c>
    </row>
    <row r="56" spans="3:247">
      <c r="E56" s="39" t="s">
        <v>601</v>
      </c>
      <c r="F56" s="40"/>
      <c r="G56" s="39" t="s">
        <v>24</v>
      </c>
      <c r="H56" s="42"/>
      <c r="I56" s="39"/>
      <c r="J56" s="40"/>
      <c r="K56" s="39"/>
      <c r="L56" s="40"/>
      <c r="M56" s="39"/>
      <c r="N56" s="40"/>
      <c r="O56" s="39"/>
      <c r="Q56" s="10"/>
      <c r="R56" s="67"/>
      <c r="S56" s="66"/>
      <c r="T56" s="66"/>
      <c r="U56" s="66"/>
      <c r="V56" s="65"/>
      <c r="W56" s="41"/>
      <c r="X56" s="41"/>
      <c r="Y56" s="41"/>
      <c r="Z56" s="41"/>
      <c r="AA56" s="41"/>
      <c r="AB56" s="41"/>
      <c r="AC56" s="41"/>
      <c r="AD56" s="41"/>
      <c r="AE56" s="33">
        <f t="shared" si="150"/>
        <v>0</v>
      </c>
      <c r="AF56" s="33">
        <f t="shared" si="136"/>
        <v>0</v>
      </c>
      <c r="AH56" s="1"/>
      <c r="AI56" s="67"/>
      <c r="AJ56" s="66"/>
      <c r="AK56" s="66"/>
      <c r="AL56" s="66"/>
      <c r="AM56" s="65"/>
      <c r="AN56" s="41"/>
      <c r="AO56" s="41"/>
      <c r="AP56" s="41"/>
      <c r="AQ56" s="41"/>
      <c r="AR56" s="41"/>
      <c r="AS56" s="41"/>
      <c r="AT56" s="41"/>
      <c r="AU56" s="41"/>
      <c r="AV56" s="33">
        <f t="shared" si="151"/>
        <v>0</v>
      </c>
      <c r="AW56" s="33">
        <f t="shared" si="138"/>
        <v>0</v>
      </c>
      <c r="AY56" s="10"/>
      <c r="AZ56" s="67"/>
      <c r="BA56" s="66"/>
      <c r="BB56" s="66"/>
      <c r="BC56" s="66"/>
      <c r="BD56" s="65"/>
      <c r="BE56" s="41"/>
      <c r="BF56" s="41"/>
      <c r="BG56" s="41"/>
      <c r="BH56" s="41"/>
      <c r="BI56" s="41"/>
      <c r="BJ56" s="41"/>
      <c r="BK56" s="41"/>
      <c r="BL56" s="41"/>
      <c r="BM56" s="48">
        <f t="shared" si="152"/>
        <v>0</v>
      </c>
      <c r="BN56" s="48">
        <f t="shared" si="140"/>
        <v>0</v>
      </c>
      <c r="BP56" s="10"/>
      <c r="BQ56" s="67"/>
      <c r="BR56" s="66"/>
      <c r="BS56" s="66"/>
      <c r="BT56" s="66"/>
      <c r="BU56" s="65"/>
      <c r="BV56" s="41"/>
      <c r="BW56" s="41"/>
      <c r="BX56" s="41"/>
      <c r="BY56" s="41"/>
      <c r="BZ56" s="41"/>
      <c r="CA56" s="41"/>
      <c r="CB56" s="41"/>
      <c r="CC56" s="41"/>
      <c r="CD56" s="33">
        <f t="shared" si="141"/>
        <v>0</v>
      </c>
      <c r="CE56" s="33">
        <f t="shared" si="126"/>
        <v>0</v>
      </c>
      <c r="CU56" s="10"/>
      <c r="CV56" s="67"/>
      <c r="CW56" s="66"/>
      <c r="CX56" s="66"/>
      <c r="CY56" s="66"/>
      <c r="CZ56" s="65"/>
      <c r="DA56" s="41"/>
      <c r="DB56" s="41"/>
      <c r="DC56" s="41"/>
      <c r="DD56" s="41"/>
      <c r="DE56" s="41"/>
      <c r="DF56" s="41"/>
      <c r="DG56" s="41"/>
      <c r="DH56" s="41"/>
      <c r="DI56" s="33">
        <f t="shared" si="142"/>
        <v>0</v>
      </c>
      <c r="DJ56" s="33">
        <f t="shared" si="127"/>
        <v>0</v>
      </c>
      <c r="DL56" s="10"/>
      <c r="DM56" s="67"/>
      <c r="DN56" s="66"/>
      <c r="DO56" s="66"/>
      <c r="DP56" s="66"/>
      <c r="DQ56" s="65"/>
      <c r="DR56" s="41"/>
      <c r="DS56" s="41"/>
      <c r="DT56" s="41"/>
      <c r="DU56" s="41"/>
      <c r="DV56" s="41"/>
      <c r="DW56" s="41"/>
      <c r="DX56" s="41"/>
      <c r="DY56" s="41"/>
      <c r="DZ56" s="33">
        <f t="shared" si="143"/>
        <v>0</v>
      </c>
      <c r="EA56" s="33">
        <f t="shared" si="128"/>
        <v>0</v>
      </c>
      <c r="EQ56" s="10"/>
      <c r="ER56" s="67"/>
      <c r="ES56" s="66"/>
      <c r="ET56" s="66"/>
      <c r="EU56" s="66"/>
      <c r="EV56" s="65"/>
      <c r="EW56" s="41"/>
      <c r="EX56" s="41"/>
      <c r="EY56" s="41"/>
      <c r="EZ56" s="41"/>
      <c r="FA56" s="41"/>
      <c r="FB56" s="41"/>
      <c r="FC56" s="41"/>
      <c r="FD56" s="41"/>
      <c r="FE56" s="33">
        <f t="shared" si="144"/>
        <v>0</v>
      </c>
      <c r="FF56" s="33">
        <f t="shared" si="129"/>
        <v>0</v>
      </c>
      <c r="FH56" s="10"/>
      <c r="FI56" s="67"/>
      <c r="FJ56" s="66"/>
      <c r="FK56" s="66"/>
      <c r="FL56" s="66"/>
      <c r="FM56" s="65"/>
      <c r="FN56" s="41"/>
      <c r="FO56" s="41"/>
      <c r="FP56" s="41"/>
      <c r="FQ56" s="41"/>
      <c r="FR56" s="41"/>
      <c r="FS56" s="41"/>
      <c r="FT56" s="41"/>
      <c r="FU56" s="41"/>
      <c r="FV56" s="33">
        <f t="shared" si="145"/>
        <v>0</v>
      </c>
      <c r="FW56" s="33">
        <f t="shared" si="130"/>
        <v>0</v>
      </c>
      <c r="FY56" s="10"/>
      <c r="FZ56" s="67"/>
      <c r="GA56" s="66"/>
      <c r="GB56" s="66"/>
      <c r="GC56" s="66"/>
      <c r="GD56" s="65"/>
      <c r="GE56" s="41"/>
      <c r="GF56" s="41"/>
      <c r="GG56" s="41"/>
      <c r="GH56" s="41"/>
      <c r="GI56" s="41"/>
      <c r="GJ56" s="41"/>
      <c r="GK56" s="41"/>
      <c r="GL56" s="41"/>
      <c r="GM56" s="48">
        <f t="shared" si="146"/>
        <v>0</v>
      </c>
      <c r="GN56" s="48">
        <f t="shared" si="131"/>
        <v>0</v>
      </c>
      <c r="GP56" s="10"/>
      <c r="GQ56" s="67"/>
      <c r="GR56" s="66"/>
      <c r="GS56" s="66"/>
      <c r="GT56" s="66"/>
      <c r="GU56" s="65"/>
      <c r="GV56" s="41"/>
      <c r="GW56" s="41"/>
      <c r="GX56" s="41"/>
      <c r="GY56" s="41"/>
      <c r="GZ56" s="41"/>
      <c r="HA56" s="41"/>
      <c r="HB56" s="41"/>
      <c r="HC56" s="41"/>
      <c r="HD56" s="48">
        <f t="shared" si="147"/>
        <v>0</v>
      </c>
      <c r="HE56" s="48">
        <f t="shared" si="132"/>
        <v>0</v>
      </c>
      <c r="HG56" s="10"/>
      <c r="HH56" s="67"/>
      <c r="HI56" s="66"/>
      <c r="HJ56" s="66"/>
      <c r="HK56" s="66"/>
      <c r="HL56" s="65"/>
      <c r="HM56" s="41"/>
      <c r="HN56" s="41"/>
      <c r="HO56" s="41"/>
      <c r="HP56" s="41"/>
      <c r="HQ56" s="41"/>
      <c r="HR56" s="41"/>
      <c r="HS56" s="41"/>
      <c r="HT56" s="41"/>
      <c r="HU56" s="48">
        <f t="shared" si="148"/>
        <v>0</v>
      </c>
      <c r="HV56" s="48">
        <f t="shared" si="133"/>
        <v>0</v>
      </c>
      <c r="HX56" s="10"/>
      <c r="HY56" s="67"/>
      <c r="HZ56" s="66"/>
      <c r="IA56" s="66"/>
      <c r="IB56" s="66"/>
      <c r="IC56" s="65"/>
      <c r="ID56" s="41"/>
      <c r="IE56" s="41"/>
      <c r="IF56" s="41"/>
      <c r="IG56" s="41"/>
      <c r="IH56" s="41"/>
      <c r="II56" s="41"/>
      <c r="IJ56" s="41"/>
      <c r="IK56" s="41"/>
      <c r="IL56" s="48">
        <f t="shared" si="149"/>
        <v>0</v>
      </c>
      <c r="IM56" s="48">
        <f t="shared" si="134"/>
        <v>0</v>
      </c>
    </row>
    <row r="57" spans="3:247">
      <c r="E57" s="27" t="s">
        <v>1</v>
      </c>
      <c r="F57" s="26"/>
      <c r="G57" s="40"/>
      <c r="H57" s="42"/>
      <c r="I57" s="40"/>
      <c r="J57" s="40"/>
      <c r="K57" s="40"/>
      <c r="L57" s="40"/>
      <c r="M57" s="40"/>
      <c r="N57" s="40"/>
      <c r="O57" s="40"/>
      <c r="Q57" s="10"/>
      <c r="R57" s="63"/>
      <c r="S57" s="62"/>
      <c r="T57" s="62"/>
      <c r="U57" s="62"/>
      <c r="V57" s="61"/>
      <c r="W57" s="34">
        <f t="shared" ref="W57:AC57" si="153">SUM(W47:W56)</f>
        <v>0</v>
      </c>
      <c r="X57" s="34">
        <f t="shared" si="153"/>
        <v>0</v>
      </c>
      <c r="Y57" s="34">
        <f t="shared" si="153"/>
        <v>0</v>
      </c>
      <c r="Z57" s="34">
        <f t="shared" si="153"/>
        <v>0</v>
      </c>
      <c r="AA57" s="34">
        <f t="shared" si="153"/>
        <v>0</v>
      </c>
      <c r="AB57" s="34">
        <f t="shared" si="153"/>
        <v>0</v>
      </c>
      <c r="AC57" s="34">
        <f t="shared" si="153"/>
        <v>0</v>
      </c>
      <c r="AD57" s="34">
        <f>SUM(AD47:AD56)</f>
        <v>0</v>
      </c>
      <c r="AE57" s="33">
        <f>SUM(R57:V57)</f>
        <v>0</v>
      </c>
      <c r="AF57" s="33">
        <f>SUM(W57:AD57)</f>
        <v>0</v>
      </c>
      <c r="AH57" s="1"/>
      <c r="AI57" s="63"/>
      <c r="AJ57" s="62"/>
      <c r="AK57" s="62"/>
      <c r="AL57" s="62"/>
      <c r="AM57" s="61"/>
      <c r="AN57" s="34">
        <f t="shared" ref="AN57:AU57" si="154">SUM(AN47:AN56)</f>
        <v>0</v>
      </c>
      <c r="AO57" s="34">
        <f t="shared" si="154"/>
        <v>0</v>
      </c>
      <c r="AP57" s="34">
        <f t="shared" si="154"/>
        <v>0</v>
      </c>
      <c r="AQ57" s="34">
        <f t="shared" si="154"/>
        <v>0</v>
      </c>
      <c r="AR57" s="34">
        <f t="shared" si="154"/>
        <v>0</v>
      </c>
      <c r="AS57" s="34">
        <f t="shared" si="154"/>
        <v>0</v>
      </c>
      <c r="AT57" s="34">
        <f t="shared" si="154"/>
        <v>0</v>
      </c>
      <c r="AU57" s="34">
        <f t="shared" si="154"/>
        <v>0</v>
      </c>
      <c r="AV57" s="33">
        <f>SUM(AI57:AM57)</f>
        <v>0</v>
      </c>
      <c r="AW57" s="33">
        <f>SUM(AN57:AU57)</f>
        <v>0</v>
      </c>
      <c r="AY57" s="10"/>
      <c r="AZ57" s="63"/>
      <c r="BA57" s="62"/>
      <c r="BB57" s="62"/>
      <c r="BC57" s="62"/>
      <c r="BD57" s="61"/>
      <c r="BE57" s="49">
        <f t="shared" ref="BE57:BL57" si="155">SUM(BE47:BE56)</f>
        <v>0</v>
      </c>
      <c r="BF57" s="49">
        <f t="shared" si="155"/>
        <v>0</v>
      </c>
      <c r="BG57" s="49">
        <f t="shared" si="155"/>
        <v>0</v>
      </c>
      <c r="BH57" s="49">
        <f t="shared" si="155"/>
        <v>0</v>
      </c>
      <c r="BI57" s="49">
        <f t="shared" si="155"/>
        <v>0</v>
      </c>
      <c r="BJ57" s="49">
        <f t="shared" si="155"/>
        <v>0</v>
      </c>
      <c r="BK57" s="49">
        <f t="shared" si="155"/>
        <v>0</v>
      </c>
      <c r="BL57" s="49">
        <f t="shared" si="155"/>
        <v>0</v>
      </c>
      <c r="BM57" s="48">
        <f>SUM(AZ57:BD57)</f>
        <v>0</v>
      </c>
      <c r="BN57" s="48">
        <f>SUM(BE57:BL57)</f>
        <v>0</v>
      </c>
      <c r="BP57" s="10"/>
      <c r="BQ57" s="63"/>
      <c r="BR57" s="62"/>
      <c r="BS57" s="62"/>
      <c r="BT57" s="62"/>
      <c r="BU57" s="61"/>
      <c r="BV57" s="34">
        <f t="shared" ref="BV57:CC57" si="156">SUM(BV47:BV56)</f>
        <v>0</v>
      </c>
      <c r="BW57" s="34">
        <f t="shared" si="156"/>
        <v>0</v>
      </c>
      <c r="BX57" s="34">
        <f t="shared" si="156"/>
        <v>0</v>
      </c>
      <c r="BY57" s="34">
        <f t="shared" si="156"/>
        <v>0</v>
      </c>
      <c r="BZ57" s="34">
        <f t="shared" si="156"/>
        <v>0</v>
      </c>
      <c r="CA57" s="34">
        <f t="shared" si="156"/>
        <v>0</v>
      </c>
      <c r="CB57" s="34">
        <f t="shared" si="156"/>
        <v>0</v>
      </c>
      <c r="CC57" s="34">
        <f t="shared" si="156"/>
        <v>0</v>
      </c>
      <c r="CD57" s="33">
        <f>SUM(BQ57:BU57)</f>
        <v>0</v>
      </c>
      <c r="CE57" s="33">
        <f>SUM(BV57:CC57)</f>
        <v>0</v>
      </c>
      <c r="CU57" s="10"/>
      <c r="CV57" s="63"/>
      <c r="CW57" s="62"/>
      <c r="CX57" s="62"/>
      <c r="CY57" s="62"/>
      <c r="CZ57" s="61"/>
      <c r="DA57" s="34">
        <f t="shared" ref="DA57:DH57" si="157">SUM(DA47:DA56)</f>
        <v>0</v>
      </c>
      <c r="DB57" s="34">
        <f t="shared" si="157"/>
        <v>0</v>
      </c>
      <c r="DC57" s="34">
        <f t="shared" si="157"/>
        <v>0</v>
      </c>
      <c r="DD57" s="34">
        <f t="shared" si="157"/>
        <v>0</v>
      </c>
      <c r="DE57" s="34">
        <f t="shared" si="157"/>
        <v>0</v>
      </c>
      <c r="DF57" s="34">
        <f t="shared" si="157"/>
        <v>0</v>
      </c>
      <c r="DG57" s="34">
        <f t="shared" si="157"/>
        <v>0</v>
      </c>
      <c r="DH57" s="34">
        <f t="shared" si="157"/>
        <v>0</v>
      </c>
      <c r="DI57" s="33">
        <f>SUM(CV57:CZ57)</f>
        <v>0</v>
      </c>
      <c r="DJ57" s="33">
        <f>SUM(DA57:DH57)</f>
        <v>0</v>
      </c>
      <c r="DL57" s="10"/>
      <c r="DM57" s="63"/>
      <c r="DN57" s="62"/>
      <c r="DO57" s="62"/>
      <c r="DP57" s="62"/>
      <c r="DQ57" s="61"/>
      <c r="DR57" s="34">
        <f t="shared" ref="DR57:DY57" si="158">SUM(DR47:DR56)</f>
        <v>0</v>
      </c>
      <c r="DS57" s="34">
        <f t="shared" si="158"/>
        <v>0</v>
      </c>
      <c r="DT57" s="34">
        <f t="shared" si="158"/>
        <v>0</v>
      </c>
      <c r="DU57" s="34">
        <f t="shared" si="158"/>
        <v>0</v>
      </c>
      <c r="DV57" s="34">
        <f t="shared" si="158"/>
        <v>0</v>
      </c>
      <c r="DW57" s="34">
        <f t="shared" si="158"/>
        <v>0</v>
      </c>
      <c r="DX57" s="34">
        <f t="shared" si="158"/>
        <v>0</v>
      </c>
      <c r="DY57" s="34">
        <f t="shared" si="158"/>
        <v>0</v>
      </c>
      <c r="DZ57" s="33">
        <f>SUM(DM57:DQ57)</f>
        <v>0</v>
      </c>
      <c r="EA57" s="33">
        <f>SUM(DR57:DY57)</f>
        <v>0</v>
      </c>
      <c r="EQ57" s="10"/>
      <c r="ER57" s="63"/>
      <c r="ES57" s="62"/>
      <c r="ET57" s="62"/>
      <c r="EU57" s="62"/>
      <c r="EV57" s="61"/>
      <c r="EW57" s="34">
        <f t="shared" ref="EW57:FD57" si="159">SUM(EW47:EW56)</f>
        <v>0</v>
      </c>
      <c r="EX57" s="34">
        <f t="shared" si="159"/>
        <v>0</v>
      </c>
      <c r="EY57" s="34">
        <f t="shared" si="159"/>
        <v>0</v>
      </c>
      <c r="EZ57" s="34">
        <f t="shared" si="159"/>
        <v>0</v>
      </c>
      <c r="FA57" s="34">
        <f t="shared" si="159"/>
        <v>0</v>
      </c>
      <c r="FB57" s="34">
        <f t="shared" si="159"/>
        <v>0</v>
      </c>
      <c r="FC57" s="34">
        <f t="shared" si="159"/>
        <v>0</v>
      </c>
      <c r="FD57" s="34">
        <f t="shared" si="159"/>
        <v>0</v>
      </c>
      <c r="FE57" s="33">
        <f>SUM(ER57:EV57)</f>
        <v>0</v>
      </c>
      <c r="FF57" s="33">
        <f>SUM(EW57:FD57)</f>
        <v>0</v>
      </c>
      <c r="FH57" s="10"/>
      <c r="FI57" s="63"/>
      <c r="FJ57" s="62"/>
      <c r="FK57" s="62"/>
      <c r="FL57" s="62"/>
      <c r="FM57" s="61"/>
      <c r="FN57" s="34">
        <f t="shared" ref="FN57:FU57" si="160">SUM(FN47:FN56)</f>
        <v>0</v>
      </c>
      <c r="FO57" s="34">
        <f t="shared" si="160"/>
        <v>0</v>
      </c>
      <c r="FP57" s="34">
        <f t="shared" si="160"/>
        <v>0</v>
      </c>
      <c r="FQ57" s="34">
        <f t="shared" si="160"/>
        <v>0</v>
      </c>
      <c r="FR57" s="34">
        <f t="shared" si="160"/>
        <v>0</v>
      </c>
      <c r="FS57" s="34">
        <f t="shared" si="160"/>
        <v>0</v>
      </c>
      <c r="FT57" s="34">
        <f t="shared" si="160"/>
        <v>0</v>
      </c>
      <c r="FU57" s="34">
        <f t="shared" si="160"/>
        <v>0</v>
      </c>
      <c r="FV57" s="33">
        <f>SUM(FI57:FM57)</f>
        <v>0</v>
      </c>
      <c r="FW57" s="33">
        <f>SUM(FN57:FU57)</f>
        <v>0</v>
      </c>
      <c r="FY57" s="10"/>
      <c r="FZ57" s="63"/>
      <c r="GA57" s="62"/>
      <c r="GB57" s="62"/>
      <c r="GC57" s="62"/>
      <c r="GD57" s="61"/>
      <c r="GE57" s="49">
        <f t="shared" ref="GE57:GL57" si="161">SUM(GE47:GE56)</f>
        <v>0</v>
      </c>
      <c r="GF57" s="49">
        <f t="shared" si="161"/>
        <v>0</v>
      </c>
      <c r="GG57" s="49">
        <f t="shared" si="161"/>
        <v>0</v>
      </c>
      <c r="GH57" s="49">
        <f t="shared" si="161"/>
        <v>0</v>
      </c>
      <c r="GI57" s="49">
        <f t="shared" si="161"/>
        <v>0</v>
      </c>
      <c r="GJ57" s="49">
        <f t="shared" si="161"/>
        <v>0</v>
      </c>
      <c r="GK57" s="49">
        <f t="shared" si="161"/>
        <v>0</v>
      </c>
      <c r="GL57" s="49">
        <f t="shared" si="161"/>
        <v>0</v>
      </c>
      <c r="GM57" s="48">
        <f>SUM(FZ57:GD57)</f>
        <v>0</v>
      </c>
      <c r="GN57" s="48">
        <f>SUM(GE57:GL57)</f>
        <v>0</v>
      </c>
      <c r="GP57" s="10"/>
      <c r="GQ57" s="63"/>
      <c r="GR57" s="62"/>
      <c r="GS57" s="62"/>
      <c r="GT57" s="62"/>
      <c r="GU57" s="61"/>
      <c r="GV57" s="49">
        <f t="shared" ref="GV57:HC57" si="162">SUM(GV47:GV56)</f>
        <v>0</v>
      </c>
      <c r="GW57" s="49">
        <f t="shared" si="162"/>
        <v>0</v>
      </c>
      <c r="GX57" s="49">
        <f t="shared" si="162"/>
        <v>0</v>
      </c>
      <c r="GY57" s="49">
        <f t="shared" si="162"/>
        <v>0</v>
      </c>
      <c r="GZ57" s="49">
        <f t="shared" si="162"/>
        <v>0</v>
      </c>
      <c r="HA57" s="49">
        <f t="shared" si="162"/>
        <v>0</v>
      </c>
      <c r="HB57" s="49">
        <f t="shared" si="162"/>
        <v>0</v>
      </c>
      <c r="HC57" s="49">
        <f t="shared" si="162"/>
        <v>0</v>
      </c>
      <c r="HD57" s="48">
        <f>SUM(GQ57:GU57)</f>
        <v>0</v>
      </c>
      <c r="HE57" s="48">
        <f>SUM(GV57:HC57)</f>
        <v>0</v>
      </c>
      <c r="HG57" s="10"/>
      <c r="HH57" s="63"/>
      <c r="HI57" s="62"/>
      <c r="HJ57" s="62"/>
      <c r="HK57" s="62"/>
      <c r="HL57" s="61"/>
      <c r="HM57" s="49">
        <f t="shared" ref="HM57:HT57" si="163">SUM(HM47:HM56)</f>
        <v>0</v>
      </c>
      <c r="HN57" s="49">
        <f t="shared" si="163"/>
        <v>0</v>
      </c>
      <c r="HO57" s="49">
        <f t="shared" si="163"/>
        <v>0</v>
      </c>
      <c r="HP57" s="49">
        <f t="shared" si="163"/>
        <v>0</v>
      </c>
      <c r="HQ57" s="49">
        <f t="shared" si="163"/>
        <v>0</v>
      </c>
      <c r="HR57" s="49">
        <f t="shared" si="163"/>
        <v>0</v>
      </c>
      <c r="HS57" s="49">
        <f t="shared" si="163"/>
        <v>0</v>
      </c>
      <c r="HT57" s="49">
        <f t="shared" si="163"/>
        <v>0</v>
      </c>
      <c r="HU57" s="48">
        <f>SUM(HH57:HL57)</f>
        <v>0</v>
      </c>
      <c r="HV57" s="48">
        <f>SUM(HM57:HT57)</f>
        <v>0</v>
      </c>
      <c r="HX57" s="10"/>
      <c r="HY57" s="63"/>
      <c r="HZ57" s="62"/>
      <c r="IA57" s="62"/>
      <c r="IB57" s="62"/>
      <c r="IC57" s="61"/>
      <c r="ID57" s="49">
        <f t="shared" ref="ID57:IK57" si="164">SUM(ID47:ID56)</f>
        <v>0</v>
      </c>
      <c r="IE57" s="49">
        <f t="shared" si="164"/>
        <v>0</v>
      </c>
      <c r="IF57" s="49">
        <f t="shared" si="164"/>
        <v>0</v>
      </c>
      <c r="IG57" s="49">
        <f t="shared" si="164"/>
        <v>0</v>
      </c>
      <c r="IH57" s="49">
        <f t="shared" si="164"/>
        <v>0</v>
      </c>
      <c r="II57" s="49">
        <f t="shared" si="164"/>
        <v>0</v>
      </c>
      <c r="IJ57" s="49">
        <f t="shared" si="164"/>
        <v>0</v>
      </c>
      <c r="IK57" s="49">
        <f t="shared" si="164"/>
        <v>0</v>
      </c>
      <c r="IL57" s="48">
        <f>SUM(HY57:IC57)</f>
        <v>0</v>
      </c>
      <c r="IM57" s="48">
        <f>SUM(ID57:IK57)</f>
        <v>0</v>
      </c>
    </row>
    <row r="58" spans="3:247">
      <c r="F58" s="40"/>
      <c r="G58" s="40"/>
      <c r="H58" s="42"/>
      <c r="I58" s="40"/>
      <c r="J58" s="40"/>
      <c r="K58" s="40"/>
      <c r="L58" s="40"/>
      <c r="M58" s="40"/>
      <c r="N58" s="40"/>
      <c r="O58" s="40"/>
      <c r="Q58" s="10"/>
      <c r="R58" s="38"/>
      <c r="S58" s="38"/>
      <c r="T58" s="38"/>
      <c r="U58" s="38"/>
      <c r="V58" s="38"/>
      <c r="W58" s="38"/>
      <c r="X58" s="38"/>
      <c r="Y58" s="38"/>
      <c r="Z58" s="38"/>
      <c r="AA58" s="38"/>
      <c r="AB58" s="38"/>
      <c r="AC58" s="38"/>
      <c r="AD58" s="38"/>
      <c r="AE58" s="38"/>
      <c r="AF58" s="38"/>
      <c r="AH58" s="1"/>
      <c r="AI58" s="38"/>
      <c r="AJ58" s="38"/>
      <c r="AK58" s="38"/>
      <c r="AL58" s="38"/>
      <c r="AM58" s="38"/>
      <c r="AN58" s="38"/>
      <c r="AO58" s="38"/>
      <c r="AP58" s="38"/>
      <c r="AQ58" s="38"/>
      <c r="AR58" s="38"/>
      <c r="AS58" s="38"/>
      <c r="AT58" s="38"/>
      <c r="AU58" s="38"/>
      <c r="AV58" s="38"/>
      <c r="AW58" s="38"/>
      <c r="AY58" s="10"/>
      <c r="AZ58" s="38"/>
      <c r="BA58" s="38"/>
      <c r="BB58" s="38"/>
      <c r="BC58" s="38"/>
      <c r="BD58" s="38"/>
      <c r="BE58" s="38"/>
      <c r="BF58" s="38"/>
      <c r="BG58" s="38"/>
      <c r="BH58" s="38"/>
      <c r="BI58" s="38"/>
      <c r="BJ58" s="38"/>
      <c r="BK58" s="38"/>
      <c r="BL58" s="38"/>
      <c r="BM58" s="38"/>
      <c r="BN58" s="38"/>
      <c r="BP58" s="10"/>
      <c r="BQ58" s="38"/>
      <c r="BR58" s="38"/>
      <c r="BS58" s="38"/>
      <c r="BT58" s="38"/>
      <c r="BU58" s="38"/>
      <c r="CU58" s="10"/>
      <c r="CV58" s="38"/>
      <c r="CW58" s="38"/>
      <c r="CX58" s="38"/>
      <c r="CY58" s="38"/>
      <c r="CZ58" s="38"/>
      <c r="DL58" s="10"/>
      <c r="DM58" s="38"/>
      <c r="DN58" s="38"/>
      <c r="DO58" s="38"/>
      <c r="DP58" s="38"/>
      <c r="DQ58" s="38"/>
      <c r="EQ58" s="10"/>
      <c r="ER58" s="38"/>
      <c r="ES58" s="38"/>
      <c r="ET58" s="38"/>
      <c r="EU58" s="38"/>
      <c r="EV58" s="38"/>
      <c r="FH58" s="10"/>
      <c r="FI58" s="38"/>
      <c r="FJ58" s="38"/>
      <c r="FK58" s="38"/>
      <c r="FL58" s="38"/>
      <c r="FM58" s="38"/>
      <c r="FY58" s="10"/>
      <c r="FZ58" s="38"/>
      <c r="GA58" s="38"/>
      <c r="GB58" s="38"/>
      <c r="GC58" s="38"/>
      <c r="GD58" s="38"/>
      <c r="GP58" s="10"/>
      <c r="GQ58" s="38"/>
      <c r="GR58" s="38"/>
      <c r="GS58" s="38"/>
      <c r="GT58" s="38"/>
      <c r="GU58" s="38"/>
      <c r="HG58" s="10"/>
      <c r="HH58" s="38"/>
      <c r="HI58" s="38"/>
      <c r="HJ58" s="38"/>
      <c r="HK58" s="38"/>
      <c r="HL58" s="38"/>
      <c r="HX58" s="10"/>
      <c r="HY58" s="38"/>
      <c r="HZ58" s="38"/>
      <c r="IA58" s="38"/>
      <c r="IB58" s="38"/>
      <c r="IC58" s="38"/>
    </row>
    <row r="59" spans="3:247">
      <c r="C59" s="24" t="s">
        <v>27</v>
      </c>
      <c r="F59" s="40"/>
      <c r="G59" s="40"/>
      <c r="H59" s="40"/>
      <c r="I59" s="40"/>
      <c r="J59" s="40"/>
      <c r="K59" s="40"/>
      <c r="L59" s="40"/>
      <c r="M59" s="40"/>
      <c r="N59" s="40"/>
      <c r="O59" s="40"/>
      <c r="Q59" s="10"/>
      <c r="R59" s="38"/>
      <c r="S59" s="38"/>
      <c r="T59" s="38"/>
      <c r="U59" s="38"/>
      <c r="V59" s="38"/>
      <c r="W59" s="38"/>
      <c r="X59" s="38"/>
      <c r="Y59" s="38"/>
      <c r="Z59" s="38"/>
      <c r="AA59" s="38"/>
      <c r="AB59" s="38"/>
      <c r="AC59" s="38"/>
      <c r="AD59" s="38"/>
      <c r="AE59" s="38"/>
      <c r="AF59" s="38"/>
      <c r="AH59" s="1"/>
      <c r="AI59" s="38"/>
      <c r="AJ59" s="38"/>
      <c r="AK59" s="38"/>
      <c r="AL59" s="38"/>
      <c r="AM59" s="38"/>
      <c r="AN59" s="38"/>
      <c r="AO59" s="38"/>
      <c r="AP59" s="38"/>
      <c r="AQ59" s="38"/>
      <c r="AR59" s="38"/>
      <c r="AS59" s="38"/>
      <c r="AT59" s="38"/>
      <c r="AU59" s="38"/>
      <c r="AV59" s="38"/>
      <c r="AW59" s="38"/>
      <c r="AY59" s="10"/>
      <c r="AZ59" s="38"/>
      <c r="BA59" s="38"/>
      <c r="BB59" s="38"/>
      <c r="BC59" s="38"/>
      <c r="BD59" s="38"/>
      <c r="BE59" s="38"/>
      <c r="BF59" s="38"/>
      <c r="BG59" s="38"/>
      <c r="BH59" s="38"/>
      <c r="BI59" s="38"/>
      <c r="BJ59" s="38"/>
      <c r="BK59" s="38"/>
      <c r="BL59" s="38"/>
      <c r="BM59" s="38"/>
      <c r="BN59" s="38"/>
      <c r="BP59" s="10"/>
      <c r="BQ59" s="38"/>
      <c r="BR59" s="38"/>
      <c r="BS59" s="38"/>
      <c r="BT59" s="38"/>
      <c r="BU59" s="38"/>
      <c r="CU59" s="10"/>
      <c r="CV59" s="38"/>
      <c r="CW59" s="38"/>
      <c r="CX59" s="38"/>
      <c r="CY59" s="38"/>
      <c r="CZ59" s="38"/>
      <c r="DL59" s="10"/>
      <c r="DM59" s="38"/>
      <c r="DN59" s="38"/>
      <c r="DO59" s="38"/>
      <c r="DP59" s="38"/>
      <c r="DQ59" s="38"/>
      <c r="EQ59" s="10"/>
      <c r="ER59" s="38"/>
      <c r="ES59" s="38"/>
      <c r="ET59" s="38"/>
      <c r="EU59" s="38"/>
      <c r="EV59" s="38"/>
      <c r="FH59" s="10"/>
      <c r="FI59" s="38"/>
      <c r="FJ59" s="38"/>
      <c r="FK59" s="38"/>
      <c r="FL59" s="38"/>
      <c r="FM59" s="38"/>
      <c r="FY59" s="10"/>
      <c r="FZ59" s="38"/>
      <c r="GA59" s="38"/>
      <c r="GB59" s="38"/>
      <c r="GC59" s="38"/>
      <c r="GD59" s="38"/>
      <c r="GP59" s="10"/>
      <c r="GQ59" s="38"/>
      <c r="GR59" s="38"/>
      <c r="GS59" s="38"/>
      <c r="GT59" s="38"/>
      <c r="GU59" s="38"/>
      <c r="HG59" s="10"/>
      <c r="HH59" s="38"/>
      <c r="HI59" s="38"/>
      <c r="HJ59" s="38"/>
      <c r="HK59" s="38"/>
      <c r="HL59" s="38"/>
      <c r="HX59" s="10"/>
      <c r="HY59" s="38"/>
      <c r="HZ59" s="38"/>
      <c r="IA59" s="38"/>
      <c r="IB59" s="38"/>
      <c r="IC59" s="38"/>
    </row>
    <row r="60" spans="3:247">
      <c r="E60" s="39" t="s">
        <v>601</v>
      </c>
      <c r="F60" s="40"/>
      <c r="G60" s="39" t="s">
        <v>24</v>
      </c>
      <c r="H60" s="42"/>
      <c r="I60" s="39"/>
      <c r="J60" s="40"/>
      <c r="K60" s="39"/>
      <c r="L60" s="40"/>
      <c r="M60" s="39"/>
      <c r="N60" s="40"/>
      <c r="O60" s="39"/>
      <c r="Q60" s="10"/>
      <c r="R60" s="156"/>
      <c r="S60" s="157"/>
      <c r="T60" s="157"/>
      <c r="U60" s="157"/>
      <c r="V60" s="68"/>
      <c r="W60" s="41"/>
      <c r="X60" s="41"/>
      <c r="Y60" s="41"/>
      <c r="Z60" s="41"/>
      <c r="AA60" s="41"/>
      <c r="AB60" s="41"/>
      <c r="AC60" s="41"/>
      <c r="AD60" s="41"/>
      <c r="AE60" s="33">
        <f>SUM(R60:V60)</f>
        <v>0</v>
      </c>
      <c r="AF60" s="33">
        <f>SUM(W60:AD60)</f>
        <v>0</v>
      </c>
      <c r="AH60" s="1"/>
      <c r="AI60" s="156"/>
      <c r="AJ60" s="157"/>
      <c r="AK60" s="157"/>
      <c r="AL60" s="157"/>
      <c r="AM60" s="68"/>
      <c r="AN60" s="41"/>
      <c r="AO60" s="41"/>
      <c r="AP60" s="41"/>
      <c r="AQ60" s="41"/>
      <c r="AR60" s="41"/>
      <c r="AS60" s="41"/>
      <c r="AT60" s="41"/>
      <c r="AU60" s="41"/>
      <c r="AV60" s="33">
        <f>SUM(AI60:AM60)</f>
        <v>0</v>
      </c>
      <c r="AW60" s="33">
        <f>SUM(AN60:AU60)</f>
        <v>0</v>
      </c>
      <c r="AY60" s="10"/>
      <c r="AZ60" s="156"/>
      <c r="BA60" s="157"/>
      <c r="BB60" s="157"/>
      <c r="BC60" s="157"/>
      <c r="BD60" s="68"/>
      <c r="BE60" s="41"/>
      <c r="BF60" s="41"/>
      <c r="BG60" s="41"/>
      <c r="BH60" s="41"/>
      <c r="BI60" s="41"/>
      <c r="BJ60" s="41"/>
      <c r="BK60" s="41"/>
      <c r="BL60" s="41"/>
      <c r="BM60" s="48">
        <f>SUM(AZ60:BD60)</f>
        <v>0</v>
      </c>
      <c r="BN60" s="48">
        <f>SUM(BE60:BL60)</f>
        <v>0</v>
      </c>
      <c r="BP60" s="10"/>
      <c r="BQ60" s="156"/>
      <c r="BR60" s="157"/>
      <c r="BS60" s="157"/>
      <c r="BT60" s="157"/>
      <c r="BU60" s="68"/>
      <c r="BV60" s="41"/>
      <c r="BW60" s="41"/>
      <c r="BX60" s="41"/>
      <c r="BY60" s="41"/>
      <c r="BZ60" s="41"/>
      <c r="CA60" s="41"/>
      <c r="CB60" s="41"/>
      <c r="CC60" s="41"/>
      <c r="CD60" s="33">
        <f t="shared" ref="CD60:CD69" si="165">SUM(BQ60:BU60)</f>
        <v>0</v>
      </c>
      <c r="CE60" s="33">
        <f t="shared" ref="CE60:CE69" si="166">SUM(BV60:CC60)</f>
        <v>0</v>
      </c>
      <c r="CU60" s="10"/>
      <c r="CV60" s="156"/>
      <c r="CW60" s="157"/>
      <c r="CX60" s="157"/>
      <c r="CY60" s="157"/>
      <c r="CZ60" s="68"/>
      <c r="DA60" s="41"/>
      <c r="DB60" s="41"/>
      <c r="DC60" s="41"/>
      <c r="DD60" s="41"/>
      <c r="DE60" s="41"/>
      <c r="DF60" s="41"/>
      <c r="DG60" s="41"/>
      <c r="DH60" s="41"/>
      <c r="DI60" s="33">
        <f t="shared" ref="DI60:DI69" si="167">SUM(CV60:CZ60)</f>
        <v>0</v>
      </c>
      <c r="DJ60" s="33">
        <f t="shared" ref="DJ60:DJ69" si="168">SUM(DA60:DH60)</f>
        <v>0</v>
      </c>
      <c r="DL60" s="10"/>
      <c r="DM60" s="156"/>
      <c r="DN60" s="157"/>
      <c r="DO60" s="157"/>
      <c r="DP60" s="157"/>
      <c r="DQ60" s="68"/>
      <c r="DR60" s="41"/>
      <c r="DS60" s="41"/>
      <c r="DT60" s="41"/>
      <c r="DU60" s="41"/>
      <c r="DV60" s="41"/>
      <c r="DW60" s="41"/>
      <c r="DX60" s="41"/>
      <c r="DY60" s="41"/>
      <c r="DZ60" s="33">
        <f t="shared" ref="DZ60:DZ69" si="169">SUM(DM60:DQ60)</f>
        <v>0</v>
      </c>
      <c r="EA60" s="33">
        <f t="shared" ref="EA60:EA69" si="170">SUM(DR60:DY60)</f>
        <v>0</v>
      </c>
      <c r="EQ60" s="10"/>
      <c r="ER60" s="156"/>
      <c r="ES60" s="157"/>
      <c r="ET60" s="157"/>
      <c r="EU60" s="157"/>
      <c r="EV60" s="68"/>
      <c r="EW60" s="41"/>
      <c r="EX60" s="41"/>
      <c r="EY60" s="41"/>
      <c r="EZ60" s="41"/>
      <c r="FA60" s="41"/>
      <c r="FB60" s="41"/>
      <c r="FC60" s="41"/>
      <c r="FD60" s="41"/>
      <c r="FE60" s="33">
        <f t="shared" ref="FE60:FE69" si="171">SUM(ER60:EV60)</f>
        <v>0</v>
      </c>
      <c r="FF60" s="33">
        <f t="shared" ref="FF60:FF69" si="172">SUM(EW60:FD60)</f>
        <v>0</v>
      </c>
      <c r="FH60" s="10"/>
      <c r="FI60" s="156"/>
      <c r="FJ60" s="157"/>
      <c r="FK60" s="157"/>
      <c r="FL60" s="157"/>
      <c r="FM60" s="68"/>
      <c r="FN60" s="41"/>
      <c r="FO60" s="41"/>
      <c r="FP60" s="41"/>
      <c r="FQ60" s="41"/>
      <c r="FR60" s="41"/>
      <c r="FS60" s="41"/>
      <c r="FT60" s="41"/>
      <c r="FU60" s="41"/>
      <c r="FV60" s="33">
        <f t="shared" ref="FV60:FV69" si="173">SUM(FI60:FM60)</f>
        <v>0</v>
      </c>
      <c r="FW60" s="33">
        <f t="shared" ref="FW60:FW69" si="174">SUM(FN60:FU60)</f>
        <v>0</v>
      </c>
      <c r="FY60" s="10"/>
      <c r="FZ60" s="156"/>
      <c r="GA60" s="157"/>
      <c r="GB60" s="157"/>
      <c r="GC60" s="157"/>
      <c r="GD60" s="68"/>
      <c r="GE60" s="41"/>
      <c r="GF60" s="41"/>
      <c r="GG60" s="41"/>
      <c r="GH60" s="41"/>
      <c r="GI60" s="41"/>
      <c r="GJ60" s="41"/>
      <c r="GK60" s="41"/>
      <c r="GL60" s="41"/>
      <c r="GM60" s="48">
        <f t="shared" ref="GM60:GM69" si="175">SUM(FZ60:GD60)</f>
        <v>0</v>
      </c>
      <c r="GN60" s="48">
        <f t="shared" ref="GN60:GN69" si="176">SUM(GE60:GL60)</f>
        <v>0</v>
      </c>
      <c r="GP60" s="10"/>
      <c r="GQ60" s="156"/>
      <c r="GR60" s="157"/>
      <c r="GS60" s="157"/>
      <c r="GT60" s="157"/>
      <c r="GU60" s="68"/>
      <c r="GV60" s="41"/>
      <c r="GW60" s="41"/>
      <c r="GX60" s="41"/>
      <c r="GY60" s="41"/>
      <c r="GZ60" s="41"/>
      <c r="HA60" s="41"/>
      <c r="HB60" s="41"/>
      <c r="HC60" s="41"/>
      <c r="HD60" s="48">
        <f t="shared" ref="HD60:HD69" si="177">SUM(GQ60:GU60)</f>
        <v>0</v>
      </c>
      <c r="HE60" s="48">
        <f t="shared" ref="HE60:HE69" si="178">SUM(GV60:HC60)</f>
        <v>0</v>
      </c>
      <c r="HG60" s="10"/>
      <c r="HH60" s="156"/>
      <c r="HI60" s="157"/>
      <c r="HJ60" s="157"/>
      <c r="HK60" s="157"/>
      <c r="HL60" s="68"/>
      <c r="HM60" s="41"/>
      <c r="HN60" s="41"/>
      <c r="HO60" s="41"/>
      <c r="HP60" s="41"/>
      <c r="HQ60" s="41"/>
      <c r="HR60" s="41"/>
      <c r="HS60" s="41"/>
      <c r="HT60" s="41"/>
      <c r="HU60" s="48">
        <f t="shared" ref="HU60:HU69" si="179">SUM(HH60:HL60)</f>
        <v>0</v>
      </c>
      <c r="HV60" s="48">
        <f t="shared" ref="HV60:HV69" si="180">SUM(HM60:HT60)</f>
        <v>0</v>
      </c>
      <c r="HX60" s="10"/>
      <c r="HY60" s="156"/>
      <c r="HZ60" s="157"/>
      <c r="IA60" s="157"/>
      <c r="IB60" s="157"/>
      <c r="IC60" s="68"/>
      <c r="ID60" s="41"/>
      <c r="IE60" s="41"/>
      <c r="IF60" s="41"/>
      <c r="IG60" s="41"/>
      <c r="IH60" s="41"/>
      <c r="II60" s="41"/>
      <c r="IJ60" s="41"/>
      <c r="IK60" s="41"/>
      <c r="IL60" s="48">
        <f t="shared" ref="IL60:IL69" si="181">SUM(HY60:IC60)</f>
        <v>0</v>
      </c>
      <c r="IM60" s="48">
        <f t="shared" ref="IM60:IM69" si="182">SUM(ID60:IK60)</f>
        <v>0</v>
      </c>
    </row>
    <row r="61" spans="3:247">
      <c r="E61" s="39" t="s">
        <v>601</v>
      </c>
      <c r="F61" s="40"/>
      <c r="G61" s="39" t="s">
        <v>24</v>
      </c>
      <c r="H61" s="42"/>
      <c r="I61" s="39"/>
      <c r="J61" s="40"/>
      <c r="K61" s="39"/>
      <c r="L61" s="40"/>
      <c r="M61" s="39"/>
      <c r="N61" s="40"/>
      <c r="O61" s="39"/>
      <c r="Q61" s="10"/>
      <c r="R61" s="67"/>
      <c r="S61" s="66"/>
      <c r="T61" s="66"/>
      <c r="U61" s="66"/>
      <c r="V61" s="65"/>
      <c r="W61" s="41"/>
      <c r="X61" s="41"/>
      <c r="Y61" s="41"/>
      <c r="Z61" s="41"/>
      <c r="AA61" s="41"/>
      <c r="AB61" s="41"/>
      <c r="AC61" s="41"/>
      <c r="AD61" s="41"/>
      <c r="AE61" s="33">
        <f t="shared" ref="AE61:AE64" si="183">SUM(R61:V61)</f>
        <v>0</v>
      </c>
      <c r="AF61" s="33">
        <f t="shared" ref="AF61:AF69" si="184">SUM(W61:AD61)</f>
        <v>0</v>
      </c>
      <c r="AH61" s="1"/>
      <c r="AI61" s="67"/>
      <c r="AJ61" s="66"/>
      <c r="AK61" s="66"/>
      <c r="AL61" s="66"/>
      <c r="AM61" s="65"/>
      <c r="AN61" s="41"/>
      <c r="AO61" s="41"/>
      <c r="AP61" s="41"/>
      <c r="AQ61" s="41"/>
      <c r="AR61" s="41"/>
      <c r="AS61" s="41"/>
      <c r="AT61" s="41"/>
      <c r="AU61" s="41"/>
      <c r="AV61" s="33">
        <f t="shared" ref="AV61:AV64" si="185">SUM(AI61:AM61)</f>
        <v>0</v>
      </c>
      <c r="AW61" s="33">
        <f t="shared" ref="AW61:AW69" si="186">SUM(AN61:AU61)</f>
        <v>0</v>
      </c>
      <c r="AY61" s="10"/>
      <c r="AZ61" s="67"/>
      <c r="BA61" s="66"/>
      <c r="BB61" s="66"/>
      <c r="BC61" s="66"/>
      <c r="BD61" s="65"/>
      <c r="BE61" s="41"/>
      <c r="BF61" s="41"/>
      <c r="BG61" s="41"/>
      <c r="BH61" s="41"/>
      <c r="BI61" s="41"/>
      <c r="BJ61" s="41"/>
      <c r="BK61" s="41"/>
      <c r="BL61" s="41"/>
      <c r="BM61" s="48">
        <f t="shared" ref="BM61:BM64" si="187">SUM(AZ61:BD61)</f>
        <v>0</v>
      </c>
      <c r="BN61" s="48">
        <f t="shared" ref="BN61:BN69" si="188">SUM(BE61:BL61)</f>
        <v>0</v>
      </c>
      <c r="BP61" s="10"/>
      <c r="BQ61" s="67"/>
      <c r="BR61" s="66"/>
      <c r="BS61" s="66"/>
      <c r="BT61" s="66"/>
      <c r="BU61" s="65"/>
      <c r="BV61" s="41"/>
      <c r="BW61" s="41"/>
      <c r="BX61" s="41"/>
      <c r="BY61" s="41"/>
      <c r="BZ61" s="41"/>
      <c r="CA61" s="41"/>
      <c r="CB61" s="41"/>
      <c r="CC61" s="41"/>
      <c r="CD61" s="33">
        <f t="shared" si="165"/>
        <v>0</v>
      </c>
      <c r="CE61" s="33">
        <f t="shared" si="166"/>
        <v>0</v>
      </c>
      <c r="CU61" s="10"/>
      <c r="CV61" s="67"/>
      <c r="CW61" s="66"/>
      <c r="CX61" s="66"/>
      <c r="CY61" s="66"/>
      <c r="CZ61" s="65"/>
      <c r="DA61" s="41"/>
      <c r="DB61" s="41"/>
      <c r="DC61" s="41"/>
      <c r="DD61" s="41"/>
      <c r="DE61" s="41"/>
      <c r="DF61" s="41"/>
      <c r="DG61" s="41"/>
      <c r="DH61" s="41"/>
      <c r="DI61" s="33">
        <f t="shared" si="167"/>
        <v>0</v>
      </c>
      <c r="DJ61" s="33">
        <f t="shared" si="168"/>
        <v>0</v>
      </c>
      <c r="DL61" s="10"/>
      <c r="DM61" s="67"/>
      <c r="DN61" s="66"/>
      <c r="DO61" s="66"/>
      <c r="DP61" s="66"/>
      <c r="DQ61" s="65"/>
      <c r="DR61" s="41"/>
      <c r="DS61" s="41"/>
      <c r="DT61" s="41"/>
      <c r="DU61" s="41"/>
      <c r="DV61" s="41"/>
      <c r="DW61" s="41"/>
      <c r="DX61" s="41"/>
      <c r="DY61" s="41"/>
      <c r="DZ61" s="33">
        <f t="shared" si="169"/>
        <v>0</v>
      </c>
      <c r="EA61" s="33">
        <f t="shared" si="170"/>
        <v>0</v>
      </c>
      <c r="EQ61" s="10"/>
      <c r="ER61" s="67"/>
      <c r="ES61" s="66"/>
      <c r="ET61" s="66"/>
      <c r="EU61" s="66"/>
      <c r="EV61" s="65"/>
      <c r="EW61" s="41"/>
      <c r="EX61" s="41"/>
      <c r="EY61" s="41"/>
      <c r="EZ61" s="41"/>
      <c r="FA61" s="41"/>
      <c r="FB61" s="41"/>
      <c r="FC61" s="41"/>
      <c r="FD61" s="41"/>
      <c r="FE61" s="33">
        <f t="shared" si="171"/>
        <v>0</v>
      </c>
      <c r="FF61" s="33">
        <f t="shared" si="172"/>
        <v>0</v>
      </c>
      <c r="FH61" s="10"/>
      <c r="FI61" s="67"/>
      <c r="FJ61" s="66"/>
      <c r="FK61" s="66"/>
      <c r="FL61" s="66"/>
      <c r="FM61" s="65"/>
      <c r="FN61" s="41"/>
      <c r="FO61" s="41"/>
      <c r="FP61" s="41"/>
      <c r="FQ61" s="41"/>
      <c r="FR61" s="41"/>
      <c r="FS61" s="41"/>
      <c r="FT61" s="41"/>
      <c r="FU61" s="41"/>
      <c r="FV61" s="33">
        <f t="shared" si="173"/>
        <v>0</v>
      </c>
      <c r="FW61" s="33">
        <f t="shared" si="174"/>
        <v>0</v>
      </c>
      <c r="FY61" s="10"/>
      <c r="FZ61" s="67"/>
      <c r="GA61" s="66"/>
      <c r="GB61" s="66"/>
      <c r="GC61" s="66"/>
      <c r="GD61" s="65"/>
      <c r="GE61" s="41"/>
      <c r="GF61" s="41"/>
      <c r="GG61" s="41"/>
      <c r="GH61" s="41"/>
      <c r="GI61" s="41"/>
      <c r="GJ61" s="41"/>
      <c r="GK61" s="41"/>
      <c r="GL61" s="41"/>
      <c r="GM61" s="48">
        <f t="shared" si="175"/>
        <v>0</v>
      </c>
      <c r="GN61" s="48">
        <f t="shared" si="176"/>
        <v>0</v>
      </c>
      <c r="GP61" s="10"/>
      <c r="GQ61" s="67"/>
      <c r="GR61" s="66"/>
      <c r="GS61" s="66"/>
      <c r="GT61" s="66"/>
      <c r="GU61" s="65"/>
      <c r="GV61" s="41"/>
      <c r="GW61" s="41"/>
      <c r="GX61" s="41"/>
      <c r="GY61" s="41"/>
      <c r="GZ61" s="41"/>
      <c r="HA61" s="41"/>
      <c r="HB61" s="41"/>
      <c r="HC61" s="41"/>
      <c r="HD61" s="48">
        <f t="shared" si="177"/>
        <v>0</v>
      </c>
      <c r="HE61" s="48">
        <f t="shared" si="178"/>
        <v>0</v>
      </c>
      <c r="HG61" s="10"/>
      <c r="HH61" s="67"/>
      <c r="HI61" s="66"/>
      <c r="HJ61" s="66"/>
      <c r="HK61" s="66"/>
      <c r="HL61" s="65"/>
      <c r="HM61" s="41"/>
      <c r="HN61" s="41"/>
      <c r="HO61" s="41"/>
      <c r="HP61" s="41"/>
      <c r="HQ61" s="41"/>
      <c r="HR61" s="41"/>
      <c r="HS61" s="41"/>
      <c r="HT61" s="41"/>
      <c r="HU61" s="48">
        <f t="shared" si="179"/>
        <v>0</v>
      </c>
      <c r="HV61" s="48">
        <f t="shared" si="180"/>
        <v>0</v>
      </c>
      <c r="HX61" s="10"/>
      <c r="HY61" s="67"/>
      <c r="HZ61" s="66"/>
      <c r="IA61" s="66"/>
      <c r="IB61" s="66"/>
      <c r="IC61" s="65"/>
      <c r="ID61" s="41"/>
      <c r="IE61" s="41"/>
      <c r="IF61" s="41"/>
      <c r="IG61" s="41"/>
      <c r="IH61" s="41"/>
      <c r="II61" s="41"/>
      <c r="IJ61" s="41"/>
      <c r="IK61" s="41"/>
      <c r="IL61" s="48">
        <f t="shared" si="181"/>
        <v>0</v>
      </c>
      <c r="IM61" s="48">
        <f t="shared" si="182"/>
        <v>0</v>
      </c>
    </row>
    <row r="62" spans="3:247">
      <c r="E62" s="39" t="s">
        <v>601</v>
      </c>
      <c r="F62" s="40"/>
      <c r="G62" s="39" t="s">
        <v>24</v>
      </c>
      <c r="H62" s="42"/>
      <c r="I62" s="39"/>
      <c r="J62" s="40"/>
      <c r="K62" s="39"/>
      <c r="L62" s="40"/>
      <c r="M62" s="39"/>
      <c r="N62" s="40"/>
      <c r="O62" s="39"/>
      <c r="Q62" s="10"/>
      <c r="R62" s="67"/>
      <c r="S62" s="66"/>
      <c r="T62" s="66"/>
      <c r="U62" s="66"/>
      <c r="V62" s="65"/>
      <c r="W62" s="41"/>
      <c r="X62" s="41"/>
      <c r="Y62" s="41"/>
      <c r="Z62" s="41"/>
      <c r="AA62" s="41"/>
      <c r="AB62" s="41"/>
      <c r="AC62" s="41"/>
      <c r="AD62" s="41"/>
      <c r="AE62" s="33">
        <f t="shared" si="183"/>
        <v>0</v>
      </c>
      <c r="AF62" s="33">
        <f t="shared" si="184"/>
        <v>0</v>
      </c>
      <c r="AH62" s="1"/>
      <c r="AI62" s="67"/>
      <c r="AJ62" s="66"/>
      <c r="AK62" s="66"/>
      <c r="AL62" s="66"/>
      <c r="AM62" s="65"/>
      <c r="AN62" s="41"/>
      <c r="AO62" s="41"/>
      <c r="AP62" s="41"/>
      <c r="AQ62" s="41"/>
      <c r="AR62" s="41"/>
      <c r="AS62" s="41"/>
      <c r="AT62" s="41"/>
      <c r="AU62" s="41"/>
      <c r="AV62" s="33">
        <f t="shared" si="185"/>
        <v>0</v>
      </c>
      <c r="AW62" s="33">
        <f t="shared" si="186"/>
        <v>0</v>
      </c>
      <c r="AY62" s="10"/>
      <c r="AZ62" s="67"/>
      <c r="BA62" s="66"/>
      <c r="BB62" s="66"/>
      <c r="BC62" s="66"/>
      <c r="BD62" s="65"/>
      <c r="BE62" s="41"/>
      <c r="BF62" s="41"/>
      <c r="BG62" s="41"/>
      <c r="BH62" s="41"/>
      <c r="BI62" s="41"/>
      <c r="BJ62" s="41"/>
      <c r="BK62" s="41"/>
      <c r="BL62" s="41"/>
      <c r="BM62" s="48">
        <f t="shared" si="187"/>
        <v>0</v>
      </c>
      <c r="BN62" s="48">
        <f t="shared" si="188"/>
        <v>0</v>
      </c>
      <c r="BP62" s="10"/>
      <c r="BQ62" s="67"/>
      <c r="BR62" s="66"/>
      <c r="BS62" s="66"/>
      <c r="BT62" s="66"/>
      <c r="BU62" s="65"/>
      <c r="BV62" s="41"/>
      <c r="BW62" s="41"/>
      <c r="BX62" s="41"/>
      <c r="BY62" s="41"/>
      <c r="BZ62" s="41"/>
      <c r="CA62" s="41"/>
      <c r="CB62" s="41"/>
      <c r="CC62" s="41"/>
      <c r="CD62" s="33">
        <f t="shared" si="165"/>
        <v>0</v>
      </c>
      <c r="CE62" s="33">
        <f t="shared" si="166"/>
        <v>0</v>
      </c>
      <c r="CU62" s="10"/>
      <c r="CV62" s="67"/>
      <c r="CW62" s="66"/>
      <c r="CX62" s="66"/>
      <c r="CY62" s="66"/>
      <c r="CZ62" s="65"/>
      <c r="DA62" s="41"/>
      <c r="DB62" s="41"/>
      <c r="DC62" s="41"/>
      <c r="DD62" s="41"/>
      <c r="DE62" s="41"/>
      <c r="DF62" s="41"/>
      <c r="DG62" s="41"/>
      <c r="DH62" s="41"/>
      <c r="DI62" s="33">
        <f t="shared" si="167"/>
        <v>0</v>
      </c>
      <c r="DJ62" s="33">
        <f t="shared" si="168"/>
        <v>0</v>
      </c>
      <c r="DL62" s="10"/>
      <c r="DM62" s="67"/>
      <c r="DN62" s="66"/>
      <c r="DO62" s="66"/>
      <c r="DP62" s="66"/>
      <c r="DQ62" s="65"/>
      <c r="DR62" s="41"/>
      <c r="DS62" s="41"/>
      <c r="DT62" s="41"/>
      <c r="DU62" s="41"/>
      <c r="DV62" s="41"/>
      <c r="DW62" s="41"/>
      <c r="DX62" s="41"/>
      <c r="DY62" s="41"/>
      <c r="DZ62" s="33">
        <f t="shared" si="169"/>
        <v>0</v>
      </c>
      <c r="EA62" s="33">
        <f t="shared" si="170"/>
        <v>0</v>
      </c>
      <c r="EQ62" s="10"/>
      <c r="ER62" s="67"/>
      <c r="ES62" s="66"/>
      <c r="ET62" s="66"/>
      <c r="EU62" s="66"/>
      <c r="EV62" s="65"/>
      <c r="EW62" s="41"/>
      <c r="EX62" s="41"/>
      <c r="EY62" s="41"/>
      <c r="EZ62" s="41"/>
      <c r="FA62" s="41"/>
      <c r="FB62" s="41"/>
      <c r="FC62" s="41"/>
      <c r="FD62" s="41"/>
      <c r="FE62" s="33">
        <f t="shared" si="171"/>
        <v>0</v>
      </c>
      <c r="FF62" s="33">
        <f t="shared" si="172"/>
        <v>0</v>
      </c>
      <c r="FH62" s="10"/>
      <c r="FI62" s="67"/>
      <c r="FJ62" s="66"/>
      <c r="FK62" s="66"/>
      <c r="FL62" s="66"/>
      <c r="FM62" s="65"/>
      <c r="FN62" s="41"/>
      <c r="FO62" s="41"/>
      <c r="FP62" s="41"/>
      <c r="FQ62" s="41"/>
      <c r="FR62" s="41"/>
      <c r="FS62" s="41"/>
      <c r="FT62" s="41"/>
      <c r="FU62" s="41"/>
      <c r="FV62" s="33">
        <f t="shared" si="173"/>
        <v>0</v>
      </c>
      <c r="FW62" s="33">
        <f t="shared" si="174"/>
        <v>0</v>
      </c>
      <c r="FY62" s="10"/>
      <c r="FZ62" s="67"/>
      <c r="GA62" s="66"/>
      <c r="GB62" s="66"/>
      <c r="GC62" s="66"/>
      <c r="GD62" s="65"/>
      <c r="GE62" s="41"/>
      <c r="GF62" s="41"/>
      <c r="GG62" s="41"/>
      <c r="GH62" s="41"/>
      <c r="GI62" s="41"/>
      <c r="GJ62" s="41"/>
      <c r="GK62" s="41"/>
      <c r="GL62" s="41"/>
      <c r="GM62" s="48">
        <f t="shared" si="175"/>
        <v>0</v>
      </c>
      <c r="GN62" s="48">
        <f t="shared" si="176"/>
        <v>0</v>
      </c>
      <c r="GP62" s="10"/>
      <c r="GQ62" s="67"/>
      <c r="GR62" s="66"/>
      <c r="GS62" s="66"/>
      <c r="GT62" s="66"/>
      <c r="GU62" s="65"/>
      <c r="GV62" s="41"/>
      <c r="GW62" s="41"/>
      <c r="GX62" s="41"/>
      <c r="GY62" s="41"/>
      <c r="GZ62" s="41"/>
      <c r="HA62" s="41"/>
      <c r="HB62" s="41"/>
      <c r="HC62" s="41"/>
      <c r="HD62" s="48">
        <f t="shared" si="177"/>
        <v>0</v>
      </c>
      <c r="HE62" s="48">
        <f t="shared" si="178"/>
        <v>0</v>
      </c>
      <c r="HG62" s="10"/>
      <c r="HH62" s="67"/>
      <c r="HI62" s="66"/>
      <c r="HJ62" s="66"/>
      <c r="HK62" s="66"/>
      <c r="HL62" s="65"/>
      <c r="HM62" s="41"/>
      <c r="HN62" s="41"/>
      <c r="HO62" s="41"/>
      <c r="HP62" s="41"/>
      <c r="HQ62" s="41"/>
      <c r="HR62" s="41"/>
      <c r="HS62" s="41"/>
      <c r="HT62" s="41"/>
      <c r="HU62" s="48">
        <f t="shared" si="179"/>
        <v>0</v>
      </c>
      <c r="HV62" s="48">
        <f t="shared" si="180"/>
        <v>0</v>
      </c>
      <c r="HX62" s="10"/>
      <c r="HY62" s="67"/>
      <c r="HZ62" s="66"/>
      <c r="IA62" s="66"/>
      <c r="IB62" s="66"/>
      <c r="IC62" s="65"/>
      <c r="ID62" s="41"/>
      <c r="IE62" s="41"/>
      <c r="IF62" s="41"/>
      <c r="IG62" s="41"/>
      <c r="IH62" s="41"/>
      <c r="II62" s="41"/>
      <c r="IJ62" s="41"/>
      <c r="IK62" s="41"/>
      <c r="IL62" s="48">
        <f t="shared" si="181"/>
        <v>0</v>
      </c>
      <c r="IM62" s="48">
        <f t="shared" si="182"/>
        <v>0</v>
      </c>
    </row>
    <row r="63" spans="3:247">
      <c r="E63" s="39" t="s">
        <v>601</v>
      </c>
      <c r="F63" s="40"/>
      <c r="G63" s="39" t="s">
        <v>24</v>
      </c>
      <c r="H63" s="42"/>
      <c r="I63" s="39"/>
      <c r="J63" s="40"/>
      <c r="K63" s="39"/>
      <c r="L63" s="40"/>
      <c r="M63" s="39"/>
      <c r="N63" s="40"/>
      <c r="O63" s="39"/>
      <c r="Q63" s="10"/>
      <c r="R63" s="67"/>
      <c r="S63" s="66"/>
      <c r="T63" s="66"/>
      <c r="U63" s="66"/>
      <c r="V63" s="65"/>
      <c r="W63" s="41"/>
      <c r="X63" s="41"/>
      <c r="Y63" s="41"/>
      <c r="Z63" s="41"/>
      <c r="AA63" s="41"/>
      <c r="AB63" s="41"/>
      <c r="AC63" s="41"/>
      <c r="AD63" s="41"/>
      <c r="AE63" s="33">
        <f t="shared" si="183"/>
        <v>0</v>
      </c>
      <c r="AF63" s="33">
        <f t="shared" si="184"/>
        <v>0</v>
      </c>
      <c r="AH63" s="1"/>
      <c r="AI63" s="67"/>
      <c r="AJ63" s="66"/>
      <c r="AK63" s="66"/>
      <c r="AL63" s="66"/>
      <c r="AM63" s="65"/>
      <c r="AN63" s="41"/>
      <c r="AO63" s="41"/>
      <c r="AP63" s="41"/>
      <c r="AQ63" s="41"/>
      <c r="AR63" s="41"/>
      <c r="AS63" s="41"/>
      <c r="AT63" s="41"/>
      <c r="AU63" s="41"/>
      <c r="AV63" s="33">
        <f t="shared" si="185"/>
        <v>0</v>
      </c>
      <c r="AW63" s="33">
        <f t="shared" si="186"/>
        <v>0</v>
      </c>
      <c r="AY63" s="10"/>
      <c r="AZ63" s="67"/>
      <c r="BA63" s="66"/>
      <c r="BB63" s="66"/>
      <c r="BC63" s="66"/>
      <c r="BD63" s="65"/>
      <c r="BE63" s="41"/>
      <c r="BF63" s="41"/>
      <c r="BG63" s="41"/>
      <c r="BH63" s="41"/>
      <c r="BI63" s="41"/>
      <c r="BJ63" s="41"/>
      <c r="BK63" s="41"/>
      <c r="BL63" s="41"/>
      <c r="BM63" s="48">
        <f t="shared" si="187"/>
        <v>0</v>
      </c>
      <c r="BN63" s="48">
        <f t="shared" si="188"/>
        <v>0</v>
      </c>
      <c r="BP63" s="10"/>
      <c r="BQ63" s="67"/>
      <c r="BR63" s="66"/>
      <c r="BS63" s="66"/>
      <c r="BT63" s="66"/>
      <c r="BU63" s="65"/>
      <c r="BV63" s="41"/>
      <c r="BW63" s="41"/>
      <c r="BX63" s="41"/>
      <c r="BY63" s="41"/>
      <c r="BZ63" s="41"/>
      <c r="CA63" s="41"/>
      <c r="CB63" s="41"/>
      <c r="CC63" s="41"/>
      <c r="CD63" s="33">
        <f t="shared" si="165"/>
        <v>0</v>
      </c>
      <c r="CE63" s="33">
        <f t="shared" si="166"/>
        <v>0</v>
      </c>
      <c r="CU63" s="10"/>
      <c r="CV63" s="67"/>
      <c r="CW63" s="66"/>
      <c r="CX63" s="66"/>
      <c r="CY63" s="66"/>
      <c r="CZ63" s="65"/>
      <c r="DA63" s="41"/>
      <c r="DB63" s="41"/>
      <c r="DC63" s="41"/>
      <c r="DD63" s="41"/>
      <c r="DE63" s="41"/>
      <c r="DF63" s="41"/>
      <c r="DG63" s="41"/>
      <c r="DH63" s="41"/>
      <c r="DI63" s="33">
        <f t="shared" si="167"/>
        <v>0</v>
      </c>
      <c r="DJ63" s="33">
        <f t="shared" si="168"/>
        <v>0</v>
      </c>
      <c r="DL63" s="10"/>
      <c r="DM63" s="67"/>
      <c r="DN63" s="66"/>
      <c r="DO63" s="66"/>
      <c r="DP63" s="66"/>
      <c r="DQ63" s="65"/>
      <c r="DR63" s="41"/>
      <c r="DS63" s="41"/>
      <c r="DT63" s="41"/>
      <c r="DU63" s="41"/>
      <c r="DV63" s="41"/>
      <c r="DW63" s="41"/>
      <c r="DX63" s="41"/>
      <c r="DY63" s="41"/>
      <c r="DZ63" s="33">
        <f t="shared" si="169"/>
        <v>0</v>
      </c>
      <c r="EA63" s="33">
        <f t="shared" si="170"/>
        <v>0</v>
      </c>
      <c r="EQ63" s="10"/>
      <c r="ER63" s="67"/>
      <c r="ES63" s="66"/>
      <c r="ET63" s="66"/>
      <c r="EU63" s="66"/>
      <c r="EV63" s="65"/>
      <c r="EW63" s="41"/>
      <c r="EX63" s="41"/>
      <c r="EY63" s="41"/>
      <c r="EZ63" s="41"/>
      <c r="FA63" s="41"/>
      <c r="FB63" s="41"/>
      <c r="FC63" s="41"/>
      <c r="FD63" s="41"/>
      <c r="FE63" s="33">
        <f t="shared" si="171"/>
        <v>0</v>
      </c>
      <c r="FF63" s="33">
        <f t="shared" si="172"/>
        <v>0</v>
      </c>
      <c r="FH63" s="10"/>
      <c r="FI63" s="67"/>
      <c r="FJ63" s="66"/>
      <c r="FK63" s="66"/>
      <c r="FL63" s="66"/>
      <c r="FM63" s="65"/>
      <c r="FN63" s="41"/>
      <c r="FO63" s="41"/>
      <c r="FP63" s="41"/>
      <c r="FQ63" s="41"/>
      <c r="FR63" s="41"/>
      <c r="FS63" s="41"/>
      <c r="FT63" s="41"/>
      <c r="FU63" s="41"/>
      <c r="FV63" s="33">
        <f t="shared" si="173"/>
        <v>0</v>
      </c>
      <c r="FW63" s="33">
        <f t="shared" si="174"/>
        <v>0</v>
      </c>
      <c r="FY63" s="10"/>
      <c r="FZ63" s="67"/>
      <c r="GA63" s="66"/>
      <c r="GB63" s="66"/>
      <c r="GC63" s="66"/>
      <c r="GD63" s="65"/>
      <c r="GE63" s="41"/>
      <c r="GF63" s="41"/>
      <c r="GG63" s="41"/>
      <c r="GH63" s="41"/>
      <c r="GI63" s="41"/>
      <c r="GJ63" s="41"/>
      <c r="GK63" s="41"/>
      <c r="GL63" s="41"/>
      <c r="GM63" s="48">
        <f t="shared" si="175"/>
        <v>0</v>
      </c>
      <c r="GN63" s="48">
        <f t="shared" si="176"/>
        <v>0</v>
      </c>
      <c r="GP63" s="10"/>
      <c r="GQ63" s="67"/>
      <c r="GR63" s="66"/>
      <c r="GS63" s="66"/>
      <c r="GT63" s="66"/>
      <c r="GU63" s="65"/>
      <c r="GV63" s="41"/>
      <c r="GW63" s="41"/>
      <c r="GX63" s="41"/>
      <c r="GY63" s="41"/>
      <c r="GZ63" s="41"/>
      <c r="HA63" s="41"/>
      <c r="HB63" s="41"/>
      <c r="HC63" s="41"/>
      <c r="HD63" s="48">
        <f t="shared" si="177"/>
        <v>0</v>
      </c>
      <c r="HE63" s="48">
        <f t="shared" si="178"/>
        <v>0</v>
      </c>
      <c r="HG63" s="10"/>
      <c r="HH63" s="67"/>
      <c r="HI63" s="66"/>
      <c r="HJ63" s="66"/>
      <c r="HK63" s="66"/>
      <c r="HL63" s="65"/>
      <c r="HM63" s="41"/>
      <c r="HN63" s="41"/>
      <c r="HO63" s="41"/>
      <c r="HP63" s="41"/>
      <c r="HQ63" s="41"/>
      <c r="HR63" s="41"/>
      <c r="HS63" s="41"/>
      <c r="HT63" s="41"/>
      <c r="HU63" s="48">
        <f t="shared" si="179"/>
        <v>0</v>
      </c>
      <c r="HV63" s="48">
        <f t="shared" si="180"/>
        <v>0</v>
      </c>
      <c r="HX63" s="10"/>
      <c r="HY63" s="67"/>
      <c r="HZ63" s="66"/>
      <c r="IA63" s="66"/>
      <c r="IB63" s="66"/>
      <c r="IC63" s="65"/>
      <c r="ID63" s="41"/>
      <c r="IE63" s="41"/>
      <c r="IF63" s="41"/>
      <c r="IG63" s="41"/>
      <c r="IH63" s="41"/>
      <c r="II63" s="41"/>
      <c r="IJ63" s="41"/>
      <c r="IK63" s="41"/>
      <c r="IL63" s="48">
        <f t="shared" si="181"/>
        <v>0</v>
      </c>
      <c r="IM63" s="48">
        <f t="shared" si="182"/>
        <v>0</v>
      </c>
    </row>
    <row r="64" spans="3:247">
      <c r="E64" s="39" t="s">
        <v>601</v>
      </c>
      <c r="F64" s="40"/>
      <c r="G64" s="39" t="s">
        <v>24</v>
      </c>
      <c r="H64" s="42"/>
      <c r="I64" s="39"/>
      <c r="J64" s="40"/>
      <c r="K64" s="39"/>
      <c r="L64" s="40"/>
      <c r="M64" s="39"/>
      <c r="N64" s="40"/>
      <c r="O64" s="39"/>
      <c r="Q64" s="10"/>
      <c r="R64" s="67"/>
      <c r="S64" s="66"/>
      <c r="T64" s="66"/>
      <c r="U64" s="66"/>
      <c r="V64" s="65"/>
      <c r="W64" s="41"/>
      <c r="X64" s="41"/>
      <c r="Y64" s="41"/>
      <c r="Z64" s="41"/>
      <c r="AA64" s="41"/>
      <c r="AB64" s="41"/>
      <c r="AC64" s="41"/>
      <c r="AD64" s="41"/>
      <c r="AE64" s="33">
        <f t="shared" si="183"/>
        <v>0</v>
      </c>
      <c r="AF64" s="33">
        <f t="shared" si="184"/>
        <v>0</v>
      </c>
      <c r="AH64" s="1"/>
      <c r="AI64" s="67"/>
      <c r="AJ64" s="66"/>
      <c r="AK64" s="66"/>
      <c r="AL64" s="66"/>
      <c r="AM64" s="65"/>
      <c r="AN64" s="41"/>
      <c r="AO64" s="41"/>
      <c r="AP64" s="41"/>
      <c r="AQ64" s="41"/>
      <c r="AR64" s="41"/>
      <c r="AS64" s="41"/>
      <c r="AT64" s="41"/>
      <c r="AU64" s="41"/>
      <c r="AV64" s="33">
        <f t="shared" si="185"/>
        <v>0</v>
      </c>
      <c r="AW64" s="33">
        <f t="shared" si="186"/>
        <v>0</v>
      </c>
      <c r="AY64" s="10"/>
      <c r="AZ64" s="67"/>
      <c r="BA64" s="66"/>
      <c r="BB64" s="66"/>
      <c r="BC64" s="66"/>
      <c r="BD64" s="65"/>
      <c r="BE64" s="41"/>
      <c r="BF64" s="41"/>
      <c r="BG64" s="41"/>
      <c r="BH64" s="41"/>
      <c r="BI64" s="41"/>
      <c r="BJ64" s="41"/>
      <c r="BK64" s="41"/>
      <c r="BL64" s="41"/>
      <c r="BM64" s="48">
        <f t="shared" si="187"/>
        <v>0</v>
      </c>
      <c r="BN64" s="48">
        <f t="shared" si="188"/>
        <v>0</v>
      </c>
      <c r="BP64" s="10"/>
      <c r="BQ64" s="67"/>
      <c r="BR64" s="66"/>
      <c r="BS64" s="66"/>
      <c r="BT64" s="66"/>
      <c r="BU64" s="65"/>
      <c r="BV64" s="41"/>
      <c r="BW64" s="41"/>
      <c r="BX64" s="41"/>
      <c r="BY64" s="41"/>
      <c r="BZ64" s="41"/>
      <c r="CA64" s="41"/>
      <c r="CB64" s="41"/>
      <c r="CC64" s="41"/>
      <c r="CD64" s="33">
        <f t="shared" si="165"/>
        <v>0</v>
      </c>
      <c r="CE64" s="33">
        <f t="shared" si="166"/>
        <v>0</v>
      </c>
      <c r="CU64" s="10"/>
      <c r="CV64" s="67"/>
      <c r="CW64" s="66"/>
      <c r="CX64" s="66"/>
      <c r="CY64" s="66"/>
      <c r="CZ64" s="65"/>
      <c r="DA64" s="41"/>
      <c r="DB64" s="41"/>
      <c r="DC64" s="41"/>
      <c r="DD64" s="41"/>
      <c r="DE64" s="41"/>
      <c r="DF64" s="41"/>
      <c r="DG64" s="41"/>
      <c r="DH64" s="41"/>
      <c r="DI64" s="33">
        <f t="shared" si="167"/>
        <v>0</v>
      </c>
      <c r="DJ64" s="33">
        <f t="shared" si="168"/>
        <v>0</v>
      </c>
      <c r="DL64" s="10"/>
      <c r="DM64" s="67"/>
      <c r="DN64" s="66"/>
      <c r="DO64" s="66"/>
      <c r="DP64" s="66"/>
      <c r="DQ64" s="65"/>
      <c r="DR64" s="41"/>
      <c r="DS64" s="41"/>
      <c r="DT64" s="41"/>
      <c r="DU64" s="41"/>
      <c r="DV64" s="41"/>
      <c r="DW64" s="41"/>
      <c r="DX64" s="41"/>
      <c r="DY64" s="41"/>
      <c r="DZ64" s="33">
        <f t="shared" si="169"/>
        <v>0</v>
      </c>
      <c r="EA64" s="33">
        <f t="shared" si="170"/>
        <v>0</v>
      </c>
      <c r="EQ64" s="10"/>
      <c r="ER64" s="67"/>
      <c r="ES64" s="66"/>
      <c r="ET64" s="66"/>
      <c r="EU64" s="66"/>
      <c r="EV64" s="65"/>
      <c r="EW64" s="41"/>
      <c r="EX64" s="41"/>
      <c r="EY64" s="41"/>
      <c r="EZ64" s="41"/>
      <c r="FA64" s="41"/>
      <c r="FB64" s="41"/>
      <c r="FC64" s="41"/>
      <c r="FD64" s="41"/>
      <c r="FE64" s="33">
        <f t="shared" si="171"/>
        <v>0</v>
      </c>
      <c r="FF64" s="33">
        <f t="shared" si="172"/>
        <v>0</v>
      </c>
      <c r="FH64" s="10"/>
      <c r="FI64" s="67"/>
      <c r="FJ64" s="66"/>
      <c r="FK64" s="66"/>
      <c r="FL64" s="66"/>
      <c r="FM64" s="65"/>
      <c r="FN64" s="41"/>
      <c r="FO64" s="41"/>
      <c r="FP64" s="41"/>
      <c r="FQ64" s="41"/>
      <c r="FR64" s="41"/>
      <c r="FS64" s="41"/>
      <c r="FT64" s="41"/>
      <c r="FU64" s="41"/>
      <c r="FV64" s="33">
        <f t="shared" si="173"/>
        <v>0</v>
      </c>
      <c r="FW64" s="33">
        <f t="shared" si="174"/>
        <v>0</v>
      </c>
      <c r="FY64" s="10"/>
      <c r="FZ64" s="67"/>
      <c r="GA64" s="66"/>
      <c r="GB64" s="66"/>
      <c r="GC64" s="66"/>
      <c r="GD64" s="65"/>
      <c r="GE64" s="41"/>
      <c r="GF64" s="41"/>
      <c r="GG64" s="41"/>
      <c r="GH64" s="41"/>
      <c r="GI64" s="41"/>
      <c r="GJ64" s="41"/>
      <c r="GK64" s="41"/>
      <c r="GL64" s="41"/>
      <c r="GM64" s="48">
        <f t="shared" si="175"/>
        <v>0</v>
      </c>
      <c r="GN64" s="48">
        <f t="shared" si="176"/>
        <v>0</v>
      </c>
      <c r="GP64" s="10"/>
      <c r="GQ64" s="67"/>
      <c r="GR64" s="66"/>
      <c r="GS64" s="66"/>
      <c r="GT64" s="66"/>
      <c r="GU64" s="65"/>
      <c r="GV64" s="41"/>
      <c r="GW64" s="41"/>
      <c r="GX64" s="41"/>
      <c r="GY64" s="41"/>
      <c r="GZ64" s="41"/>
      <c r="HA64" s="41"/>
      <c r="HB64" s="41"/>
      <c r="HC64" s="41"/>
      <c r="HD64" s="48">
        <f t="shared" si="177"/>
        <v>0</v>
      </c>
      <c r="HE64" s="48">
        <f t="shared" si="178"/>
        <v>0</v>
      </c>
      <c r="HG64" s="10"/>
      <c r="HH64" s="67"/>
      <c r="HI64" s="66"/>
      <c r="HJ64" s="66"/>
      <c r="HK64" s="66"/>
      <c r="HL64" s="65"/>
      <c r="HM64" s="41"/>
      <c r="HN64" s="41"/>
      <c r="HO64" s="41"/>
      <c r="HP64" s="41"/>
      <c r="HQ64" s="41"/>
      <c r="HR64" s="41"/>
      <c r="HS64" s="41"/>
      <c r="HT64" s="41"/>
      <c r="HU64" s="48">
        <f t="shared" si="179"/>
        <v>0</v>
      </c>
      <c r="HV64" s="48">
        <f t="shared" si="180"/>
        <v>0</v>
      </c>
      <c r="HX64" s="10"/>
      <c r="HY64" s="67"/>
      <c r="HZ64" s="66"/>
      <c r="IA64" s="66"/>
      <c r="IB64" s="66"/>
      <c r="IC64" s="65"/>
      <c r="ID64" s="41"/>
      <c r="IE64" s="41"/>
      <c r="IF64" s="41"/>
      <c r="IG64" s="41"/>
      <c r="IH64" s="41"/>
      <c r="II64" s="41"/>
      <c r="IJ64" s="41"/>
      <c r="IK64" s="41"/>
      <c r="IL64" s="48">
        <f t="shared" si="181"/>
        <v>0</v>
      </c>
      <c r="IM64" s="48">
        <f t="shared" si="182"/>
        <v>0</v>
      </c>
    </row>
    <row r="65" spans="3:247">
      <c r="E65" s="39" t="s">
        <v>601</v>
      </c>
      <c r="F65" s="40"/>
      <c r="G65" s="39" t="s">
        <v>24</v>
      </c>
      <c r="H65" s="42"/>
      <c r="I65" s="39"/>
      <c r="J65" s="40"/>
      <c r="K65" s="39"/>
      <c r="L65" s="40"/>
      <c r="M65" s="39"/>
      <c r="N65" s="40"/>
      <c r="O65" s="39"/>
      <c r="Q65" s="10"/>
      <c r="R65" s="67"/>
      <c r="S65" s="66"/>
      <c r="T65" s="66"/>
      <c r="U65" s="66"/>
      <c r="V65" s="65"/>
      <c r="W65" s="41"/>
      <c r="X65" s="41"/>
      <c r="Y65" s="41"/>
      <c r="Z65" s="41"/>
      <c r="AA65" s="41"/>
      <c r="AB65" s="41"/>
      <c r="AC65" s="41"/>
      <c r="AD65" s="41"/>
      <c r="AE65" s="33">
        <f>SUM(R65:V65)</f>
        <v>0</v>
      </c>
      <c r="AF65" s="33">
        <f t="shared" si="184"/>
        <v>0</v>
      </c>
      <c r="AH65" s="1"/>
      <c r="AI65" s="67"/>
      <c r="AJ65" s="66"/>
      <c r="AK65" s="66"/>
      <c r="AL65" s="66"/>
      <c r="AM65" s="65"/>
      <c r="AN65" s="41"/>
      <c r="AO65" s="41"/>
      <c r="AP65" s="41"/>
      <c r="AQ65" s="41"/>
      <c r="AR65" s="41"/>
      <c r="AS65" s="41"/>
      <c r="AT65" s="41"/>
      <c r="AU65" s="41"/>
      <c r="AV65" s="33">
        <f>SUM(AI65:AM65)</f>
        <v>0</v>
      </c>
      <c r="AW65" s="33">
        <f t="shared" si="186"/>
        <v>0</v>
      </c>
      <c r="AY65" s="10"/>
      <c r="AZ65" s="67"/>
      <c r="BA65" s="66"/>
      <c r="BB65" s="66"/>
      <c r="BC65" s="66"/>
      <c r="BD65" s="65"/>
      <c r="BE65" s="41"/>
      <c r="BF65" s="41"/>
      <c r="BG65" s="41"/>
      <c r="BH65" s="41"/>
      <c r="BI65" s="41"/>
      <c r="BJ65" s="41"/>
      <c r="BK65" s="41"/>
      <c r="BL65" s="41"/>
      <c r="BM65" s="48">
        <f>SUM(AZ65:BD65)</f>
        <v>0</v>
      </c>
      <c r="BN65" s="48">
        <f t="shared" si="188"/>
        <v>0</v>
      </c>
      <c r="BP65" s="10"/>
      <c r="BQ65" s="67"/>
      <c r="BR65" s="66"/>
      <c r="BS65" s="66"/>
      <c r="BT65" s="66"/>
      <c r="BU65" s="65"/>
      <c r="BV65" s="41"/>
      <c r="BW65" s="41"/>
      <c r="BX65" s="41"/>
      <c r="BY65" s="41"/>
      <c r="BZ65" s="41"/>
      <c r="CA65" s="41"/>
      <c r="CB65" s="41"/>
      <c r="CC65" s="41"/>
      <c r="CD65" s="33">
        <f t="shared" si="165"/>
        <v>0</v>
      </c>
      <c r="CE65" s="33">
        <f t="shared" si="166"/>
        <v>0</v>
      </c>
      <c r="CU65" s="10"/>
      <c r="CV65" s="67"/>
      <c r="CW65" s="66"/>
      <c r="CX65" s="66"/>
      <c r="CY65" s="66"/>
      <c r="CZ65" s="65"/>
      <c r="DA65" s="41"/>
      <c r="DB65" s="41"/>
      <c r="DC65" s="41"/>
      <c r="DD65" s="41"/>
      <c r="DE65" s="41"/>
      <c r="DF65" s="41"/>
      <c r="DG65" s="41"/>
      <c r="DH65" s="41"/>
      <c r="DI65" s="33">
        <f t="shared" si="167"/>
        <v>0</v>
      </c>
      <c r="DJ65" s="33">
        <f t="shared" si="168"/>
        <v>0</v>
      </c>
      <c r="DL65" s="10"/>
      <c r="DM65" s="67"/>
      <c r="DN65" s="66"/>
      <c r="DO65" s="66"/>
      <c r="DP65" s="66"/>
      <c r="DQ65" s="65"/>
      <c r="DR65" s="41"/>
      <c r="DS65" s="41"/>
      <c r="DT65" s="41"/>
      <c r="DU65" s="41"/>
      <c r="DV65" s="41"/>
      <c r="DW65" s="41"/>
      <c r="DX65" s="41"/>
      <c r="DY65" s="41"/>
      <c r="DZ65" s="33">
        <f t="shared" si="169"/>
        <v>0</v>
      </c>
      <c r="EA65" s="33">
        <f t="shared" si="170"/>
        <v>0</v>
      </c>
      <c r="EQ65" s="10"/>
      <c r="ER65" s="67"/>
      <c r="ES65" s="66"/>
      <c r="ET65" s="66"/>
      <c r="EU65" s="66"/>
      <c r="EV65" s="65"/>
      <c r="EW65" s="41"/>
      <c r="EX65" s="41"/>
      <c r="EY65" s="41"/>
      <c r="EZ65" s="41"/>
      <c r="FA65" s="41"/>
      <c r="FB65" s="41"/>
      <c r="FC65" s="41"/>
      <c r="FD65" s="41"/>
      <c r="FE65" s="33">
        <f t="shared" si="171"/>
        <v>0</v>
      </c>
      <c r="FF65" s="33">
        <f t="shared" si="172"/>
        <v>0</v>
      </c>
      <c r="FH65" s="10"/>
      <c r="FI65" s="67"/>
      <c r="FJ65" s="66"/>
      <c r="FK65" s="66"/>
      <c r="FL65" s="66"/>
      <c r="FM65" s="65"/>
      <c r="FN65" s="41"/>
      <c r="FO65" s="41"/>
      <c r="FP65" s="41"/>
      <c r="FQ65" s="41"/>
      <c r="FR65" s="41"/>
      <c r="FS65" s="41"/>
      <c r="FT65" s="41"/>
      <c r="FU65" s="41"/>
      <c r="FV65" s="33">
        <f t="shared" si="173"/>
        <v>0</v>
      </c>
      <c r="FW65" s="33">
        <f t="shared" si="174"/>
        <v>0</v>
      </c>
      <c r="FY65" s="10"/>
      <c r="FZ65" s="67"/>
      <c r="GA65" s="66"/>
      <c r="GB65" s="66"/>
      <c r="GC65" s="66"/>
      <c r="GD65" s="65"/>
      <c r="GE65" s="41"/>
      <c r="GF65" s="41"/>
      <c r="GG65" s="41"/>
      <c r="GH65" s="41"/>
      <c r="GI65" s="41"/>
      <c r="GJ65" s="41"/>
      <c r="GK65" s="41"/>
      <c r="GL65" s="41"/>
      <c r="GM65" s="48">
        <f t="shared" si="175"/>
        <v>0</v>
      </c>
      <c r="GN65" s="48">
        <f t="shared" si="176"/>
        <v>0</v>
      </c>
      <c r="GP65" s="10"/>
      <c r="GQ65" s="67"/>
      <c r="GR65" s="66"/>
      <c r="GS65" s="66"/>
      <c r="GT65" s="66"/>
      <c r="GU65" s="65"/>
      <c r="GV65" s="41"/>
      <c r="GW65" s="41"/>
      <c r="GX65" s="41"/>
      <c r="GY65" s="41"/>
      <c r="GZ65" s="41"/>
      <c r="HA65" s="41"/>
      <c r="HB65" s="41"/>
      <c r="HC65" s="41"/>
      <c r="HD65" s="48">
        <f t="shared" si="177"/>
        <v>0</v>
      </c>
      <c r="HE65" s="48">
        <f t="shared" si="178"/>
        <v>0</v>
      </c>
      <c r="HG65" s="10"/>
      <c r="HH65" s="67"/>
      <c r="HI65" s="66"/>
      <c r="HJ65" s="66"/>
      <c r="HK65" s="66"/>
      <c r="HL65" s="65"/>
      <c r="HM65" s="41"/>
      <c r="HN65" s="41"/>
      <c r="HO65" s="41"/>
      <c r="HP65" s="41"/>
      <c r="HQ65" s="41"/>
      <c r="HR65" s="41"/>
      <c r="HS65" s="41"/>
      <c r="HT65" s="41"/>
      <c r="HU65" s="48">
        <f t="shared" si="179"/>
        <v>0</v>
      </c>
      <c r="HV65" s="48">
        <f t="shared" si="180"/>
        <v>0</v>
      </c>
      <c r="HX65" s="10"/>
      <c r="HY65" s="67"/>
      <c r="HZ65" s="66"/>
      <c r="IA65" s="66"/>
      <c r="IB65" s="66"/>
      <c r="IC65" s="65"/>
      <c r="ID65" s="41"/>
      <c r="IE65" s="41"/>
      <c r="IF65" s="41"/>
      <c r="IG65" s="41"/>
      <c r="IH65" s="41"/>
      <c r="II65" s="41"/>
      <c r="IJ65" s="41"/>
      <c r="IK65" s="41"/>
      <c r="IL65" s="48">
        <f t="shared" si="181"/>
        <v>0</v>
      </c>
      <c r="IM65" s="48">
        <f t="shared" si="182"/>
        <v>0</v>
      </c>
    </row>
    <row r="66" spans="3:247">
      <c r="E66" s="39" t="s">
        <v>601</v>
      </c>
      <c r="F66" s="40"/>
      <c r="G66" s="39" t="s">
        <v>24</v>
      </c>
      <c r="H66" s="42"/>
      <c r="I66" s="39"/>
      <c r="J66" s="40"/>
      <c r="K66" s="39"/>
      <c r="L66" s="40"/>
      <c r="M66" s="39"/>
      <c r="N66" s="40"/>
      <c r="O66" s="39"/>
      <c r="Q66" s="10"/>
      <c r="R66" s="67"/>
      <c r="S66" s="66"/>
      <c r="T66" s="66"/>
      <c r="U66" s="66"/>
      <c r="V66" s="65"/>
      <c r="W66" s="41"/>
      <c r="X66" s="41"/>
      <c r="Y66" s="41"/>
      <c r="Z66" s="41"/>
      <c r="AA66" s="41"/>
      <c r="AB66" s="41"/>
      <c r="AC66" s="41"/>
      <c r="AD66" s="41"/>
      <c r="AE66" s="33">
        <f t="shared" ref="AE66:AE69" si="189">SUM(R66:V66)</f>
        <v>0</v>
      </c>
      <c r="AF66" s="33">
        <f t="shared" si="184"/>
        <v>0</v>
      </c>
      <c r="AH66" s="1"/>
      <c r="AI66" s="67"/>
      <c r="AJ66" s="66"/>
      <c r="AK66" s="66"/>
      <c r="AL66" s="66"/>
      <c r="AM66" s="65"/>
      <c r="AN66" s="41"/>
      <c r="AO66" s="41"/>
      <c r="AP66" s="41"/>
      <c r="AQ66" s="41"/>
      <c r="AR66" s="41"/>
      <c r="AS66" s="41"/>
      <c r="AT66" s="41"/>
      <c r="AU66" s="41"/>
      <c r="AV66" s="33">
        <f t="shared" ref="AV66:AV69" si="190">SUM(AI66:AM66)</f>
        <v>0</v>
      </c>
      <c r="AW66" s="33">
        <f t="shared" si="186"/>
        <v>0</v>
      </c>
      <c r="AY66" s="10"/>
      <c r="AZ66" s="67"/>
      <c r="BA66" s="66"/>
      <c r="BB66" s="66"/>
      <c r="BC66" s="66"/>
      <c r="BD66" s="65"/>
      <c r="BE66" s="41"/>
      <c r="BF66" s="41"/>
      <c r="BG66" s="41"/>
      <c r="BH66" s="41"/>
      <c r="BI66" s="41"/>
      <c r="BJ66" s="41"/>
      <c r="BK66" s="41"/>
      <c r="BL66" s="41"/>
      <c r="BM66" s="48">
        <f t="shared" ref="BM66:BM69" si="191">SUM(AZ66:BD66)</f>
        <v>0</v>
      </c>
      <c r="BN66" s="48">
        <f t="shared" si="188"/>
        <v>0</v>
      </c>
      <c r="BP66" s="10"/>
      <c r="BQ66" s="67"/>
      <c r="BR66" s="66"/>
      <c r="BS66" s="66"/>
      <c r="BT66" s="66"/>
      <c r="BU66" s="65"/>
      <c r="BV66" s="41"/>
      <c r="BW66" s="41"/>
      <c r="BX66" s="41"/>
      <c r="BY66" s="41"/>
      <c r="BZ66" s="41"/>
      <c r="CA66" s="41"/>
      <c r="CB66" s="41"/>
      <c r="CC66" s="41"/>
      <c r="CD66" s="33">
        <f t="shared" si="165"/>
        <v>0</v>
      </c>
      <c r="CE66" s="33">
        <f t="shared" si="166"/>
        <v>0</v>
      </c>
      <c r="CU66" s="10"/>
      <c r="CV66" s="67"/>
      <c r="CW66" s="66"/>
      <c r="CX66" s="66"/>
      <c r="CY66" s="66"/>
      <c r="CZ66" s="65"/>
      <c r="DA66" s="41"/>
      <c r="DB66" s="41"/>
      <c r="DC66" s="41"/>
      <c r="DD66" s="41"/>
      <c r="DE66" s="41"/>
      <c r="DF66" s="41"/>
      <c r="DG66" s="41"/>
      <c r="DH66" s="41"/>
      <c r="DI66" s="33">
        <f t="shared" si="167"/>
        <v>0</v>
      </c>
      <c r="DJ66" s="33">
        <f t="shared" si="168"/>
        <v>0</v>
      </c>
      <c r="DL66" s="10"/>
      <c r="DM66" s="67"/>
      <c r="DN66" s="66"/>
      <c r="DO66" s="66"/>
      <c r="DP66" s="66"/>
      <c r="DQ66" s="65"/>
      <c r="DR66" s="41"/>
      <c r="DS66" s="41"/>
      <c r="DT66" s="41"/>
      <c r="DU66" s="41"/>
      <c r="DV66" s="41"/>
      <c r="DW66" s="41"/>
      <c r="DX66" s="41"/>
      <c r="DY66" s="41"/>
      <c r="DZ66" s="33">
        <f t="shared" si="169"/>
        <v>0</v>
      </c>
      <c r="EA66" s="33">
        <f t="shared" si="170"/>
        <v>0</v>
      </c>
      <c r="EQ66" s="10"/>
      <c r="ER66" s="67"/>
      <c r="ES66" s="66"/>
      <c r="ET66" s="66"/>
      <c r="EU66" s="66"/>
      <c r="EV66" s="65"/>
      <c r="EW66" s="41"/>
      <c r="EX66" s="41"/>
      <c r="EY66" s="41"/>
      <c r="EZ66" s="41"/>
      <c r="FA66" s="41"/>
      <c r="FB66" s="41"/>
      <c r="FC66" s="41"/>
      <c r="FD66" s="41"/>
      <c r="FE66" s="33">
        <f t="shared" si="171"/>
        <v>0</v>
      </c>
      <c r="FF66" s="33">
        <f t="shared" si="172"/>
        <v>0</v>
      </c>
      <c r="FH66" s="10"/>
      <c r="FI66" s="67"/>
      <c r="FJ66" s="66"/>
      <c r="FK66" s="66"/>
      <c r="FL66" s="66"/>
      <c r="FM66" s="65"/>
      <c r="FN66" s="41"/>
      <c r="FO66" s="41"/>
      <c r="FP66" s="41"/>
      <c r="FQ66" s="41"/>
      <c r="FR66" s="41"/>
      <c r="FS66" s="41"/>
      <c r="FT66" s="41"/>
      <c r="FU66" s="41"/>
      <c r="FV66" s="33">
        <f t="shared" si="173"/>
        <v>0</v>
      </c>
      <c r="FW66" s="33">
        <f t="shared" si="174"/>
        <v>0</v>
      </c>
      <c r="FY66" s="10"/>
      <c r="FZ66" s="67"/>
      <c r="GA66" s="66"/>
      <c r="GB66" s="66"/>
      <c r="GC66" s="66"/>
      <c r="GD66" s="65"/>
      <c r="GE66" s="41"/>
      <c r="GF66" s="41"/>
      <c r="GG66" s="41"/>
      <c r="GH66" s="41"/>
      <c r="GI66" s="41"/>
      <c r="GJ66" s="41"/>
      <c r="GK66" s="41"/>
      <c r="GL66" s="41"/>
      <c r="GM66" s="48">
        <f t="shared" si="175"/>
        <v>0</v>
      </c>
      <c r="GN66" s="48">
        <f t="shared" si="176"/>
        <v>0</v>
      </c>
      <c r="GP66" s="10"/>
      <c r="GQ66" s="67"/>
      <c r="GR66" s="66"/>
      <c r="GS66" s="66"/>
      <c r="GT66" s="66"/>
      <c r="GU66" s="65"/>
      <c r="GV66" s="41"/>
      <c r="GW66" s="41"/>
      <c r="GX66" s="41"/>
      <c r="GY66" s="41"/>
      <c r="GZ66" s="41"/>
      <c r="HA66" s="41"/>
      <c r="HB66" s="41"/>
      <c r="HC66" s="41"/>
      <c r="HD66" s="48">
        <f t="shared" si="177"/>
        <v>0</v>
      </c>
      <c r="HE66" s="48">
        <f t="shared" si="178"/>
        <v>0</v>
      </c>
      <c r="HG66" s="10"/>
      <c r="HH66" s="67"/>
      <c r="HI66" s="66"/>
      <c r="HJ66" s="66"/>
      <c r="HK66" s="66"/>
      <c r="HL66" s="65"/>
      <c r="HM66" s="41"/>
      <c r="HN66" s="41"/>
      <c r="HO66" s="41"/>
      <c r="HP66" s="41"/>
      <c r="HQ66" s="41"/>
      <c r="HR66" s="41"/>
      <c r="HS66" s="41"/>
      <c r="HT66" s="41"/>
      <c r="HU66" s="48">
        <f t="shared" si="179"/>
        <v>0</v>
      </c>
      <c r="HV66" s="48">
        <f t="shared" si="180"/>
        <v>0</v>
      </c>
      <c r="HX66" s="10"/>
      <c r="HY66" s="67"/>
      <c r="HZ66" s="66"/>
      <c r="IA66" s="66"/>
      <c r="IB66" s="66"/>
      <c r="IC66" s="65"/>
      <c r="ID66" s="41"/>
      <c r="IE66" s="41"/>
      <c r="IF66" s="41"/>
      <c r="IG66" s="41"/>
      <c r="IH66" s="41"/>
      <c r="II66" s="41"/>
      <c r="IJ66" s="41"/>
      <c r="IK66" s="41"/>
      <c r="IL66" s="48">
        <f t="shared" si="181"/>
        <v>0</v>
      </c>
      <c r="IM66" s="48">
        <f t="shared" si="182"/>
        <v>0</v>
      </c>
    </row>
    <row r="67" spans="3:247">
      <c r="E67" s="39" t="s">
        <v>601</v>
      </c>
      <c r="F67" s="40"/>
      <c r="G67" s="39" t="s">
        <v>24</v>
      </c>
      <c r="H67" s="42"/>
      <c r="I67" s="39"/>
      <c r="J67" s="40"/>
      <c r="K67" s="39"/>
      <c r="L67" s="40"/>
      <c r="M67" s="39"/>
      <c r="N67" s="40"/>
      <c r="O67" s="39"/>
      <c r="Q67" s="10"/>
      <c r="R67" s="67"/>
      <c r="S67" s="66"/>
      <c r="T67" s="66"/>
      <c r="U67" s="66"/>
      <c r="V67" s="65"/>
      <c r="W67" s="41"/>
      <c r="X67" s="41"/>
      <c r="Y67" s="41"/>
      <c r="Z67" s="41"/>
      <c r="AA67" s="41"/>
      <c r="AB67" s="41"/>
      <c r="AC67" s="41"/>
      <c r="AD67" s="41"/>
      <c r="AE67" s="33">
        <f t="shared" si="189"/>
        <v>0</v>
      </c>
      <c r="AF67" s="33">
        <f t="shared" si="184"/>
        <v>0</v>
      </c>
      <c r="AH67" s="1"/>
      <c r="AI67" s="67"/>
      <c r="AJ67" s="66"/>
      <c r="AK67" s="66"/>
      <c r="AL67" s="66"/>
      <c r="AM67" s="65"/>
      <c r="AN67" s="41"/>
      <c r="AO67" s="41"/>
      <c r="AP67" s="41"/>
      <c r="AQ67" s="41"/>
      <c r="AR67" s="41"/>
      <c r="AS67" s="41"/>
      <c r="AT67" s="41"/>
      <c r="AU67" s="41"/>
      <c r="AV67" s="33">
        <f t="shared" si="190"/>
        <v>0</v>
      </c>
      <c r="AW67" s="33">
        <f t="shared" si="186"/>
        <v>0</v>
      </c>
      <c r="AY67" s="10"/>
      <c r="AZ67" s="67"/>
      <c r="BA67" s="66"/>
      <c r="BB67" s="66"/>
      <c r="BC67" s="66"/>
      <c r="BD67" s="65"/>
      <c r="BE67" s="41"/>
      <c r="BF67" s="41"/>
      <c r="BG67" s="41"/>
      <c r="BH67" s="41"/>
      <c r="BI67" s="41"/>
      <c r="BJ67" s="41"/>
      <c r="BK67" s="41"/>
      <c r="BL67" s="41"/>
      <c r="BM67" s="48">
        <f t="shared" si="191"/>
        <v>0</v>
      </c>
      <c r="BN67" s="48">
        <f t="shared" si="188"/>
        <v>0</v>
      </c>
      <c r="BP67" s="10"/>
      <c r="BQ67" s="67"/>
      <c r="BR67" s="66"/>
      <c r="BS67" s="66"/>
      <c r="BT67" s="66"/>
      <c r="BU67" s="65"/>
      <c r="BV67" s="41"/>
      <c r="BW67" s="41"/>
      <c r="BX67" s="41"/>
      <c r="BY67" s="41"/>
      <c r="BZ67" s="41"/>
      <c r="CA67" s="41"/>
      <c r="CB67" s="41"/>
      <c r="CC67" s="41"/>
      <c r="CD67" s="33">
        <f t="shared" si="165"/>
        <v>0</v>
      </c>
      <c r="CE67" s="33">
        <f t="shared" si="166"/>
        <v>0</v>
      </c>
      <c r="CU67" s="10"/>
      <c r="CV67" s="67"/>
      <c r="CW67" s="66"/>
      <c r="CX67" s="66"/>
      <c r="CY67" s="66"/>
      <c r="CZ67" s="65"/>
      <c r="DA67" s="41"/>
      <c r="DB67" s="41"/>
      <c r="DC67" s="41"/>
      <c r="DD67" s="41"/>
      <c r="DE67" s="41"/>
      <c r="DF67" s="41"/>
      <c r="DG67" s="41"/>
      <c r="DH67" s="41"/>
      <c r="DI67" s="33">
        <f t="shared" si="167"/>
        <v>0</v>
      </c>
      <c r="DJ67" s="33">
        <f t="shared" si="168"/>
        <v>0</v>
      </c>
      <c r="DL67" s="10"/>
      <c r="DM67" s="67"/>
      <c r="DN67" s="66"/>
      <c r="DO67" s="66"/>
      <c r="DP67" s="66"/>
      <c r="DQ67" s="65"/>
      <c r="DR67" s="41"/>
      <c r="DS67" s="41"/>
      <c r="DT67" s="41"/>
      <c r="DU67" s="41"/>
      <c r="DV67" s="41"/>
      <c r="DW67" s="41"/>
      <c r="DX67" s="41"/>
      <c r="DY67" s="41"/>
      <c r="DZ67" s="33">
        <f t="shared" si="169"/>
        <v>0</v>
      </c>
      <c r="EA67" s="33">
        <f t="shared" si="170"/>
        <v>0</v>
      </c>
      <c r="EQ67" s="10"/>
      <c r="ER67" s="67"/>
      <c r="ES67" s="66"/>
      <c r="ET67" s="66"/>
      <c r="EU67" s="66"/>
      <c r="EV67" s="65"/>
      <c r="EW67" s="41"/>
      <c r="EX67" s="41"/>
      <c r="EY67" s="41"/>
      <c r="EZ67" s="41"/>
      <c r="FA67" s="41"/>
      <c r="FB67" s="41"/>
      <c r="FC67" s="41"/>
      <c r="FD67" s="41"/>
      <c r="FE67" s="33">
        <f t="shared" si="171"/>
        <v>0</v>
      </c>
      <c r="FF67" s="33">
        <f t="shared" si="172"/>
        <v>0</v>
      </c>
      <c r="FH67" s="10"/>
      <c r="FI67" s="67"/>
      <c r="FJ67" s="66"/>
      <c r="FK67" s="66"/>
      <c r="FL67" s="66"/>
      <c r="FM67" s="65"/>
      <c r="FN67" s="41"/>
      <c r="FO67" s="41"/>
      <c r="FP67" s="41"/>
      <c r="FQ67" s="41"/>
      <c r="FR67" s="41"/>
      <c r="FS67" s="41"/>
      <c r="FT67" s="41"/>
      <c r="FU67" s="41"/>
      <c r="FV67" s="33">
        <f t="shared" si="173"/>
        <v>0</v>
      </c>
      <c r="FW67" s="33">
        <f t="shared" si="174"/>
        <v>0</v>
      </c>
      <c r="FY67" s="10"/>
      <c r="FZ67" s="67"/>
      <c r="GA67" s="66"/>
      <c r="GB67" s="66"/>
      <c r="GC67" s="66"/>
      <c r="GD67" s="65"/>
      <c r="GE67" s="41"/>
      <c r="GF67" s="41"/>
      <c r="GG67" s="41"/>
      <c r="GH67" s="41"/>
      <c r="GI67" s="41"/>
      <c r="GJ67" s="41"/>
      <c r="GK67" s="41"/>
      <c r="GL67" s="41"/>
      <c r="GM67" s="48">
        <f t="shared" si="175"/>
        <v>0</v>
      </c>
      <c r="GN67" s="48">
        <f t="shared" si="176"/>
        <v>0</v>
      </c>
      <c r="GP67" s="10"/>
      <c r="GQ67" s="67"/>
      <c r="GR67" s="66"/>
      <c r="GS67" s="66"/>
      <c r="GT67" s="66"/>
      <c r="GU67" s="65"/>
      <c r="GV67" s="41"/>
      <c r="GW67" s="41"/>
      <c r="GX67" s="41"/>
      <c r="GY67" s="41"/>
      <c r="GZ67" s="41"/>
      <c r="HA67" s="41"/>
      <c r="HB67" s="41"/>
      <c r="HC67" s="41"/>
      <c r="HD67" s="48">
        <f t="shared" si="177"/>
        <v>0</v>
      </c>
      <c r="HE67" s="48">
        <f t="shared" si="178"/>
        <v>0</v>
      </c>
      <c r="HG67" s="10"/>
      <c r="HH67" s="67"/>
      <c r="HI67" s="66"/>
      <c r="HJ67" s="66"/>
      <c r="HK67" s="66"/>
      <c r="HL67" s="65"/>
      <c r="HM67" s="41"/>
      <c r="HN67" s="41"/>
      <c r="HO67" s="41"/>
      <c r="HP67" s="41"/>
      <c r="HQ67" s="41"/>
      <c r="HR67" s="41"/>
      <c r="HS67" s="41"/>
      <c r="HT67" s="41"/>
      <c r="HU67" s="48">
        <f t="shared" si="179"/>
        <v>0</v>
      </c>
      <c r="HV67" s="48">
        <f t="shared" si="180"/>
        <v>0</v>
      </c>
      <c r="HX67" s="10"/>
      <c r="HY67" s="67"/>
      <c r="HZ67" s="66"/>
      <c r="IA67" s="66"/>
      <c r="IB67" s="66"/>
      <c r="IC67" s="65"/>
      <c r="ID67" s="41"/>
      <c r="IE67" s="41"/>
      <c r="IF67" s="41"/>
      <c r="IG67" s="41"/>
      <c r="IH67" s="41"/>
      <c r="II67" s="41"/>
      <c r="IJ67" s="41"/>
      <c r="IK67" s="41"/>
      <c r="IL67" s="48">
        <f t="shared" si="181"/>
        <v>0</v>
      </c>
      <c r="IM67" s="48">
        <f t="shared" si="182"/>
        <v>0</v>
      </c>
    </row>
    <row r="68" spans="3:247">
      <c r="E68" s="39" t="s">
        <v>601</v>
      </c>
      <c r="F68" s="40"/>
      <c r="G68" s="39" t="s">
        <v>24</v>
      </c>
      <c r="H68" s="42"/>
      <c r="I68" s="39"/>
      <c r="J68" s="40"/>
      <c r="K68" s="39"/>
      <c r="L68" s="40"/>
      <c r="M68" s="39"/>
      <c r="N68" s="40"/>
      <c r="O68" s="39"/>
      <c r="Q68" s="10"/>
      <c r="R68" s="67"/>
      <c r="S68" s="66"/>
      <c r="T68" s="66"/>
      <c r="U68" s="66"/>
      <c r="V68" s="65"/>
      <c r="W68" s="41"/>
      <c r="X68" s="41"/>
      <c r="Y68" s="41"/>
      <c r="Z68" s="41"/>
      <c r="AA68" s="41"/>
      <c r="AB68" s="41"/>
      <c r="AC68" s="41"/>
      <c r="AD68" s="41"/>
      <c r="AE68" s="33">
        <f t="shared" si="189"/>
        <v>0</v>
      </c>
      <c r="AF68" s="33">
        <f t="shared" si="184"/>
        <v>0</v>
      </c>
      <c r="AH68" s="1"/>
      <c r="AI68" s="67"/>
      <c r="AJ68" s="66"/>
      <c r="AK68" s="66"/>
      <c r="AL68" s="66"/>
      <c r="AM68" s="65"/>
      <c r="AN68" s="41"/>
      <c r="AO68" s="41"/>
      <c r="AP68" s="41"/>
      <c r="AQ68" s="41"/>
      <c r="AR68" s="41"/>
      <c r="AS68" s="41"/>
      <c r="AT68" s="41"/>
      <c r="AU68" s="41"/>
      <c r="AV68" s="33">
        <f t="shared" si="190"/>
        <v>0</v>
      </c>
      <c r="AW68" s="33">
        <f t="shared" si="186"/>
        <v>0</v>
      </c>
      <c r="AY68" s="10"/>
      <c r="AZ68" s="67"/>
      <c r="BA68" s="66"/>
      <c r="BB68" s="66"/>
      <c r="BC68" s="66"/>
      <c r="BD68" s="65"/>
      <c r="BE68" s="41"/>
      <c r="BF68" s="41"/>
      <c r="BG68" s="41"/>
      <c r="BH68" s="41"/>
      <c r="BI68" s="41"/>
      <c r="BJ68" s="41"/>
      <c r="BK68" s="41"/>
      <c r="BL68" s="41"/>
      <c r="BM68" s="48">
        <f t="shared" si="191"/>
        <v>0</v>
      </c>
      <c r="BN68" s="48">
        <f t="shared" si="188"/>
        <v>0</v>
      </c>
      <c r="BP68" s="10"/>
      <c r="BQ68" s="67"/>
      <c r="BR68" s="66"/>
      <c r="BS68" s="66"/>
      <c r="BT68" s="66"/>
      <c r="BU68" s="65"/>
      <c r="BV68" s="41"/>
      <c r="BW68" s="41"/>
      <c r="BX68" s="41"/>
      <c r="BY68" s="41"/>
      <c r="BZ68" s="41"/>
      <c r="CA68" s="41"/>
      <c r="CB68" s="41"/>
      <c r="CC68" s="41"/>
      <c r="CD68" s="33">
        <f t="shared" si="165"/>
        <v>0</v>
      </c>
      <c r="CE68" s="33">
        <f t="shared" si="166"/>
        <v>0</v>
      </c>
      <c r="CU68" s="10"/>
      <c r="CV68" s="67"/>
      <c r="CW68" s="66"/>
      <c r="CX68" s="66"/>
      <c r="CY68" s="66"/>
      <c r="CZ68" s="65"/>
      <c r="DA68" s="41"/>
      <c r="DB68" s="41"/>
      <c r="DC68" s="41"/>
      <c r="DD68" s="41"/>
      <c r="DE68" s="41"/>
      <c r="DF68" s="41"/>
      <c r="DG68" s="41"/>
      <c r="DH68" s="41"/>
      <c r="DI68" s="33">
        <f t="shared" si="167"/>
        <v>0</v>
      </c>
      <c r="DJ68" s="33">
        <f t="shared" si="168"/>
        <v>0</v>
      </c>
      <c r="DL68" s="10"/>
      <c r="DM68" s="67"/>
      <c r="DN68" s="66"/>
      <c r="DO68" s="66"/>
      <c r="DP68" s="66"/>
      <c r="DQ68" s="65"/>
      <c r="DR68" s="41"/>
      <c r="DS68" s="41"/>
      <c r="DT68" s="41"/>
      <c r="DU68" s="41"/>
      <c r="DV68" s="41"/>
      <c r="DW68" s="41"/>
      <c r="DX68" s="41"/>
      <c r="DY68" s="41"/>
      <c r="DZ68" s="33">
        <f t="shared" si="169"/>
        <v>0</v>
      </c>
      <c r="EA68" s="33">
        <f t="shared" si="170"/>
        <v>0</v>
      </c>
      <c r="EQ68" s="10"/>
      <c r="ER68" s="67"/>
      <c r="ES68" s="66"/>
      <c r="ET68" s="66"/>
      <c r="EU68" s="66"/>
      <c r="EV68" s="65"/>
      <c r="EW68" s="41"/>
      <c r="EX68" s="41"/>
      <c r="EY68" s="41"/>
      <c r="EZ68" s="41"/>
      <c r="FA68" s="41"/>
      <c r="FB68" s="41"/>
      <c r="FC68" s="41"/>
      <c r="FD68" s="41"/>
      <c r="FE68" s="33">
        <f t="shared" si="171"/>
        <v>0</v>
      </c>
      <c r="FF68" s="33">
        <f t="shared" si="172"/>
        <v>0</v>
      </c>
      <c r="FH68" s="10"/>
      <c r="FI68" s="67"/>
      <c r="FJ68" s="66"/>
      <c r="FK68" s="66"/>
      <c r="FL68" s="66"/>
      <c r="FM68" s="65"/>
      <c r="FN68" s="41"/>
      <c r="FO68" s="41"/>
      <c r="FP68" s="41"/>
      <c r="FQ68" s="41"/>
      <c r="FR68" s="41"/>
      <c r="FS68" s="41"/>
      <c r="FT68" s="41"/>
      <c r="FU68" s="41"/>
      <c r="FV68" s="33">
        <f t="shared" si="173"/>
        <v>0</v>
      </c>
      <c r="FW68" s="33">
        <f t="shared" si="174"/>
        <v>0</v>
      </c>
      <c r="FY68" s="10"/>
      <c r="FZ68" s="67"/>
      <c r="GA68" s="66"/>
      <c r="GB68" s="66"/>
      <c r="GC68" s="66"/>
      <c r="GD68" s="65"/>
      <c r="GE68" s="41"/>
      <c r="GF68" s="41"/>
      <c r="GG68" s="41"/>
      <c r="GH68" s="41"/>
      <c r="GI68" s="41"/>
      <c r="GJ68" s="41"/>
      <c r="GK68" s="41"/>
      <c r="GL68" s="41"/>
      <c r="GM68" s="48">
        <f t="shared" si="175"/>
        <v>0</v>
      </c>
      <c r="GN68" s="48">
        <f t="shared" si="176"/>
        <v>0</v>
      </c>
      <c r="GP68" s="10"/>
      <c r="GQ68" s="67"/>
      <c r="GR68" s="66"/>
      <c r="GS68" s="66"/>
      <c r="GT68" s="66"/>
      <c r="GU68" s="65"/>
      <c r="GV68" s="41"/>
      <c r="GW68" s="41"/>
      <c r="GX68" s="41"/>
      <c r="GY68" s="41"/>
      <c r="GZ68" s="41"/>
      <c r="HA68" s="41"/>
      <c r="HB68" s="41"/>
      <c r="HC68" s="41"/>
      <c r="HD68" s="48">
        <f t="shared" si="177"/>
        <v>0</v>
      </c>
      <c r="HE68" s="48">
        <f t="shared" si="178"/>
        <v>0</v>
      </c>
      <c r="HG68" s="10"/>
      <c r="HH68" s="67"/>
      <c r="HI68" s="66"/>
      <c r="HJ68" s="66"/>
      <c r="HK68" s="66"/>
      <c r="HL68" s="65"/>
      <c r="HM68" s="41"/>
      <c r="HN68" s="41"/>
      <c r="HO68" s="41"/>
      <c r="HP68" s="41"/>
      <c r="HQ68" s="41"/>
      <c r="HR68" s="41"/>
      <c r="HS68" s="41"/>
      <c r="HT68" s="41"/>
      <c r="HU68" s="48">
        <f t="shared" si="179"/>
        <v>0</v>
      </c>
      <c r="HV68" s="48">
        <f t="shared" si="180"/>
        <v>0</v>
      </c>
      <c r="HX68" s="10"/>
      <c r="HY68" s="67"/>
      <c r="HZ68" s="66"/>
      <c r="IA68" s="66"/>
      <c r="IB68" s="66"/>
      <c r="IC68" s="65"/>
      <c r="ID68" s="41"/>
      <c r="IE68" s="41"/>
      <c r="IF68" s="41"/>
      <c r="IG68" s="41"/>
      <c r="IH68" s="41"/>
      <c r="II68" s="41"/>
      <c r="IJ68" s="41"/>
      <c r="IK68" s="41"/>
      <c r="IL68" s="48">
        <f t="shared" si="181"/>
        <v>0</v>
      </c>
      <c r="IM68" s="48">
        <f t="shared" si="182"/>
        <v>0</v>
      </c>
    </row>
    <row r="69" spans="3:247">
      <c r="E69" s="39" t="s">
        <v>601</v>
      </c>
      <c r="F69" s="40"/>
      <c r="G69" s="39" t="s">
        <v>24</v>
      </c>
      <c r="H69" s="42"/>
      <c r="I69" s="39"/>
      <c r="J69" s="40"/>
      <c r="K69" s="39"/>
      <c r="L69" s="40"/>
      <c r="M69" s="39"/>
      <c r="N69" s="40"/>
      <c r="O69" s="39"/>
      <c r="Q69" s="10"/>
      <c r="R69" s="67"/>
      <c r="S69" s="66"/>
      <c r="T69" s="66"/>
      <c r="U69" s="66"/>
      <c r="V69" s="65"/>
      <c r="W69" s="41"/>
      <c r="X69" s="41"/>
      <c r="Y69" s="41"/>
      <c r="Z69" s="41"/>
      <c r="AA69" s="41"/>
      <c r="AB69" s="41"/>
      <c r="AC69" s="41"/>
      <c r="AD69" s="41"/>
      <c r="AE69" s="33">
        <f t="shared" si="189"/>
        <v>0</v>
      </c>
      <c r="AF69" s="33">
        <f t="shared" si="184"/>
        <v>0</v>
      </c>
      <c r="AH69" s="1"/>
      <c r="AI69" s="67"/>
      <c r="AJ69" s="66"/>
      <c r="AK69" s="66"/>
      <c r="AL69" s="66"/>
      <c r="AM69" s="65"/>
      <c r="AN69" s="41"/>
      <c r="AO69" s="41"/>
      <c r="AP69" s="41"/>
      <c r="AQ69" s="41"/>
      <c r="AR69" s="41"/>
      <c r="AS69" s="41"/>
      <c r="AT69" s="41"/>
      <c r="AU69" s="41"/>
      <c r="AV69" s="33">
        <f t="shared" si="190"/>
        <v>0</v>
      </c>
      <c r="AW69" s="33">
        <f t="shared" si="186"/>
        <v>0</v>
      </c>
      <c r="AY69" s="10"/>
      <c r="AZ69" s="67"/>
      <c r="BA69" s="66"/>
      <c r="BB69" s="66"/>
      <c r="BC69" s="66"/>
      <c r="BD69" s="65"/>
      <c r="BE69" s="41"/>
      <c r="BF69" s="41"/>
      <c r="BG69" s="41"/>
      <c r="BH69" s="41"/>
      <c r="BI69" s="41"/>
      <c r="BJ69" s="41"/>
      <c r="BK69" s="41"/>
      <c r="BL69" s="41"/>
      <c r="BM69" s="48">
        <f t="shared" si="191"/>
        <v>0</v>
      </c>
      <c r="BN69" s="48">
        <f t="shared" si="188"/>
        <v>0</v>
      </c>
      <c r="BP69" s="10"/>
      <c r="BQ69" s="67"/>
      <c r="BR69" s="66"/>
      <c r="BS69" s="66"/>
      <c r="BT69" s="66"/>
      <c r="BU69" s="65"/>
      <c r="BV69" s="41"/>
      <c r="BW69" s="41"/>
      <c r="BX69" s="41"/>
      <c r="BY69" s="41"/>
      <c r="BZ69" s="41"/>
      <c r="CA69" s="41"/>
      <c r="CB69" s="41"/>
      <c r="CC69" s="41"/>
      <c r="CD69" s="33">
        <f t="shared" si="165"/>
        <v>0</v>
      </c>
      <c r="CE69" s="33">
        <f t="shared" si="166"/>
        <v>0</v>
      </c>
      <c r="CU69" s="10"/>
      <c r="CV69" s="67"/>
      <c r="CW69" s="66"/>
      <c r="CX69" s="66"/>
      <c r="CY69" s="66"/>
      <c r="CZ69" s="65"/>
      <c r="DA69" s="41"/>
      <c r="DB69" s="41"/>
      <c r="DC69" s="41"/>
      <c r="DD69" s="41"/>
      <c r="DE69" s="41"/>
      <c r="DF69" s="41"/>
      <c r="DG69" s="41"/>
      <c r="DH69" s="41"/>
      <c r="DI69" s="33">
        <f t="shared" si="167"/>
        <v>0</v>
      </c>
      <c r="DJ69" s="33">
        <f t="shared" si="168"/>
        <v>0</v>
      </c>
      <c r="DL69" s="10"/>
      <c r="DM69" s="67"/>
      <c r="DN69" s="66"/>
      <c r="DO69" s="66"/>
      <c r="DP69" s="66"/>
      <c r="DQ69" s="65"/>
      <c r="DR69" s="41"/>
      <c r="DS69" s="41"/>
      <c r="DT69" s="41"/>
      <c r="DU69" s="41"/>
      <c r="DV69" s="41"/>
      <c r="DW69" s="41"/>
      <c r="DX69" s="41"/>
      <c r="DY69" s="41"/>
      <c r="DZ69" s="33">
        <f t="shared" si="169"/>
        <v>0</v>
      </c>
      <c r="EA69" s="33">
        <f t="shared" si="170"/>
        <v>0</v>
      </c>
      <c r="EQ69" s="10"/>
      <c r="ER69" s="67"/>
      <c r="ES69" s="66"/>
      <c r="ET69" s="66"/>
      <c r="EU69" s="66"/>
      <c r="EV69" s="65"/>
      <c r="EW69" s="41"/>
      <c r="EX69" s="41"/>
      <c r="EY69" s="41"/>
      <c r="EZ69" s="41"/>
      <c r="FA69" s="41"/>
      <c r="FB69" s="41"/>
      <c r="FC69" s="41"/>
      <c r="FD69" s="41"/>
      <c r="FE69" s="33">
        <f t="shared" si="171"/>
        <v>0</v>
      </c>
      <c r="FF69" s="33">
        <f t="shared" si="172"/>
        <v>0</v>
      </c>
      <c r="FH69" s="10"/>
      <c r="FI69" s="67"/>
      <c r="FJ69" s="66"/>
      <c r="FK69" s="66"/>
      <c r="FL69" s="66"/>
      <c r="FM69" s="65"/>
      <c r="FN69" s="41"/>
      <c r="FO69" s="41"/>
      <c r="FP69" s="41"/>
      <c r="FQ69" s="41"/>
      <c r="FR69" s="41"/>
      <c r="FS69" s="41"/>
      <c r="FT69" s="41"/>
      <c r="FU69" s="41"/>
      <c r="FV69" s="33">
        <f t="shared" si="173"/>
        <v>0</v>
      </c>
      <c r="FW69" s="33">
        <f t="shared" si="174"/>
        <v>0</v>
      </c>
      <c r="FY69" s="10"/>
      <c r="FZ69" s="67"/>
      <c r="GA69" s="66"/>
      <c r="GB69" s="66"/>
      <c r="GC69" s="66"/>
      <c r="GD69" s="65"/>
      <c r="GE69" s="41"/>
      <c r="GF69" s="41"/>
      <c r="GG69" s="41"/>
      <c r="GH69" s="41"/>
      <c r="GI69" s="41"/>
      <c r="GJ69" s="41"/>
      <c r="GK69" s="41"/>
      <c r="GL69" s="41"/>
      <c r="GM69" s="48">
        <f t="shared" si="175"/>
        <v>0</v>
      </c>
      <c r="GN69" s="48">
        <f t="shared" si="176"/>
        <v>0</v>
      </c>
      <c r="GP69" s="10"/>
      <c r="GQ69" s="67"/>
      <c r="GR69" s="66"/>
      <c r="GS69" s="66"/>
      <c r="GT69" s="66"/>
      <c r="GU69" s="65"/>
      <c r="GV69" s="41"/>
      <c r="GW69" s="41"/>
      <c r="GX69" s="41"/>
      <c r="GY69" s="41"/>
      <c r="GZ69" s="41"/>
      <c r="HA69" s="41"/>
      <c r="HB69" s="41"/>
      <c r="HC69" s="41"/>
      <c r="HD69" s="48">
        <f t="shared" si="177"/>
        <v>0</v>
      </c>
      <c r="HE69" s="48">
        <f t="shared" si="178"/>
        <v>0</v>
      </c>
      <c r="HG69" s="10"/>
      <c r="HH69" s="67"/>
      <c r="HI69" s="66"/>
      <c r="HJ69" s="66"/>
      <c r="HK69" s="66"/>
      <c r="HL69" s="65"/>
      <c r="HM69" s="41"/>
      <c r="HN69" s="41"/>
      <c r="HO69" s="41"/>
      <c r="HP69" s="41"/>
      <c r="HQ69" s="41"/>
      <c r="HR69" s="41"/>
      <c r="HS69" s="41"/>
      <c r="HT69" s="41"/>
      <c r="HU69" s="48">
        <f t="shared" si="179"/>
        <v>0</v>
      </c>
      <c r="HV69" s="48">
        <f t="shared" si="180"/>
        <v>0</v>
      </c>
      <c r="HX69" s="10"/>
      <c r="HY69" s="67"/>
      <c r="HZ69" s="66"/>
      <c r="IA69" s="66"/>
      <c r="IB69" s="66"/>
      <c r="IC69" s="65"/>
      <c r="ID69" s="41"/>
      <c r="IE69" s="41"/>
      <c r="IF69" s="41"/>
      <c r="IG69" s="41"/>
      <c r="IH69" s="41"/>
      <c r="II69" s="41"/>
      <c r="IJ69" s="41"/>
      <c r="IK69" s="41"/>
      <c r="IL69" s="48">
        <f t="shared" si="181"/>
        <v>0</v>
      </c>
      <c r="IM69" s="48">
        <f t="shared" si="182"/>
        <v>0</v>
      </c>
    </row>
    <row r="70" spans="3:247">
      <c r="E70" s="27" t="s">
        <v>1</v>
      </c>
      <c r="F70" s="26"/>
      <c r="G70" s="30"/>
      <c r="H70" s="42"/>
      <c r="I70" s="40"/>
      <c r="J70" s="40"/>
      <c r="K70" s="40"/>
      <c r="L70" s="40"/>
      <c r="M70" s="40"/>
      <c r="N70" s="40"/>
      <c r="O70" s="40"/>
      <c r="Q70" s="10"/>
      <c r="R70" s="63"/>
      <c r="S70" s="62"/>
      <c r="T70" s="62"/>
      <c r="U70" s="62"/>
      <c r="V70" s="61"/>
      <c r="W70" s="34">
        <f t="shared" ref="W70:AD70" si="192">SUM(W60:W69)</f>
        <v>0</v>
      </c>
      <c r="X70" s="34">
        <f t="shared" si="192"/>
        <v>0</v>
      </c>
      <c r="Y70" s="34">
        <f t="shared" si="192"/>
        <v>0</v>
      </c>
      <c r="Z70" s="34">
        <f t="shared" si="192"/>
        <v>0</v>
      </c>
      <c r="AA70" s="34">
        <f t="shared" si="192"/>
        <v>0</v>
      </c>
      <c r="AB70" s="34">
        <f t="shared" si="192"/>
        <v>0</v>
      </c>
      <c r="AC70" s="34">
        <f t="shared" si="192"/>
        <v>0</v>
      </c>
      <c r="AD70" s="34">
        <f t="shared" si="192"/>
        <v>0</v>
      </c>
      <c r="AE70" s="33">
        <f>SUM(R70:V70)</f>
        <v>0</v>
      </c>
      <c r="AF70" s="33">
        <f>SUM(W70:AD70)</f>
        <v>0</v>
      </c>
      <c r="AH70" s="1"/>
      <c r="AI70" s="63"/>
      <c r="AJ70" s="62"/>
      <c r="AK70" s="62"/>
      <c r="AL70" s="62"/>
      <c r="AM70" s="61"/>
      <c r="AN70" s="34">
        <f t="shared" ref="AN70:AU70" si="193">SUM(AN60:AN69)</f>
        <v>0</v>
      </c>
      <c r="AO70" s="34">
        <f t="shared" si="193"/>
        <v>0</v>
      </c>
      <c r="AP70" s="34">
        <f t="shared" si="193"/>
        <v>0</v>
      </c>
      <c r="AQ70" s="34">
        <f t="shared" si="193"/>
        <v>0</v>
      </c>
      <c r="AR70" s="34">
        <f t="shared" si="193"/>
        <v>0</v>
      </c>
      <c r="AS70" s="34">
        <f t="shared" si="193"/>
        <v>0</v>
      </c>
      <c r="AT70" s="34">
        <f t="shared" si="193"/>
        <v>0</v>
      </c>
      <c r="AU70" s="34">
        <f t="shared" si="193"/>
        <v>0</v>
      </c>
      <c r="AV70" s="33">
        <f>SUM(AI70:AM70)</f>
        <v>0</v>
      </c>
      <c r="AW70" s="33">
        <f>SUM(AN70:AU70)</f>
        <v>0</v>
      </c>
      <c r="AY70" s="10"/>
      <c r="AZ70" s="63"/>
      <c r="BA70" s="62"/>
      <c r="BB70" s="62"/>
      <c r="BC70" s="62"/>
      <c r="BD70" s="61"/>
      <c r="BE70" s="49">
        <f t="shared" ref="BE70:BL70" si="194">SUM(BE60:BE69)</f>
        <v>0</v>
      </c>
      <c r="BF70" s="49">
        <f t="shared" si="194"/>
        <v>0</v>
      </c>
      <c r="BG70" s="49">
        <f t="shared" si="194"/>
        <v>0</v>
      </c>
      <c r="BH70" s="49">
        <f t="shared" si="194"/>
        <v>0</v>
      </c>
      <c r="BI70" s="49">
        <f t="shared" si="194"/>
        <v>0</v>
      </c>
      <c r="BJ70" s="49">
        <f t="shared" si="194"/>
        <v>0</v>
      </c>
      <c r="BK70" s="49">
        <f t="shared" si="194"/>
        <v>0</v>
      </c>
      <c r="BL70" s="49">
        <f t="shared" si="194"/>
        <v>0</v>
      </c>
      <c r="BM70" s="48">
        <f>SUM(AZ70:BD70)</f>
        <v>0</v>
      </c>
      <c r="BN70" s="48">
        <f>SUM(BE70:BL70)</f>
        <v>0</v>
      </c>
      <c r="BP70" s="10"/>
      <c r="BQ70" s="63"/>
      <c r="BR70" s="62"/>
      <c r="BS70" s="62"/>
      <c r="BT70" s="62"/>
      <c r="BU70" s="61"/>
      <c r="BV70" s="34">
        <f t="shared" ref="BV70:CC70" si="195">SUM(BV60:BV69)</f>
        <v>0</v>
      </c>
      <c r="BW70" s="34">
        <f t="shared" si="195"/>
        <v>0</v>
      </c>
      <c r="BX70" s="34">
        <f t="shared" si="195"/>
        <v>0</v>
      </c>
      <c r="BY70" s="34">
        <f t="shared" si="195"/>
        <v>0</v>
      </c>
      <c r="BZ70" s="34">
        <f t="shared" si="195"/>
        <v>0</v>
      </c>
      <c r="CA70" s="34">
        <f t="shared" si="195"/>
        <v>0</v>
      </c>
      <c r="CB70" s="34">
        <f t="shared" si="195"/>
        <v>0</v>
      </c>
      <c r="CC70" s="34">
        <f t="shared" si="195"/>
        <v>0</v>
      </c>
      <c r="CD70" s="33">
        <f>SUM(BQ70:BU70)</f>
        <v>0</v>
      </c>
      <c r="CE70" s="33">
        <f>SUM(BV70:CC70)</f>
        <v>0</v>
      </c>
      <c r="CU70" s="10"/>
      <c r="CV70" s="63"/>
      <c r="CW70" s="62"/>
      <c r="CX70" s="62"/>
      <c r="CY70" s="62"/>
      <c r="CZ70" s="61"/>
      <c r="DA70" s="34">
        <f t="shared" ref="DA70:DH70" si="196">SUM(DA60:DA69)</f>
        <v>0</v>
      </c>
      <c r="DB70" s="34">
        <f t="shared" si="196"/>
        <v>0</v>
      </c>
      <c r="DC70" s="34">
        <f t="shared" si="196"/>
        <v>0</v>
      </c>
      <c r="DD70" s="34">
        <f t="shared" si="196"/>
        <v>0</v>
      </c>
      <c r="DE70" s="34">
        <f t="shared" si="196"/>
        <v>0</v>
      </c>
      <c r="DF70" s="34">
        <f t="shared" si="196"/>
        <v>0</v>
      </c>
      <c r="DG70" s="34">
        <f t="shared" si="196"/>
        <v>0</v>
      </c>
      <c r="DH70" s="34">
        <f t="shared" si="196"/>
        <v>0</v>
      </c>
      <c r="DI70" s="33">
        <f>SUM(CV70:CZ70)</f>
        <v>0</v>
      </c>
      <c r="DJ70" s="33">
        <f>SUM(DA70:DH70)</f>
        <v>0</v>
      </c>
      <c r="DL70" s="10"/>
      <c r="DM70" s="63"/>
      <c r="DN70" s="62"/>
      <c r="DO70" s="62"/>
      <c r="DP70" s="62"/>
      <c r="DQ70" s="61"/>
      <c r="DR70" s="34">
        <f t="shared" ref="DR70:DY70" si="197">SUM(DR60:DR69)</f>
        <v>0</v>
      </c>
      <c r="DS70" s="34">
        <f t="shared" si="197"/>
        <v>0</v>
      </c>
      <c r="DT70" s="34">
        <f t="shared" si="197"/>
        <v>0</v>
      </c>
      <c r="DU70" s="34">
        <f t="shared" si="197"/>
        <v>0</v>
      </c>
      <c r="DV70" s="34">
        <f t="shared" si="197"/>
        <v>0</v>
      </c>
      <c r="DW70" s="34">
        <f t="shared" si="197"/>
        <v>0</v>
      </c>
      <c r="DX70" s="34">
        <f t="shared" si="197"/>
        <v>0</v>
      </c>
      <c r="DY70" s="34">
        <f t="shared" si="197"/>
        <v>0</v>
      </c>
      <c r="DZ70" s="33">
        <f>SUM(DM70:DQ70)</f>
        <v>0</v>
      </c>
      <c r="EA70" s="33">
        <f>SUM(DR70:DY70)</f>
        <v>0</v>
      </c>
      <c r="EQ70" s="10"/>
      <c r="ER70" s="63"/>
      <c r="ES70" s="62"/>
      <c r="ET70" s="62"/>
      <c r="EU70" s="62"/>
      <c r="EV70" s="61"/>
      <c r="EW70" s="34">
        <f t="shared" ref="EW70:FD70" si="198">SUM(EW60:EW69)</f>
        <v>0</v>
      </c>
      <c r="EX70" s="34">
        <f t="shared" si="198"/>
        <v>0</v>
      </c>
      <c r="EY70" s="34">
        <f t="shared" si="198"/>
        <v>0</v>
      </c>
      <c r="EZ70" s="34">
        <f t="shared" si="198"/>
        <v>0</v>
      </c>
      <c r="FA70" s="34">
        <f t="shared" si="198"/>
        <v>0</v>
      </c>
      <c r="FB70" s="34">
        <f t="shared" si="198"/>
        <v>0</v>
      </c>
      <c r="FC70" s="34">
        <f t="shared" si="198"/>
        <v>0</v>
      </c>
      <c r="FD70" s="34">
        <f t="shared" si="198"/>
        <v>0</v>
      </c>
      <c r="FE70" s="33">
        <f>SUM(ER70:EV70)</f>
        <v>0</v>
      </c>
      <c r="FF70" s="33">
        <f>SUM(EW70:FD70)</f>
        <v>0</v>
      </c>
      <c r="FH70" s="10"/>
      <c r="FI70" s="63"/>
      <c r="FJ70" s="62"/>
      <c r="FK70" s="62"/>
      <c r="FL70" s="62"/>
      <c r="FM70" s="61"/>
      <c r="FN70" s="34">
        <f t="shared" ref="FN70:FU70" si="199">SUM(FN60:FN69)</f>
        <v>0</v>
      </c>
      <c r="FO70" s="34">
        <f t="shared" si="199"/>
        <v>0</v>
      </c>
      <c r="FP70" s="34">
        <f t="shared" si="199"/>
        <v>0</v>
      </c>
      <c r="FQ70" s="34">
        <f t="shared" si="199"/>
        <v>0</v>
      </c>
      <c r="FR70" s="34">
        <f t="shared" si="199"/>
        <v>0</v>
      </c>
      <c r="FS70" s="34">
        <f t="shared" si="199"/>
        <v>0</v>
      </c>
      <c r="FT70" s="34">
        <f t="shared" si="199"/>
        <v>0</v>
      </c>
      <c r="FU70" s="34">
        <f t="shared" si="199"/>
        <v>0</v>
      </c>
      <c r="FV70" s="33">
        <f>SUM(FI70:FM70)</f>
        <v>0</v>
      </c>
      <c r="FW70" s="33">
        <f>SUM(FN70:FU70)</f>
        <v>0</v>
      </c>
      <c r="FY70" s="10"/>
      <c r="FZ70" s="63"/>
      <c r="GA70" s="62"/>
      <c r="GB70" s="62"/>
      <c r="GC70" s="62"/>
      <c r="GD70" s="61"/>
      <c r="GE70" s="49">
        <f t="shared" ref="GE70:GL70" si="200">SUM(GE60:GE69)</f>
        <v>0</v>
      </c>
      <c r="GF70" s="49">
        <f t="shared" si="200"/>
        <v>0</v>
      </c>
      <c r="GG70" s="49">
        <f t="shared" si="200"/>
        <v>0</v>
      </c>
      <c r="GH70" s="49">
        <f t="shared" si="200"/>
        <v>0</v>
      </c>
      <c r="GI70" s="49">
        <f t="shared" si="200"/>
        <v>0</v>
      </c>
      <c r="GJ70" s="49">
        <f t="shared" si="200"/>
        <v>0</v>
      </c>
      <c r="GK70" s="49">
        <f t="shared" si="200"/>
        <v>0</v>
      </c>
      <c r="GL70" s="49">
        <f t="shared" si="200"/>
        <v>0</v>
      </c>
      <c r="GM70" s="48">
        <f>SUM(FZ70:GD70)</f>
        <v>0</v>
      </c>
      <c r="GN70" s="48">
        <f>SUM(GE70:GL70)</f>
        <v>0</v>
      </c>
      <c r="GP70" s="10"/>
      <c r="GQ70" s="63"/>
      <c r="GR70" s="62"/>
      <c r="GS70" s="62"/>
      <c r="GT70" s="62"/>
      <c r="GU70" s="61"/>
      <c r="GV70" s="49">
        <f t="shared" ref="GV70:HC70" si="201">SUM(GV60:GV69)</f>
        <v>0</v>
      </c>
      <c r="GW70" s="49">
        <f t="shared" si="201"/>
        <v>0</v>
      </c>
      <c r="GX70" s="49">
        <f t="shared" si="201"/>
        <v>0</v>
      </c>
      <c r="GY70" s="49">
        <f t="shared" si="201"/>
        <v>0</v>
      </c>
      <c r="GZ70" s="49">
        <f t="shared" si="201"/>
        <v>0</v>
      </c>
      <c r="HA70" s="49">
        <f t="shared" si="201"/>
        <v>0</v>
      </c>
      <c r="HB70" s="49">
        <f t="shared" si="201"/>
        <v>0</v>
      </c>
      <c r="HC70" s="49">
        <f t="shared" si="201"/>
        <v>0</v>
      </c>
      <c r="HD70" s="48">
        <f>SUM(GQ70:GU70)</f>
        <v>0</v>
      </c>
      <c r="HE70" s="48">
        <f>SUM(GV70:HC70)</f>
        <v>0</v>
      </c>
      <c r="HG70" s="10"/>
      <c r="HH70" s="63"/>
      <c r="HI70" s="62"/>
      <c r="HJ70" s="62"/>
      <c r="HK70" s="62"/>
      <c r="HL70" s="61"/>
      <c r="HM70" s="49">
        <f t="shared" ref="HM70:HT70" si="202">SUM(HM60:HM69)</f>
        <v>0</v>
      </c>
      <c r="HN70" s="49">
        <f t="shared" si="202"/>
        <v>0</v>
      </c>
      <c r="HO70" s="49">
        <f t="shared" si="202"/>
        <v>0</v>
      </c>
      <c r="HP70" s="49">
        <f t="shared" si="202"/>
        <v>0</v>
      </c>
      <c r="HQ70" s="49">
        <f t="shared" si="202"/>
        <v>0</v>
      </c>
      <c r="HR70" s="49">
        <f t="shared" si="202"/>
        <v>0</v>
      </c>
      <c r="HS70" s="49">
        <f t="shared" si="202"/>
        <v>0</v>
      </c>
      <c r="HT70" s="49">
        <f t="shared" si="202"/>
        <v>0</v>
      </c>
      <c r="HU70" s="48">
        <f>SUM(HH70:HL70)</f>
        <v>0</v>
      </c>
      <c r="HV70" s="48">
        <f>SUM(HM70:HT70)</f>
        <v>0</v>
      </c>
      <c r="HX70" s="10"/>
      <c r="HY70" s="63"/>
      <c r="HZ70" s="62"/>
      <c r="IA70" s="62"/>
      <c r="IB70" s="62"/>
      <c r="IC70" s="61"/>
      <c r="ID70" s="49">
        <f t="shared" ref="ID70:IK70" si="203">SUM(ID60:ID69)</f>
        <v>0</v>
      </c>
      <c r="IE70" s="49">
        <f t="shared" si="203"/>
        <v>0</v>
      </c>
      <c r="IF70" s="49">
        <f t="shared" si="203"/>
        <v>0</v>
      </c>
      <c r="IG70" s="49">
        <f t="shared" si="203"/>
        <v>0</v>
      </c>
      <c r="IH70" s="49">
        <f t="shared" si="203"/>
        <v>0</v>
      </c>
      <c r="II70" s="49">
        <f t="shared" si="203"/>
        <v>0</v>
      </c>
      <c r="IJ70" s="49">
        <f t="shared" si="203"/>
        <v>0</v>
      </c>
      <c r="IK70" s="49">
        <f t="shared" si="203"/>
        <v>0</v>
      </c>
      <c r="IL70" s="48">
        <f>SUM(HY70:IC70)</f>
        <v>0</v>
      </c>
      <c r="IM70" s="48">
        <f>SUM(ID70:IK70)</f>
        <v>0</v>
      </c>
    </row>
    <row r="71" spans="3:247">
      <c r="F71" s="40"/>
      <c r="G71" s="40"/>
      <c r="H71" s="42"/>
      <c r="I71" s="40"/>
      <c r="J71" s="40"/>
      <c r="K71" s="40"/>
      <c r="L71" s="40"/>
      <c r="M71" s="40"/>
      <c r="N71" s="40"/>
      <c r="O71" s="40"/>
      <c r="Q71" s="10"/>
      <c r="R71" s="38"/>
      <c r="S71" s="38"/>
      <c r="T71" s="38"/>
      <c r="U71" s="38"/>
      <c r="V71" s="38"/>
      <c r="W71" s="38"/>
      <c r="X71" s="38"/>
      <c r="Y71" s="38"/>
      <c r="Z71" s="38"/>
      <c r="AA71" s="38"/>
      <c r="AB71" s="38"/>
      <c r="AC71" s="38"/>
      <c r="AD71" s="38"/>
      <c r="AE71" s="38"/>
      <c r="AF71" s="38"/>
      <c r="AH71" s="1"/>
      <c r="AI71" s="38"/>
      <c r="AJ71" s="38"/>
      <c r="AK71" s="38"/>
      <c r="AL71" s="38"/>
      <c r="AM71" s="38"/>
      <c r="AN71" s="38"/>
      <c r="AO71" s="38"/>
      <c r="AP71" s="38"/>
      <c r="AQ71" s="38"/>
      <c r="AR71" s="38"/>
      <c r="AS71" s="38"/>
      <c r="AT71" s="38"/>
      <c r="AU71" s="38"/>
      <c r="AV71" s="38"/>
      <c r="AW71" s="38"/>
      <c r="AY71" s="10"/>
      <c r="AZ71" s="38"/>
      <c r="BA71" s="38"/>
      <c r="BB71" s="38"/>
      <c r="BC71" s="38"/>
      <c r="BD71" s="38"/>
      <c r="BE71" s="38"/>
      <c r="BF71" s="38"/>
      <c r="BG71" s="38"/>
      <c r="BH71" s="38"/>
      <c r="BI71" s="38"/>
      <c r="BJ71" s="38"/>
      <c r="BK71" s="38"/>
      <c r="BL71" s="38"/>
      <c r="BM71" s="38"/>
      <c r="BN71" s="38"/>
      <c r="BP71" s="10"/>
      <c r="BQ71" s="38"/>
      <c r="BR71" s="38"/>
      <c r="BS71" s="38"/>
      <c r="BT71" s="38"/>
      <c r="BU71" s="38"/>
      <c r="CU71" s="10"/>
      <c r="CV71" s="38"/>
      <c r="CW71" s="38"/>
      <c r="CX71" s="38"/>
      <c r="CY71" s="38"/>
      <c r="CZ71" s="38"/>
      <c r="DL71" s="10"/>
      <c r="DM71" s="38"/>
      <c r="DN71" s="38"/>
      <c r="DO71" s="38"/>
      <c r="DP71" s="38"/>
      <c r="DQ71" s="38"/>
      <c r="EQ71" s="10"/>
      <c r="ER71" s="38"/>
      <c r="ES71" s="38"/>
      <c r="ET71" s="38"/>
      <c r="EU71" s="38"/>
      <c r="EV71" s="38"/>
      <c r="FH71" s="10"/>
      <c r="FI71" s="38"/>
      <c r="FJ71" s="38"/>
      <c r="FK71" s="38"/>
      <c r="FL71" s="38"/>
      <c r="FM71" s="38"/>
      <c r="FY71" s="10"/>
      <c r="FZ71" s="38"/>
      <c r="GA71" s="38"/>
      <c r="GB71" s="38"/>
      <c r="GC71" s="38"/>
      <c r="GD71" s="38"/>
      <c r="GP71" s="10"/>
      <c r="GQ71" s="38"/>
      <c r="GR71" s="38"/>
      <c r="GS71" s="38"/>
      <c r="GT71" s="38"/>
      <c r="GU71" s="38"/>
      <c r="HG71" s="10"/>
      <c r="HH71" s="38"/>
      <c r="HI71" s="38"/>
      <c r="HJ71" s="38"/>
      <c r="HK71" s="38"/>
      <c r="HL71" s="38"/>
      <c r="HX71" s="10"/>
      <c r="HY71" s="38"/>
      <c r="HZ71" s="38"/>
      <c r="IA71" s="38"/>
      <c r="IB71" s="38"/>
      <c r="IC71" s="38"/>
    </row>
    <row r="72" spans="3:247">
      <c r="C72" s="24" t="s">
        <v>28</v>
      </c>
      <c r="F72" s="40"/>
      <c r="G72" s="40"/>
      <c r="H72" s="40"/>
      <c r="I72" s="40"/>
      <c r="J72" s="40"/>
      <c r="K72" s="40"/>
      <c r="L72" s="40"/>
      <c r="M72" s="40"/>
      <c r="N72" s="40"/>
      <c r="O72" s="40"/>
      <c r="Q72" s="10"/>
      <c r="R72" s="38"/>
      <c r="S72" s="38"/>
      <c r="T72" s="38"/>
      <c r="U72" s="38"/>
      <c r="V72" s="38"/>
      <c r="W72" s="38"/>
      <c r="X72" s="38"/>
      <c r="Y72" s="38"/>
      <c r="Z72" s="38"/>
      <c r="AA72" s="38"/>
      <c r="AB72" s="38"/>
      <c r="AC72" s="38"/>
      <c r="AD72" s="38"/>
      <c r="AE72" s="38"/>
      <c r="AF72" s="38"/>
      <c r="AH72" s="1"/>
      <c r="AI72" s="38"/>
      <c r="AJ72" s="38"/>
      <c r="AK72" s="38"/>
      <c r="AL72" s="38"/>
      <c r="AM72" s="38"/>
      <c r="AN72" s="38"/>
      <c r="AO72" s="38"/>
      <c r="AP72" s="38"/>
      <c r="AQ72" s="38"/>
      <c r="AR72" s="38"/>
      <c r="AS72" s="38"/>
      <c r="AT72" s="38"/>
      <c r="AU72" s="38"/>
      <c r="AV72" s="38"/>
      <c r="AW72" s="38"/>
      <c r="AY72" s="10"/>
      <c r="AZ72" s="38"/>
      <c r="BA72" s="38"/>
      <c r="BB72" s="38"/>
      <c r="BC72" s="38"/>
      <c r="BD72" s="38"/>
      <c r="BE72" s="38"/>
      <c r="BF72" s="38"/>
      <c r="BG72" s="38"/>
      <c r="BH72" s="38"/>
      <c r="BI72" s="38"/>
      <c r="BJ72" s="38"/>
      <c r="BK72" s="38"/>
      <c r="BL72" s="38"/>
      <c r="BM72" s="38"/>
      <c r="BN72" s="38"/>
      <c r="BP72" s="10"/>
      <c r="BQ72" s="38"/>
      <c r="BR72" s="38"/>
      <c r="BS72" s="38"/>
      <c r="BT72" s="38"/>
      <c r="BU72" s="38"/>
      <c r="CU72" s="10"/>
      <c r="CV72" s="38"/>
      <c r="CW72" s="38"/>
      <c r="CX72" s="38"/>
      <c r="CY72" s="38"/>
      <c r="CZ72" s="38"/>
      <c r="DL72" s="10"/>
      <c r="DM72" s="38"/>
      <c r="DN72" s="38"/>
      <c r="DO72" s="38"/>
      <c r="DP72" s="38"/>
      <c r="DQ72" s="38"/>
      <c r="EQ72" s="10"/>
      <c r="ER72" s="38"/>
      <c r="ES72" s="38"/>
      <c r="ET72" s="38"/>
      <c r="EU72" s="38"/>
      <c r="EV72" s="38"/>
      <c r="FH72" s="10"/>
      <c r="FI72" s="38"/>
      <c r="FJ72" s="38"/>
      <c r="FK72" s="38"/>
      <c r="FL72" s="38"/>
      <c r="FM72" s="38"/>
      <c r="FY72" s="10"/>
      <c r="FZ72" s="38"/>
      <c r="GA72" s="38"/>
      <c r="GB72" s="38"/>
      <c r="GC72" s="38"/>
      <c r="GD72" s="38"/>
      <c r="GP72" s="10"/>
      <c r="GQ72" s="38"/>
      <c r="GR72" s="38"/>
      <c r="GS72" s="38"/>
      <c r="GT72" s="38"/>
      <c r="GU72" s="38"/>
      <c r="HG72" s="10"/>
      <c r="HH72" s="38"/>
      <c r="HI72" s="38"/>
      <c r="HJ72" s="38"/>
      <c r="HK72" s="38"/>
      <c r="HL72" s="38"/>
      <c r="HX72" s="10"/>
      <c r="HY72" s="38"/>
      <c r="HZ72" s="38"/>
      <c r="IA72" s="38"/>
      <c r="IB72" s="38"/>
      <c r="IC72" s="38"/>
    </row>
    <row r="73" spans="3:247">
      <c r="E73" s="39" t="s">
        <v>612</v>
      </c>
      <c r="F73" s="40"/>
      <c r="G73" s="39" t="s">
        <v>24</v>
      </c>
      <c r="H73" s="42"/>
      <c r="I73" s="39" t="s">
        <v>93</v>
      </c>
      <c r="J73" s="40"/>
      <c r="K73" s="39" t="s">
        <v>613</v>
      </c>
      <c r="L73" s="40"/>
      <c r="M73" s="39" t="s">
        <v>611</v>
      </c>
      <c r="N73" s="40"/>
      <c r="O73" s="39" t="s">
        <v>611</v>
      </c>
      <c r="Q73" s="10"/>
      <c r="R73" s="156"/>
      <c r="S73" s="157"/>
      <c r="T73" s="157"/>
      <c r="U73" s="157"/>
      <c r="V73" s="68"/>
      <c r="W73" s="41">
        <v>0</v>
      </c>
      <c r="X73" s="41">
        <v>0</v>
      </c>
      <c r="Y73" s="41">
        <v>0</v>
      </c>
      <c r="Z73" s="41">
        <v>0</v>
      </c>
      <c r="AA73" s="41">
        <v>0.174075401451106</v>
      </c>
      <c r="AB73" s="41"/>
      <c r="AC73" s="41"/>
      <c r="AD73" s="41"/>
      <c r="AE73" s="33">
        <f>SUM(R73:V73)</f>
        <v>0</v>
      </c>
      <c r="AF73" s="33">
        <f>SUM(W73:AD73)</f>
        <v>0.174075401451106</v>
      </c>
      <c r="AH73" s="1"/>
      <c r="AI73" s="156"/>
      <c r="AJ73" s="157"/>
      <c r="AK73" s="157"/>
      <c r="AL73" s="157"/>
      <c r="AM73" s="68"/>
      <c r="AN73" s="41">
        <v>0</v>
      </c>
      <c r="AO73" s="41">
        <v>0</v>
      </c>
      <c r="AP73" s="41">
        <v>0</v>
      </c>
      <c r="AQ73" s="41">
        <v>0</v>
      </c>
      <c r="AR73" s="41">
        <v>5</v>
      </c>
      <c r="AS73" s="41"/>
      <c r="AT73" s="41"/>
      <c r="AU73" s="41"/>
      <c r="AV73" s="33">
        <f>SUM(AI73:AM73)</f>
        <v>0</v>
      </c>
      <c r="AW73" s="33">
        <f>SUM(AN73:AU73)</f>
        <v>5</v>
      </c>
      <c r="AY73" s="10"/>
      <c r="AZ73" s="156"/>
      <c r="BA73" s="157"/>
      <c r="BB73" s="157"/>
      <c r="BC73" s="157"/>
      <c r="BD73" s="68"/>
      <c r="BE73" s="41">
        <v>0</v>
      </c>
      <c r="BF73" s="41">
        <v>0</v>
      </c>
      <c r="BG73" s="41">
        <v>0</v>
      </c>
      <c r="BH73" s="41">
        <v>0</v>
      </c>
      <c r="BI73" s="41">
        <v>0</v>
      </c>
      <c r="BJ73" s="41"/>
      <c r="BK73" s="41"/>
      <c r="BL73" s="41"/>
      <c r="BM73" s="48">
        <f>SUM(AZ73:BD73)</f>
        <v>0</v>
      </c>
      <c r="BN73" s="48">
        <f>SUM(BE73:BL73)</f>
        <v>0</v>
      </c>
      <c r="BP73" s="10"/>
      <c r="BQ73" s="156"/>
      <c r="BR73" s="157"/>
      <c r="BS73" s="157"/>
      <c r="BT73" s="157"/>
      <c r="BU73" s="68"/>
      <c r="BV73" s="41">
        <v>0</v>
      </c>
      <c r="BW73" s="41">
        <v>0</v>
      </c>
      <c r="BX73" s="41">
        <v>0</v>
      </c>
      <c r="BY73" s="41">
        <v>0</v>
      </c>
      <c r="BZ73" s="41">
        <v>0</v>
      </c>
      <c r="CA73" s="41"/>
      <c r="CB73" s="41"/>
      <c r="CC73" s="41"/>
      <c r="CD73" s="33">
        <f t="shared" ref="CD73:CD82" si="204">SUM(BQ73:BU73)</f>
        <v>0</v>
      </c>
      <c r="CE73" s="33">
        <f t="shared" ref="CE73:CE82" si="205">SUM(BV73:CC73)</f>
        <v>0</v>
      </c>
      <c r="CU73" s="10"/>
      <c r="CV73" s="156"/>
      <c r="CW73" s="157"/>
      <c r="CX73" s="157"/>
      <c r="CY73" s="157"/>
      <c r="CZ73" s="68"/>
      <c r="DA73" s="41">
        <v>0</v>
      </c>
      <c r="DB73" s="41">
        <v>0</v>
      </c>
      <c r="DC73" s="41">
        <v>0</v>
      </c>
      <c r="DD73" s="41">
        <v>0</v>
      </c>
      <c r="DE73" s="41">
        <v>0.1060259028081397</v>
      </c>
      <c r="DF73" s="41"/>
      <c r="DG73" s="41"/>
      <c r="DH73" s="41"/>
      <c r="DI73" s="33">
        <f t="shared" ref="DI73:DI82" si="206">SUM(CV73:CZ73)</f>
        <v>0</v>
      </c>
      <c r="DJ73" s="33">
        <f t="shared" ref="DJ73:DJ82" si="207">SUM(DA73:DH73)</f>
        <v>0.1060259028081397</v>
      </c>
      <c r="DL73" s="10"/>
      <c r="DM73" s="156"/>
      <c r="DN73" s="157"/>
      <c r="DO73" s="157"/>
      <c r="DP73" s="157"/>
      <c r="DQ73" s="68"/>
      <c r="DR73" s="41">
        <v>0</v>
      </c>
      <c r="DS73" s="41">
        <v>0</v>
      </c>
      <c r="DT73" s="41">
        <v>0</v>
      </c>
      <c r="DU73" s="41">
        <v>0</v>
      </c>
      <c r="DV73" s="41">
        <v>0</v>
      </c>
      <c r="DW73" s="41"/>
      <c r="DX73" s="41"/>
      <c r="DY73" s="41"/>
      <c r="DZ73" s="33">
        <f t="shared" ref="DZ73:DZ82" si="208">SUM(DM73:DQ73)</f>
        <v>0</v>
      </c>
      <c r="EA73" s="33">
        <f t="shared" ref="EA73:EA82" si="209">SUM(DR73:DY73)</f>
        <v>0</v>
      </c>
      <c r="EQ73" s="10"/>
      <c r="ER73" s="156"/>
      <c r="ES73" s="157"/>
      <c r="ET73" s="157"/>
      <c r="EU73" s="157"/>
      <c r="EV73" s="68"/>
      <c r="EW73" s="41">
        <v>0</v>
      </c>
      <c r="EX73" s="41">
        <v>0</v>
      </c>
      <c r="EY73" s="41">
        <v>0</v>
      </c>
      <c r="EZ73" s="41">
        <v>0</v>
      </c>
      <c r="FA73" s="41">
        <v>0</v>
      </c>
      <c r="FB73" s="41"/>
      <c r="FC73" s="41"/>
      <c r="FD73" s="41"/>
      <c r="FE73" s="33">
        <f t="shared" ref="FE73:FE82" si="210">SUM(ER73:EV73)</f>
        <v>0</v>
      </c>
      <c r="FF73" s="33">
        <f t="shared" ref="FF73:FF82" si="211">SUM(EW73:FD73)</f>
        <v>0</v>
      </c>
      <c r="FH73" s="10"/>
      <c r="FI73" s="156"/>
      <c r="FJ73" s="157"/>
      <c r="FK73" s="157"/>
      <c r="FL73" s="157"/>
      <c r="FM73" s="68"/>
      <c r="FN73" s="41">
        <v>0</v>
      </c>
      <c r="FO73" s="41">
        <v>0</v>
      </c>
      <c r="FP73" s="41">
        <v>0</v>
      </c>
      <c r="FQ73" s="41">
        <v>0</v>
      </c>
      <c r="FR73" s="41">
        <v>0</v>
      </c>
      <c r="FS73" s="41"/>
      <c r="FT73" s="41"/>
      <c r="FU73" s="41"/>
      <c r="FV73" s="33">
        <f t="shared" ref="FV73:FV82" si="212">SUM(FI73:FM73)</f>
        <v>0</v>
      </c>
      <c r="FW73" s="33">
        <f t="shared" ref="FW73:FW82" si="213">SUM(FN73:FU73)</f>
        <v>0</v>
      </c>
      <c r="FY73" s="10"/>
      <c r="FZ73" s="156"/>
      <c r="GA73" s="157"/>
      <c r="GB73" s="157"/>
      <c r="GC73" s="157"/>
      <c r="GD73" s="68"/>
      <c r="GE73" s="41">
        <v>0</v>
      </c>
      <c r="GF73" s="41">
        <v>0</v>
      </c>
      <c r="GG73" s="41">
        <v>0</v>
      </c>
      <c r="GH73" s="41">
        <v>0</v>
      </c>
      <c r="GI73" s="41">
        <v>-34.084867329034502</v>
      </c>
      <c r="GJ73" s="41"/>
      <c r="GK73" s="41"/>
      <c r="GL73" s="41"/>
      <c r="GM73" s="48">
        <f t="shared" ref="GM73:GM82" si="214">SUM(FZ73:GD73)</f>
        <v>0</v>
      </c>
      <c r="GN73" s="48">
        <f t="shared" ref="GN73:GN82" si="215">SUM(GE73:GL73)</f>
        <v>-34.084867329034502</v>
      </c>
      <c r="GP73" s="10"/>
      <c r="GQ73" s="156"/>
      <c r="GR73" s="157"/>
      <c r="GS73" s="157"/>
      <c r="GT73" s="157"/>
      <c r="GU73" s="68"/>
      <c r="GV73" s="41">
        <v>0</v>
      </c>
      <c r="GW73" s="41">
        <v>0</v>
      </c>
      <c r="GX73" s="41">
        <v>0</v>
      </c>
      <c r="GY73" s="41">
        <v>0</v>
      </c>
      <c r="GZ73" s="41">
        <v>0</v>
      </c>
      <c r="HA73" s="41"/>
      <c r="HB73" s="41"/>
      <c r="HC73" s="41"/>
      <c r="HD73" s="48">
        <f t="shared" ref="HD73:HD82" si="216">SUM(GQ73:GU73)</f>
        <v>0</v>
      </c>
      <c r="HE73" s="48">
        <f t="shared" ref="HE73:HE82" si="217">SUM(GV73:HC73)</f>
        <v>0</v>
      </c>
      <c r="HG73" s="10"/>
      <c r="HH73" s="156"/>
      <c r="HI73" s="157"/>
      <c r="HJ73" s="157"/>
      <c r="HK73" s="157"/>
      <c r="HL73" s="68"/>
      <c r="HM73" s="41">
        <v>0</v>
      </c>
      <c r="HN73" s="41">
        <v>0</v>
      </c>
      <c r="HO73" s="41">
        <v>0</v>
      </c>
      <c r="HP73" s="41">
        <v>0</v>
      </c>
      <c r="HQ73" s="41">
        <v>0</v>
      </c>
      <c r="HR73" s="41"/>
      <c r="HS73" s="41"/>
      <c r="HT73" s="41"/>
      <c r="HU73" s="48">
        <f t="shared" ref="HU73:HU82" si="218">SUM(HH73:HL73)</f>
        <v>0</v>
      </c>
      <c r="HV73" s="48">
        <f t="shared" ref="HV73:HV82" si="219">SUM(HM73:HT73)</f>
        <v>0</v>
      </c>
      <c r="HX73" s="10"/>
      <c r="HY73" s="156"/>
      <c r="HZ73" s="157"/>
      <c r="IA73" s="157"/>
      <c r="IB73" s="157"/>
      <c r="IC73" s="68"/>
      <c r="ID73" s="41">
        <v>0</v>
      </c>
      <c r="IE73" s="41">
        <v>0</v>
      </c>
      <c r="IF73" s="41">
        <v>0</v>
      </c>
      <c r="IG73" s="41">
        <v>0</v>
      </c>
      <c r="IH73" s="41">
        <v>0</v>
      </c>
      <c r="II73" s="41"/>
      <c r="IJ73" s="41"/>
      <c r="IK73" s="41"/>
      <c r="IL73" s="48">
        <f t="shared" ref="IL73:IL82" si="220">SUM(HY73:IC73)</f>
        <v>0</v>
      </c>
      <c r="IM73" s="48">
        <f t="shared" ref="IM73:IM82" si="221">SUM(ID73:IK73)</f>
        <v>0</v>
      </c>
    </row>
    <row r="74" spans="3:247">
      <c r="E74" s="39" t="s">
        <v>601</v>
      </c>
      <c r="F74" s="40"/>
      <c r="G74" s="39" t="s">
        <v>24</v>
      </c>
      <c r="H74" s="42"/>
      <c r="I74" s="39"/>
      <c r="J74" s="40"/>
      <c r="K74" s="39"/>
      <c r="L74" s="40"/>
      <c r="M74" s="39"/>
      <c r="N74" s="40"/>
      <c r="O74" s="39"/>
      <c r="Q74" s="10"/>
      <c r="R74" s="67"/>
      <c r="S74" s="66"/>
      <c r="T74" s="66"/>
      <c r="U74" s="66"/>
      <c r="V74" s="65"/>
      <c r="W74" s="41"/>
      <c r="X74" s="41"/>
      <c r="Y74" s="41"/>
      <c r="Z74" s="41"/>
      <c r="AA74" s="41"/>
      <c r="AB74" s="41"/>
      <c r="AC74" s="41"/>
      <c r="AD74" s="41"/>
      <c r="AE74" s="33">
        <f t="shared" ref="AE74:AE77" si="222">SUM(R74:V74)</f>
        <v>0</v>
      </c>
      <c r="AF74" s="33">
        <f t="shared" ref="AF74:AF82" si="223">SUM(W74:AD74)</f>
        <v>0</v>
      </c>
      <c r="AH74" s="1"/>
      <c r="AI74" s="67"/>
      <c r="AJ74" s="66"/>
      <c r="AK74" s="66"/>
      <c r="AL74" s="66"/>
      <c r="AM74" s="65"/>
      <c r="AN74" s="41"/>
      <c r="AO74" s="41"/>
      <c r="AP74" s="41"/>
      <c r="AQ74" s="41"/>
      <c r="AR74" s="41"/>
      <c r="AS74" s="41"/>
      <c r="AT74" s="41"/>
      <c r="AU74" s="41"/>
      <c r="AV74" s="33">
        <f t="shared" ref="AV74:AV77" si="224">SUM(AI74:AM74)</f>
        <v>0</v>
      </c>
      <c r="AW74" s="33">
        <f t="shared" ref="AW74:AW82" si="225">SUM(AN74:AU74)</f>
        <v>0</v>
      </c>
      <c r="AY74" s="10"/>
      <c r="AZ74" s="67"/>
      <c r="BA74" s="66"/>
      <c r="BB74" s="66"/>
      <c r="BC74" s="66"/>
      <c r="BD74" s="65"/>
      <c r="BE74" s="41"/>
      <c r="BF74" s="41"/>
      <c r="BG74" s="41"/>
      <c r="BH74" s="41"/>
      <c r="BI74" s="41"/>
      <c r="BJ74" s="41"/>
      <c r="BK74" s="41"/>
      <c r="BL74" s="41"/>
      <c r="BM74" s="48">
        <f t="shared" ref="BM74:BM77" si="226">SUM(AZ74:BD74)</f>
        <v>0</v>
      </c>
      <c r="BN74" s="48">
        <f t="shared" ref="BN74:BN82" si="227">SUM(BE74:BL74)</f>
        <v>0</v>
      </c>
      <c r="BP74" s="10"/>
      <c r="BQ74" s="67"/>
      <c r="BR74" s="66"/>
      <c r="BS74" s="66"/>
      <c r="BT74" s="66"/>
      <c r="BU74" s="65"/>
      <c r="BV74" s="41"/>
      <c r="BW74" s="41"/>
      <c r="BX74" s="41"/>
      <c r="BY74" s="41"/>
      <c r="BZ74" s="41"/>
      <c r="CA74" s="41"/>
      <c r="CB74" s="41"/>
      <c r="CC74" s="41"/>
      <c r="CD74" s="33">
        <f t="shared" si="204"/>
        <v>0</v>
      </c>
      <c r="CE74" s="33">
        <f t="shared" si="205"/>
        <v>0</v>
      </c>
      <c r="CU74" s="10"/>
      <c r="CV74" s="67"/>
      <c r="CW74" s="66"/>
      <c r="CX74" s="66"/>
      <c r="CY74" s="66"/>
      <c r="CZ74" s="65"/>
      <c r="DA74" s="41"/>
      <c r="DB74" s="41"/>
      <c r="DC74" s="41"/>
      <c r="DD74" s="41"/>
      <c r="DE74" s="41"/>
      <c r="DF74" s="41"/>
      <c r="DG74" s="41"/>
      <c r="DH74" s="41"/>
      <c r="DI74" s="33">
        <f t="shared" si="206"/>
        <v>0</v>
      </c>
      <c r="DJ74" s="33">
        <f t="shared" si="207"/>
        <v>0</v>
      </c>
      <c r="DL74" s="10"/>
      <c r="DM74" s="67"/>
      <c r="DN74" s="66"/>
      <c r="DO74" s="66"/>
      <c r="DP74" s="66"/>
      <c r="DQ74" s="65"/>
      <c r="DR74" s="41"/>
      <c r="DS74" s="41"/>
      <c r="DT74" s="41"/>
      <c r="DU74" s="41"/>
      <c r="DV74" s="41"/>
      <c r="DW74" s="41"/>
      <c r="DX74" s="41"/>
      <c r="DY74" s="41"/>
      <c r="DZ74" s="33">
        <f t="shared" si="208"/>
        <v>0</v>
      </c>
      <c r="EA74" s="33">
        <f t="shared" si="209"/>
        <v>0</v>
      </c>
      <c r="EQ74" s="10"/>
      <c r="ER74" s="67"/>
      <c r="ES74" s="66"/>
      <c r="ET74" s="66"/>
      <c r="EU74" s="66"/>
      <c r="EV74" s="65"/>
      <c r="EW74" s="41"/>
      <c r="EX74" s="41"/>
      <c r="EY74" s="41"/>
      <c r="EZ74" s="41"/>
      <c r="FA74" s="41"/>
      <c r="FB74" s="41"/>
      <c r="FC74" s="41"/>
      <c r="FD74" s="41"/>
      <c r="FE74" s="33">
        <f t="shared" si="210"/>
        <v>0</v>
      </c>
      <c r="FF74" s="33">
        <f t="shared" si="211"/>
        <v>0</v>
      </c>
      <c r="FH74" s="10"/>
      <c r="FI74" s="67"/>
      <c r="FJ74" s="66"/>
      <c r="FK74" s="66"/>
      <c r="FL74" s="66"/>
      <c r="FM74" s="65"/>
      <c r="FN74" s="41"/>
      <c r="FO74" s="41"/>
      <c r="FP74" s="41"/>
      <c r="FQ74" s="41"/>
      <c r="FR74" s="41"/>
      <c r="FS74" s="41"/>
      <c r="FT74" s="41"/>
      <c r="FU74" s="41"/>
      <c r="FV74" s="33">
        <f t="shared" si="212"/>
        <v>0</v>
      </c>
      <c r="FW74" s="33">
        <f t="shared" si="213"/>
        <v>0</v>
      </c>
      <c r="FY74" s="10"/>
      <c r="FZ74" s="67"/>
      <c r="GA74" s="66"/>
      <c r="GB74" s="66"/>
      <c r="GC74" s="66"/>
      <c r="GD74" s="65"/>
      <c r="GE74" s="41"/>
      <c r="GF74" s="41"/>
      <c r="GG74" s="41"/>
      <c r="GH74" s="41"/>
      <c r="GI74" s="41"/>
      <c r="GJ74" s="41"/>
      <c r="GK74" s="41"/>
      <c r="GL74" s="41"/>
      <c r="GM74" s="48">
        <f t="shared" si="214"/>
        <v>0</v>
      </c>
      <c r="GN74" s="48">
        <f t="shared" si="215"/>
        <v>0</v>
      </c>
      <c r="GP74" s="10"/>
      <c r="GQ74" s="67"/>
      <c r="GR74" s="66"/>
      <c r="GS74" s="66"/>
      <c r="GT74" s="66"/>
      <c r="GU74" s="65"/>
      <c r="GV74" s="41"/>
      <c r="GW74" s="41"/>
      <c r="GX74" s="41"/>
      <c r="GY74" s="41"/>
      <c r="GZ74" s="41"/>
      <c r="HA74" s="41"/>
      <c r="HB74" s="41"/>
      <c r="HC74" s="41"/>
      <c r="HD74" s="48">
        <f t="shared" si="216"/>
        <v>0</v>
      </c>
      <c r="HE74" s="48">
        <f t="shared" si="217"/>
        <v>0</v>
      </c>
      <c r="HG74" s="10"/>
      <c r="HH74" s="67"/>
      <c r="HI74" s="66"/>
      <c r="HJ74" s="66"/>
      <c r="HK74" s="66"/>
      <c r="HL74" s="65"/>
      <c r="HM74" s="41"/>
      <c r="HN74" s="41"/>
      <c r="HO74" s="41"/>
      <c r="HP74" s="41"/>
      <c r="HQ74" s="41"/>
      <c r="HR74" s="41"/>
      <c r="HS74" s="41"/>
      <c r="HT74" s="41"/>
      <c r="HU74" s="48">
        <f t="shared" si="218"/>
        <v>0</v>
      </c>
      <c r="HV74" s="48">
        <f t="shared" si="219"/>
        <v>0</v>
      </c>
      <c r="HX74" s="10"/>
      <c r="HY74" s="67"/>
      <c r="HZ74" s="66"/>
      <c r="IA74" s="66"/>
      <c r="IB74" s="66"/>
      <c r="IC74" s="65"/>
      <c r="ID74" s="41"/>
      <c r="IE74" s="41"/>
      <c r="IF74" s="41"/>
      <c r="IG74" s="41"/>
      <c r="IH74" s="41"/>
      <c r="II74" s="41"/>
      <c r="IJ74" s="41"/>
      <c r="IK74" s="41"/>
      <c r="IL74" s="48">
        <f t="shared" si="220"/>
        <v>0</v>
      </c>
      <c r="IM74" s="48">
        <f t="shared" si="221"/>
        <v>0</v>
      </c>
    </row>
    <row r="75" spans="3:247">
      <c r="E75" s="39" t="s">
        <v>601</v>
      </c>
      <c r="F75" s="40"/>
      <c r="G75" s="39" t="s">
        <v>24</v>
      </c>
      <c r="H75" s="42"/>
      <c r="I75" s="39"/>
      <c r="J75" s="40"/>
      <c r="K75" s="39"/>
      <c r="L75" s="40"/>
      <c r="M75" s="39"/>
      <c r="N75" s="40"/>
      <c r="O75" s="39"/>
      <c r="Q75" s="10"/>
      <c r="R75" s="67"/>
      <c r="S75" s="66"/>
      <c r="T75" s="66"/>
      <c r="U75" s="66"/>
      <c r="V75" s="65"/>
      <c r="W75" s="41"/>
      <c r="X75" s="41"/>
      <c r="Y75" s="41"/>
      <c r="Z75" s="41"/>
      <c r="AA75" s="41"/>
      <c r="AB75" s="41"/>
      <c r="AC75" s="41"/>
      <c r="AD75" s="41"/>
      <c r="AE75" s="33">
        <f t="shared" si="222"/>
        <v>0</v>
      </c>
      <c r="AF75" s="33">
        <f t="shared" si="223"/>
        <v>0</v>
      </c>
      <c r="AH75" s="1"/>
      <c r="AI75" s="67"/>
      <c r="AJ75" s="66"/>
      <c r="AK75" s="66"/>
      <c r="AL75" s="66"/>
      <c r="AM75" s="65"/>
      <c r="AN75" s="41"/>
      <c r="AO75" s="41"/>
      <c r="AP75" s="41"/>
      <c r="AQ75" s="41"/>
      <c r="AR75" s="41"/>
      <c r="AS75" s="41"/>
      <c r="AT75" s="41"/>
      <c r="AU75" s="41"/>
      <c r="AV75" s="33">
        <f t="shared" si="224"/>
        <v>0</v>
      </c>
      <c r="AW75" s="33">
        <f t="shared" si="225"/>
        <v>0</v>
      </c>
      <c r="AY75" s="10"/>
      <c r="AZ75" s="67"/>
      <c r="BA75" s="66"/>
      <c r="BB75" s="66"/>
      <c r="BC75" s="66"/>
      <c r="BD75" s="65"/>
      <c r="BE75" s="41"/>
      <c r="BF75" s="41"/>
      <c r="BG75" s="41"/>
      <c r="BH75" s="41"/>
      <c r="BI75" s="41"/>
      <c r="BJ75" s="41"/>
      <c r="BK75" s="41"/>
      <c r="BL75" s="41"/>
      <c r="BM75" s="48">
        <f t="shared" si="226"/>
        <v>0</v>
      </c>
      <c r="BN75" s="48">
        <f t="shared" si="227"/>
        <v>0</v>
      </c>
      <c r="BP75" s="10"/>
      <c r="BQ75" s="67"/>
      <c r="BR75" s="66"/>
      <c r="BS75" s="66"/>
      <c r="BT75" s="66"/>
      <c r="BU75" s="65"/>
      <c r="BV75" s="41"/>
      <c r="BW75" s="41"/>
      <c r="BX75" s="41"/>
      <c r="BY75" s="41"/>
      <c r="BZ75" s="41"/>
      <c r="CA75" s="41"/>
      <c r="CB75" s="41"/>
      <c r="CC75" s="41"/>
      <c r="CD75" s="33">
        <f t="shared" si="204"/>
        <v>0</v>
      </c>
      <c r="CE75" s="33">
        <f t="shared" si="205"/>
        <v>0</v>
      </c>
      <c r="CU75" s="10"/>
      <c r="CV75" s="67"/>
      <c r="CW75" s="66"/>
      <c r="CX75" s="66"/>
      <c r="CY75" s="66"/>
      <c r="CZ75" s="65"/>
      <c r="DA75" s="41"/>
      <c r="DB75" s="41"/>
      <c r="DC75" s="41"/>
      <c r="DD75" s="41"/>
      <c r="DE75" s="41"/>
      <c r="DF75" s="41"/>
      <c r="DG75" s="41"/>
      <c r="DH75" s="41"/>
      <c r="DI75" s="33">
        <f t="shared" si="206"/>
        <v>0</v>
      </c>
      <c r="DJ75" s="33">
        <f t="shared" si="207"/>
        <v>0</v>
      </c>
      <c r="DL75" s="10"/>
      <c r="DM75" s="67"/>
      <c r="DN75" s="66"/>
      <c r="DO75" s="66"/>
      <c r="DP75" s="66"/>
      <c r="DQ75" s="65"/>
      <c r="DR75" s="41"/>
      <c r="DS75" s="41"/>
      <c r="DT75" s="41"/>
      <c r="DU75" s="41"/>
      <c r="DV75" s="41"/>
      <c r="DW75" s="41"/>
      <c r="DX75" s="41"/>
      <c r="DY75" s="41"/>
      <c r="DZ75" s="33">
        <f t="shared" si="208"/>
        <v>0</v>
      </c>
      <c r="EA75" s="33">
        <f t="shared" si="209"/>
        <v>0</v>
      </c>
      <c r="EQ75" s="10"/>
      <c r="ER75" s="67"/>
      <c r="ES75" s="66"/>
      <c r="ET75" s="66"/>
      <c r="EU75" s="66"/>
      <c r="EV75" s="65"/>
      <c r="EW75" s="41"/>
      <c r="EX75" s="41"/>
      <c r="EY75" s="41"/>
      <c r="EZ75" s="41"/>
      <c r="FA75" s="41"/>
      <c r="FB75" s="41"/>
      <c r="FC75" s="41"/>
      <c r="FD75" s="41"/>
      <c r="FE75" s="33">
        <f t="shared" si="210"/>
        <v>0</v>
      </c>
      <c r="FF75" s="33">
        <f t="shared" si="211"/>
        <v>0</v>
      </c>
      <c r="FH75" s="10"/>
      <c r="FI75" s="67"/>
      <c r="FJ75" s="66"/>
      <c r="FK75" s="66"/>
      <c r="FL75" s="66"/>
      <c r="FM75" s="65"/>
      <c r="FN75" s="41"/>
      <c r="FO75" s="41"/>
      <c r="FP75" s="41"/>
      <c r="FQ75" s="41"/>
      <c r="FR75" s="41"/>
      <c r="FS75" s="41"/>
      <c r="FT75" s="41"/>
      <c r="FU75" s="41"/>
      <c r="FV75" s="33">
        <f t="shared" si="212"/>
        <v>0</v>
      </c>
      <c r="FW75" s="33">
        <f t="shared" si="213"/>
        <v>0</v>
      </c>
      <c r="FY75" s="10"/>
      <c r="FZ75" s="67"/>
      <c r="GA75" s="66"/>
      <c r="GB75" s="66"/>
      <c r="GC75" s="66"/>
      <c r="GD75" s="65"/>
      <c r="GE75" s="41"/>
      <c r="GF75" s="41"/>
      <c r="GG75" s="41"/>
      <c r="GH75" s="41"/>
      <c r="GI75" s="41"/>
      <c r="GJ75" s="41"/>
      <c r="GK75" s="41"/>
      <c r="GL75" s="41"/>
      <c r="GM75" s="48">
        <f t="shared" si="214"/>
        <v>0</v>
      </c>
      <c r="GN75" s="48">
        <f t="shared" si="215"/>
        <v>0</v>
      </c>
      <c r="GP75" s="10"/>
      <c r="GQ75" s="67"/>
      <c r="GR75" s="66"/>
      <c r="GS75" s="66"/>
      <c r="GT75" s="66"/>
      <c r="GU75" s="65"/>
      <c r="GV75" s="41"/>
      <c r="GW75" s="41"/>
      <c r="GX75" s="41"/>
      <c r="GY75" s="41"/>
      <c r="GZ75" s="41"/>
      <c r="HA75" s="41"/>
      <c r="HB75" s="41"/>
      <c r="HC75" s="41"/>
      <c r="HD75" s="48">
        <f t="shared" si="216"/>
        <v>0</v>
      </c>
      <c r="HE75" s="48">
        <f t="shared" si="217"/>
        <v>0</v>
      </c>
      <c r="HG75" s="10"/>
      <c r="HH75" s="67"/>
      <c r="HI75" s="66"/>
      <c r="HJ75" s="66"/>
      <c r="HK75" s="66"/>
      <c r="HL75" s="65"/>
      <c r="HM75" s="41"/>
      <c r="HN75" s="41"/>
      <c r="HO75" s="41"/>
      <c r="HP75" s="41"/>
      <c r="HQ75" s="41"/>
      <c r="HR75" s="41"/>
      <c r="HS75" s="41"/>
      <c r="HT75" s="41"/>
      <c r="HU75" s="48">
        <f t="shared" si="218"/>
        <v>0</v>
      </c>
      <c r="HV75" s="48">
        <f t="shared" si="219"/>
        <v>0</v>
      </c>
      <c r="HX75" s="10"/>
      <c r="HY75" s="67"/>
      <c r="HZ75" s="66"/>
      <c r="IA75" s="66"/>
      <c r="IB75" s="66"/>
      <c r="IC75" s="65"/>
      <c r="ID75" s="41"/>
      <c r="IE75" s="41"/>
      <c r="IF75" s="41"/>
      <c r="IG75" s="41"/>
      <c r="IH75" s="41"/>
      <c r="II75" s="41"/>
      <c r="IJ75" s="41"/>
      <c r="IK75" s="41"/>
      <c r="IL75" s="48">
        <f t="shared" si="220"/>
        <v>0</v>
      </c>
      <c r="IM75" s="48">
        <f t="shared" si="221"/>
        <v>0</v>
      </c>
    </row>
    <row r="76" spans="3:247">
      <c r="E76" s="39" t="s">
        <v>601</v>
      </c>
      <c r="F76" s="40"/>
      <c r="G76" s="39" t="s">
        <v>24</v>
      </c>
      <c r="H76" s="42"/>
      <c r="I76" s="39"/>
      <c r="J76" s="40"/>
      <c r="K76" s="39"/>
      <c r="L76" s="40"/>
      <c r="M76" s="39"/>
      <c r="N76" s="40"/>
      <c r="O76" s="39"/>
      <c r="Q76" s="10"/>
      <c r="R76" s="67"/>
      <c r="S76" s="66"/>
      <c r="T76" s="66"/>
      <c r="U76" s="66"/>
      <c r="V76" s="65"/>
      <c r="W76" s="41"/>
      <c r="X76" s="41"/>
      <c r="Y76" s="41"/>
      <c r="Z76" s="41"/>
      <c r="AA76" s="41"/>
      <c r="AB76" s="41"/>
      <c r="AC76" s="41"/>
      <c r="AD76" s="41"/>
      <c r="AE76" s="33">
        <f t="shared" si="222"/>
        <v>0</v>
      </c>
      <c r="AF76" s="33">
        <f t="shared" si="223"/>
        <v>0</v>
      </c>
      <c r="AH76" s="1"/>
      <c r="AI76" s="67"/>
      <c r="AJ76" s="66"/>
      <c r="AK76" s="66"/>
      <c r="AL76" s="66"/>
      <c r="AM76" s="65"/>
      <c r="AN76" s="41"/>
      <c r="AO76" s="41"/>
      <c r="AP76" s="41"/>
      <c r="AQ76" s="41"/>
      <c r="AR76" s="41"/>
      <c r="AS76" s="41"/>
      <c r="AT76" s="41"/>
      <c r="AU76" s="41"/>
      <c r="AV76" s="33">
        <f t="shared" si="224"/>
        <v>0</v>
      </c>
      <c r="AW76" s="33">
        <f t="shared" si="225"/>
        <v>0</v>
      </c>
      <c r="AY76" s="10"/>
      <c r="AZ76" s="67"/>
      <c r="BA76" s="66"/>
      <c r="BB76" s="66"/>
      <c r="BC76" s="66"/>
      <c r="BD76" s="65"/>
      <c r="BE76" s="41"/>
      <c r="BF76" s="41"/>
      <c r="BG76" s="41"/>
      <c r="BH76" s="41"/>
      <c r="BI76" s="41"/>
      <c r="BJ76" s="41"/>
      <c r="BK76" s="41"/>
      <c r="BL76" s="41"/>
      <c r="BM76" s="48">
        <f t="shared" si="226"/>
        <v>0</v>
      </c>
      <c r="BN76" s="48">
        <f t="shared" si="227"/>
        <v>0</v>
      </c>
      <c r="BP76" s="10"/>
      <c r="BQ76" s="67"/>
      <c r="BR76" s="66"/>
      <c r="BS76" s="66"/>
      <c r="BT76" s="66"/>
      <c r="BU76" s="65"/>
      <c r="BV76" s="41"/>
      <c r="BW76" s="41"/>
      <c r="BX76" s="41"/>
      <c r="BY76" s="41"/>
      <c r="BZ76" s="41"/>
      <c r="CA76" s="41"/>
      <c r="CB76" s="41"/>
      <c r="CC76" s="41"/>
      <c r="CD76" s="33">
        <f t="shared" si="204"/>
        <v>0</v>
      </c>
      <c r="CE76" s="33">
        <f t="shared" si="205"/>
        <v>0</v>
      </c>
      <c r="CU76" s="10"/>
      <c r="CV76" s="67"/>
      <c r="CW76" s="66"/>
      <c r="CX76" s="66"/>
      <c r="CY76" s="66"/>
      <c r="CZ76" s="65"/>
      <c r="DA76" s="41"/>
      <c r="DB76" s="41"/>
      <c r="DC76" s="41"/>
      <c r="DD76" s="41"/>
      <c r="DE76" s="41"/>
      <c r="DF76" s="41"/>
      <c r="DG76" s="41"/>
      <c r="DH76" s="41"/>
      <c r="DI76" s="33">
        <f t="shared" si="206"/>
        <v>0</v>
      </c>
      <c r="DJ76" s="33">
        <f t="shared" si="207"/>
        <v>0</v>
      </c>
      <c r="DL76" s="10"/>
      <c r="DM76" s="67"/>
      <c r="DN76" s="66"/>
      <c r="DO76" s="66"/>
      <c r="DP76" s="66"/>
      <c r="DQ76" s="65"/>
      <c r="DR76" s="41"/>
      <c r="DS76" s="41"/>
      <c r="DT76" s="41"/>
      <c r="DU76" s="41"/>
      <c r="DV76" s="41"/>
      <c r="DW76" s="41"/>
      <c r="DX76" s="41"/>
      <c r="DY76" s="41"/>
      <c r="DZ76" s="33">
        <f t="shared" si="208"/>
        <v>0</v>
      </c>
      <c r="EA76" s="33">
        <f t="shared" si="209"/>
        <v>0</v>
      </c>
      <c r="EQ76" s="10"/>
      <c r="ER76" s="67"/>
      <c r="ES76" s="66"/>
      <c r="ET76" s="66"/>
      <c r="EU76" s="66"/>
      <c r="EV76" s="65"/>
      <c r="EW76" s="41"/>
      <c r="EX76" s="41"/>
      <c r="EY76" s="41"/>
      <c r="EZ76" s="41"/>
      <c r="FA76" s="41"/>
      <c r="FB76" s="41"/>
      <c r="FC76" s="41"/>
      <c r="FD76" s="41"/>
      <c r="FE76" s="33">
        <f t="shared" si="210"/>
        <v>0</v>
      </c>
      <c r="FF76" s="33">
        <f t="shared" si="211"/>
        <v>0</v>
      </c>
      <c r="FH76" s="10"/>
      <c r="FI76" s="67"/>
      <c r="FJ76" s="66"/>
      <c r="FK76" s="66"/>
      <c r="FL76" s="66"/>
      <c r="FM76" s="65"/>
      <c r="FN76" s="41"/>
      <c r="FO76" s="41"/>
      <c r="FP76" s="41"/>
      <c r="FQ76" s="41"/>
      <c r="FR76" s="41"/>
      <c r="FS76" s="41"/>
      <c r="FT76" s="41"/>
      <c r="FU76" s="41"/>
      <c r="FV76" s="33">
        <f t="shared" si="212"/>
        <v>0</v>
      </c>
      <c r="FW76" s="33">
        <f t="shared" si="213"/>
        <v>0</v>
      </c>
      <c r="FY76" s="10"/>
      <c r="FZ76" s="67"/>
      <c r="GA76" s="66"/>
      <c r="GB76" s="66"/>
      <c r="GC76" s="66"/>
      <c r="GD76" s="65"/>
      <c r="GE76" s="41"/>
      <c r="GF76" s="41"/>
      <c r="GG76" s="41"/>
      <c r="GH76" s="41"/>
      <c r="GI76" s="41"/>
      <c r="GJ76" s="41"/>
      <c r="GK76" s="41"/>
      <c r="GL76" s="41"/>
      <c r="GM76" s="48">
        <f t="shared" si="214"/>
        <v>0</v>
      </c>
      <c r="GN76" s="48">
        <f t="shared" si="215"/>
        <v>0</v>
      </c>
      <c r="GP76" s="10"/>
      <c r="GQ76" s="67"/>
      <c r="GR76" s="66"/>
      <c r="GS76" s="66"/>
      <c r="GT76" s="66"/>
      <c r="GU76" s="65"/>
      <c r="GV76" s="41"/>
      <c r="GW76" s="41"/>
      <c r="GX76" s="41"/>
      <c r="GY76" s="41"/>
      <c r="GZ76" s="41"/>
      <c r="HA76" s="41"/>
      <c r="HB76" s="41"/>
      <c r="HC76" s="41"/>
      <c r="HD76" s="48">
        <f t="shared" si="216"/>
        <v>0</v>
      </c>
      <c r="HE76" s="48">
        <f t="shared" si="217"/>
        <v>0</v>
      </c>
      <c r="HG76" s="10"/>
      <c r="HH76" s="67"/>
      <c r="HI76" s="66"/>
      <c r="HJ76" s="66"/>
      <c r="HK76" s="66"/>
      <c r="HL76" s="65"/>
      <c r="HM76" s="41"/>
      <c r="HN76" s="41"/>
      <c r="HO76" s="41"/>
      <c r="HP76" s="41"/>
      <c r="HQ76" s="41"/>
      <c r="HR76" s="41"/>
      <c r="HS76" s="41"/>
      <c r="HT76" s="41"/>
      <c r="HU76" s="48">
        <f t="shared" si="218"/>
        <v>0</v>
      </c>
      <c r="HV76" s="48">
        <f t="shared" si="219"/>
        <v>0</v>
      </c>
      <c r="HX76" s="10"/>
      <c r="HY76" s="67"/>
      <c r="HZ76" s="66"/>
      <c r="IA76" s="66"/>
      <c r="IB76" s="66"/>
      <c r="IC76" s="65"/>
      <c r="ID76" s="41"/>
      <c r="IE76" s="41"/>
      <c r="IF76" s="41"/>
      <c r="IG76" s="41"/>
      <c r="IH76" s="41"/>
      <c r="II76" s="41"/>
      <c r="IJ76" s="41"/>
      <c r="IK76" s="41"/>
      <c r="IL76" s="48">
        <f t="shared" si="220"/>
        <v>0</v>
      </c>
      <c r="IM76" s="48">
        <f t="shared" si="221"/>
        <v>0</v>
      </c>
    </row>
    <row r="77" spans="3:247">
      <c r="E77" s="39" t="s">
        <v>601</v>
      </c>
      <c r="F77" s="40"/>
      <c r="G77" s="39" t="s">
        <v>24</v>
      </c>
      <c r="H77" s="42"/>
      <c r="I77" s="39"/>
      <c r="J77" s="40"/>
      <c r="K77" s="39"/>
      <c r="L77" s="40"/>
      <c r="M77" s="39"/>
      <c r="N77" s="40"/>
      <c r="O77" s="39"/>
      <c r="Q77" s="10"/>
      <c r="R77" s="67"/>
      <c r="S77" s="66"/>
      <c r="T77" s="66"/>
      <c r="U77" s="66"/>
      <c r="V77" s="65"/>
      <c r="W77" s="41"/>
      <c r="X77" s="41"/>
      <c r="Y77" s="41"/>
      <c r="Z77" s="41"/>
      <c r="AA77" s="41"/>
      <c r="AB77" s="41"/>
      <c r="AC77" s="41"/>
      <c r="AD77" s="41"/>
      <c r="AE77" s="33">
        <f t="shared" si="222"/>
        <v>0</v>
      </c>
      <c r="AF77" s="33">
        <f t="shared" si="223"/>
        <v>0</v>
      </c>
      <c r="AH77" s="1"/>
      <c r="AI77" s="67"/>
      <c r="AJ77" s="66"/>
      <c r="AK77" s="66"/>
      <c r="AL77" s="66"/>
      <c r="AM77" s="65"/>
      <c r="AN77" s="41"/>
      <c r="AO77" s="41"/>
      <c r="AP77" s="41"/>
      <c r="AQ77" s="41"/>
      <c r="AR77" s="41"/>
      <c r="AS77" s="41"/>
      <c r="AT77" s="41"/>
      <c r="AU77" s="41"/>
      <c r="AV77" s="33">
        <f t="shared" si="224"/>
        <v>0</v>
      </c>
      <c r="AW77" s="33">
        <f t="shared" si="225"/>
        <v>0</v>
      </c>
      <c r="AY77" s="10"/>
      <c r="AZ77" s="67"/>
      <c r="BA77" s="66"/>
      <c r="BB77" s="66"/>
      <c r="BC77" s="66"/>
      <c r="BD77" s="65"/>
      <c r="BE77" s="41"/>
      <c r="BF77" s="41"/>
      <c r="BG77" s="41"/>
      <c r="BH77" s="41"/>
      <c r="BI77" s="41"/>
      <c r="BJ77" s="41"/>
      <c r="BK77" s="41"/>
      <c r="BL77" s="41"/>
      <c r="BM77" s="48">
        <f t="shared" si="226"/>
        <v>0</v>
      </c>
      <c r="BN77" s="48">
        <f t="shared" si="227"/>
        <v>0</v>
      </c>
      <c r="BP77" s="10"/>
      <c r="BQ77" s="67"/>
      <c r="BR77" s="66"/>
      <c r="BS77" s="66"/>
      <c r="BT77" s="66"/>
      <c r="BU77" s="65"/>
      <c r="BV77" s="41"/>
      <c r="BW77" s="41"/>
      <c r="BX77" s="41"/>
      <c r="BY77" s="41"/>
      <c r="BZ77" s="41"/>
      <c r="CA77" s="41"/>
      <c r="CB77" s="41"/>
      <c r="CC77" s="41"/>
      <c r="CD77" s="33">
        <f t="shared" si="204"/>
        <v>0</v>
      </c>
      <c r="CE77" s="33">
        <f t="shared" si="205"/>
        <v>0</v>
      </c>
      <c r="CU77" s="10"/>
      <c r="CV77" s="67"/>
      <c r="CW77" s="66"/>
      <c r="CX77" s="66"/>
      <c r="CY77" s="66"/>
      <c r="CZ77" s="65"/>
      <c r="DA77" s="41"/>
      <c r="DB77" s="41"/>
      <c r="DC77" s="41"/>
      <c r="DD77" s="41"/>
      <c r="DE77" s="41"/>
      <c r="DF77" s="41"/>
      <c r="DG77" s="41"/>
      <c r="DH77" s="41"/>
      <c r="DI77" s="33">
        <f t="shared" si="206"/>
        <v>0</v>
      </c>
      <c r="DJ77" s="33">
        <f t="shared" si="207"/>
        <v>0</v>
      </c>
      <c r="DL77" s="10"/>
      <c r="DM77" s="67"/>
      <c r="DN77" s="66"/>
      <c r="DO77" s="66"/>
      <c r="DP77" s="66"/>
      <c r="DQ77" s="65"/>
      <c r="DR77" s="41"/>
      <c r="DS77" s="41"/>
      <c r="DT77" s="41"/>
      <c r="DU77" s="41"/>
      <c r="DV77" s="41"/>
      <c r="DW77" s="41"/>
      <c r="DX77" s="41"/>
      <c r="DY77" s="41"/>
      <c r="DZ77" s="33">
        <f t="shared" si="208"/>
        <v>0</v>
      </c>
      <c r="EA77" s="33">
        <f t="shared" si="209"/>
        <v>0</v>
      </c>
      <c r="EQ77" s="10"/>
      <c r="ER77" s="67"/>
      <c r="ES77" s="66"/>
      <c r="ET77" s="66"/>
      <c r="EU77" s="66"/>
      <c r="EV77" s="65"/>
      <c r="EW77" s="41"/>
      <c r="EX77" s="41"/>
      <c r="EY77" s="41"/>
      <c r="EZ77" s="41"/>
      <c r="FA77" s="41"/>
      <c r="FB77" s="41"/>
      <c r="FC77" s="41"/>
      <c r="FD77" s="41"/>
      <c r="FE77" s="33">
        <f t="shared" si="210"/>
        <v>0</v>
      </c>
      <c r="FF77" s="33">
        <f t="shared" si="211"/>
        <v>0</v>
      </c>
      <c r="FH77" s="10"/>
      <c r="FI77" s="67"/>
      <c r="FJ77" s="66"/>
      <c r="FK77" s="66"/>
      <c r="FL77" s="66"/>
      <c r="FM77" s="65"/>
      <c r="FN77" s="41"/>
      <c r="FO77" s="41"/>
      <c r="FP77" s="41"/>
      <c r="FQ77" s="41"/>
      <c r="FR77" s="41"/>
      <c r="FS77" s="41"/>
      <c r="FT77" s="41"/>
      <c r="FU77" s="41"/>
      <c r="FV77" s="33">
        <f t="shared" si="212"/>
        <v>0</v>
      </c>
      <c r="FW77" s="33">
        <f t="shared" si="213"/>
        <v>0</v>
      </c>
      <c r="FY77" s="10"/>
      <c r="FZ77" s="67"/>
      <c r="GA77" s="66"/>
      <c r="GB77" s="66"/>
      <c r="GC77" s="66"/>
      <c r="GD77" s="65"/>
      <c r="GE77" s="41"/>
      <c r="GF77" s="41"/>
      <c r="GG77" s="41"/>
      <c r="GH77" s="41"/>
      <c r="GI77" s="41"/>
      <c r="GJ77" s="41"/>
      <c r="GK77" s="41"/>
      <c r="GL77" s="41"/>
      <c r="GM77" s="48">
        <f t="shared" si="214"/>
        <v>0</v>
      </c>
      <c r="GN77" s="48">
        <f t="shared" si="215"/>
        <v>0</v>
      </c>
      <c r="GP77" s="10"/>
      <c r="GQ77" s="67"/>
      <c r="GR77" s="66"/>
      <c r="GS77" s="66"/>
      <c r="GT77" s="66"/>
      <c r="GU77" s="65"/>
      <c r="GV77" s="41"/>
      <c r="GW77" s="41"/>
      <c r="GX77" s="41"/>
      <c r="GY77" s="41"/>
      <c r="GZ77" s="41"/>
      <c r="HA77" s="41"/>
      <c r="HB77" s="41"/>
      <c r="HC77" s="41"/>
      <c r="HD77" s="48">
        <f t="shared" si="216"/>
        <v>0</v>
      </c>
      <c r="HE77" s="48">
        <f t="shared" si="217"/>
        <v>0</v>
      </c>
      <c r="HG77" s="10"/>
      <c r="HH77" s="67"/>
      <c r="HI77" s="66"/>
      <c r="HJ77" s="66"/>
      <c r="HK77" s="66"/>
      <c r="HL77" s="65"/>
      <c r="HM77" s="41"/>
      <c r="HN77" s="41"/>
      <c r="HO77" s="41"/>
      <c r="HP77" s="41"/>
      <c r="HQ77" s="41"/>
      <c r="HR77" s="41"/>
      <c r="HS77" s="41"/>
      <c r="HT77" s="41"/>
      <c r="HU77" s="48">
        <f t="shared" si="218"/>
        <v>0</v>
      </c>
      <c r="HV77" s="48">
        <f t="shared" si="219"/>
        <v>0</v>
      </c>
      <c r="HX77" s="10"/>
      <c r="HY77" s="67"/>
      <c r="HZ77" s="66"/>
      <c r="IA77" s="66"/>
      <c r="IB77" s="66"/>
      <c r="IC77" s="65"/>
      <c r="ID77" s="41"/>
      <c r="IE77" s="41"/>
      <c r="IF77" s="41"/>
      <c r="IG77" s="41"/>
      <c r="IH77" s="41"/>
      <c r="II77" s="41"/>
      <c r="IJ77" s="41"/>
      <c r="IK77" s="41"/>
      <c r="IL77" s="48">
        <f t="shared" si="220"/>
        <v>0</v>
      </c>
      <c r="IM77" s="48">
        <f t="shared" si="221"/>
        <v>0</v>
      </c>
    </row>
    <row r="78" spans="3:247">
      <c r="E78" s="39" t="s">
        <v>601</v>
      </c>
      <c r="F78" s="40"/>
      <c r="G78" s="39" t="s">
        <v>24</v>
      </c>
      <c r="H78" s="42"/>
      <c r="I78" s="39"/>
      <c r="J78" s="40"/>
      <c r="K78" s="39"/>
      <c r="L78" s="40"/>
      <c r="M78" s="39"/>
      <c r="N78" s="40"/>
      <c r="O78" s="39"/>
      <c r="Q78" s="10"/>
      <c r="R78" s="67"/>
      <c r="S78" s="66"/>
      <c r="T78" s="66"/>
      <c r="U78" s="66"/>
      <c r="V78" s="65"/>
      <c r="W78" s="41"/>
      <c r="X78" s="41"/>
      <c r="Y78" s="41"/>
      <c r="Z78" s="41"/>
      <c r="AA78" s="41"/>
      <c r="AB78" s="41"/>
      <c r="AC78" s="41"/>
      <c r="AD78" s="41"/>
      <c r="AE78" s="33">
        <f>SUM(R78:V78)</f>
        <v>0</v>
      </c>
      <c r="AF78" s="33">
        <f t="shared" si="223"/>
        <v>0</v>
      </c>
      <c r="AH78" s="1"/>
      <c r="AI78" s="67"/>
      <c r="AJ78" s="66"/>
      <c r="AK78" s="66"/>
      <c r="AL78" s="66"/>
      <c r="AM78" s="65"/>
      <c r="AN78" s="41"/>
      <c r="AO78" s="41"/>
      <c r="AP78" s="41"/>
      <c r="AQ78" s="41"/>
      <c r="AR78" s="41"/>
      <c r="AS78" s="41"/>
      <c r="AT78" s="41"/>
      <c r="AU78" s="41"/>
      <c r="AV78" s="33">
        <f>SUM(AI78:AM78)</f>
        <v>0</v>
      </c>
      <c r="AW78" s="33">
        <f t="shared" si="225"/>
        <v>0</v>
      </c>
      <c r="AY78" s="10"/>
      <c r="AZ78" s="67"/>
      <c r="BA78" s="66"/>
      <c r="BB78" s="66"/>
      <c r="BC78" s="66"/>
      <c r="BD78" s="65"/>
      <c r="BE78" s="41"/>
      <c r="BF78" s="41"/>
      <c r="BG78" s="41"/>
      <c r="BH78" s="41"/>
      <c r="BI78" s="41"/>
      <c r="BJ78" s="41"/>
      <c r="BK78" s="41"/>
      <c r="BL78" s="41"/>
      <c r="BM78" s="48">
        <f>SUM(AZ78:BD78)</f>
        <v>0</v>
      </c>
      <c r="BN78" s="48">
        <f t="shared" si="227"/>
        <v>0</v>
      </c>
      <c r="BP78" s="10"/>
      <c r="BQ78" s="67"/>
      <c r="BR78" s="66"/>
      <c r="BS78" s="66"/>
      <c r="BT78" s="66"/>
      <c r="BU78" s="65"/>
      <c r="BV78" s="41"/>
      <c r="BW78" s="41"/>
      <c r="BX78" s="41"/>
      <c r="BY78" s="41"/>
      <c r="BZ78" s="41"/>
      <c r="CA78" s="41"/>
      <c r="CB78" s="41"/>
      <c r="CC78" s="41"/>
      <c r="CD78" s="33">
        <f t="shared" si="204"/>
        <v>0</v>
      </c>
      <c r="CE78" s="33">
        <f t="shared" si="205"/>
        <v>0</v>
      </c>
      <c r="CU78" s="10"/>
      <c r="CV78" s="67"/>
      <c r="CW78" s="66"/>
      <c r="CX78" s="66"/>
      <c r="CY78" s="66"/>
      <c r="CZ78" s="65"/>
      <c r="DA78" s="41"/>
      <c r="DB78" s="41"/>
      <c r="DC78" s="41"/>
      <c r="DD78" s="41"/>
      <c r="DE78" s="41"/>
      <c r="DF78" s="41"/>
      <c r="DG78" s="41"/>
      <c r="DH78" s="41"/>
      <c r="DI78" s="33">
        <f t="shared" si="206"/>
        <v>0</v>
      </c>
      <c r="DJ78" s="33">
        <f t="shared" si="207"/>
        <v>0</v>
      </c>
      <c r="DL78" s="10"/>
      <c r="DM78" s="67"/>
      <c r="DN78" s="66"/>
      <c r="DO78" s="66"/>
      <c r="DP78" s="66"/>
      <c r="DQ78" s="65"/>
      <c r="DR78" s="41"/>
      <c r="DS78" s="41"/>
      <c r="DT78" s="41"/>
      <c r="DU78" s="41"/>
      <c r="DV78" s="41"/>
      <c r="DW78" s="41"/>
      <c r="DX78" s="41"/>
      <c r="DY78" s="41"/>
      <c r="DZ78" s="33">
        <f t="shared" si="208"/>
        <v>0</v>
      </c>
      <c r="EA78" s="33">
        <f t="shared" si="209"/>
        <v>0</v>
      </c>
      <c r="EQ78" s="10"/>
      <c r="ER78" s="67"/>
      <c r="ES78" s="66"/>
      <c r="ET78" s="66"/>
      <c r="EU78" s="66"/>
      <c r="EV78" s="65"/>
      <c r="EW78" s="41"/>
      <c r="EX78" s="41"/>
      <c r="EY78" s="41"/>
      <c r="EZ78" s="41"/>
      <c r="FA78" s="41"/>
      <c r="FB78" s="41"/>
      <c r="FC78" s="41"/>
      <c r="FD78" s="41"/>
      <c r="FE78" s="33">
        <f t="shared" si="210"/>
        <v>0</v>
      </c>
      <c r="FF78" s="33">
        <f t="shared" si="211"/>
        <v>0</v>
      </c>
      <c r="FH78" s="10"/>
      <c r="FI78" s="67"/>
      <c r="FJ78" s="66"/>
      <c r="FK78" s="66"/>
      <c r="FL78" s="66"/>
      <c r="FM78" s="65"/>
      <c r="FN78" s="41"/>
      <c r="FO78" s="41"/>
      <c r="FP78" s="41"/>
      <c r="FQ78" s="41"/>
      <c r="FR78" s="41"/>
      <c r="FS78" s="41"/>
      <c r="FT78" s="41"/>
      <c r="FU78" s="41"/>
      <c r="FV78" s="33">
        <f t="shared" si="212"/>
        <v>0</v>
      </c>
      <c r="FW78" s="33">
        <f t="shared" si="213"/>
        <v>0</v>
      </c>
      <c r="FY78" s="10"/>
      <c r="FZ78" s="67"/>
      <c r="GA78" s="66"/>
      <c r="GB78" s="66"/>
      <c r="GC78" s="66"/>
      <c r="GD78" s="65"/>
      <c r="GE78" s="41"/>
      <c r="GF78" s="41"/>
      <c r="GG78" s="41"/>
      <c r="GH78" s="41"/>
      <c r="GI78" s="41"/>
      <c r="GJ78" s="41"/>
      <c r="GK78" s="41"/>
      <c r="GL78" s="41"/>
      <c r="GM78" s="48">
        <f t="shared" si="214"/>
        <v>0</v>
      </c>
      <c r="GN78" s="48">
        <f t="shared" si="215"/>
        <v>0</v>
      </c>
      <c r="GP78" s="10"/>
      <c r="GQ78" s="67"/>
      <c r="GR78" s="66"/>
      <c r="GS78" s="66"/>
      <c r="GT78" s="66"/>
      <c r="GU78" s="65"/>
      <c r="GV78" s="41"/>
      <c r="GW78" s="41"/>
      <c r="GX78" s="41"/>
      <c r="GY78" s="41"/>
      <c r="GZ78" s="41"/>
      <c r="HA78" s="41"/>
      <c r="HB78" s="41"/>
      <c r="HC78" s="41"/>
      <c r="HD78" s="48">
        <f t="shared" si="216"/>
        <v>0</v>
      </c>
      <c r="HE78" s="48">
        <f t="shared" si="217"/>
        <v>0</v>
      </c>
      <c r="HG78" s="10"/>
      <c r="HH78" s="67"/>
      <c r="HI78" s="66"/>
      <c r="HJ78" s="66"/>
      <c r="HK78" s="66"/>
      <c r="HL78" s="65"/>
      <c r="HM78" s="41"/>
      <c r="HN78" s="41"/>
      <c r="HO78" s="41"/>
      <c r="HP78" s="41"/>
      <c r="HQ78" s="41"/>
      <c r="HR78" s="41"/>
      <c r="HS78" s="41"/>
      <c r="HT78" s="41"/>
      <c r="HU78" s="48">
        <f t="shared" si="218"/>
        <v>0</v>
      </c>
      <c r="HV78" s="48">
        <f t="shared" si="219"/>
        <v>0</v>
      </c>
      <c r="HX78" s="10"/>
      <c r="HY78" s="67"/>
      <c r="HZ78" s="66"/>
      <c r="IA78" s="66"/>
      <c r="IB78" s="66"/>
      <c r="IC78" s="65"/>
      <c r="ID78" s="41"/>
      <c r="IE78" s="41"/>
      <c r="IF78" s="41"/>
      <c r="IG78" s="41"/>
      <c r="IH78" s="41"/>
      <c r="II78" s="41"/>
      <c r="IJ78" s="41"/>
      <c r="IK78" s="41"/>
      <c r="IL78" s="48">
        <f t="shared" si="220"/>
        <v>0</v>
      </c>
      <c r="IM78" s="48">
        <f t="shared" si="221"/>
        <v>0</v>
      </c>
    </row>
    <row r="79" spans="3:247">
      <c r="E79" s="39" t="s">
        <v>601</v>
      </c>
      <c r="F79" s="40"/>
      <c r="G79" s="39" t="s">
        <v>24</v>
      </c>
      <c r="H79" s="42"/>
      <c r="I79" s="39"/>
      <c r="J79" s="40"/>
      <c r="K79" s="39"/>
      <c r="L79" s="40"/>
      <c r="M79" s="39"/>
      <c r="N79" s="40"/>
      <c r="O79" s="39"/>
      <c r="Q79" s="10"/>
      <c r="R79" s="67"/>
      <c r="S79" s="66"/>
      <c r="T79" s="66"/>
      <c r="U79" s="66"/>
      <c r="V79" s="65"/>
      <c r="W79" s="41"/>
      <c r="X79" s="41"/>
      <c r="Y79" s="41"/>
      <c r="Z79" s="41"/>
      <c r="AA79" s="41"/>
      <c r="AB79" s="41"/>
      <c r="AC79" s="41"/>
      <c r="AD79" s="41"/>
      <c r="AE79" s="33">
        <f t="shared" ref="AE79:AE82" si="228">SUM(R79:V79)</f>
        <v>0</v>
      </c>
      <c r="AF79" s="33">
        <f t="shared" si="223"/>
        <v>0</v>
      </c>
      <c r="AH79" s="1"/>
      <c r="AI79" s="67"/>
      <c r="AJ79" s="66"/>
      <c r="AK79" s="66"/>
      <c r="AL79" s="66"/>
      <c r="AM79" s="65"/>
      <c r="AN79" s="41"/>
      <c r="AO79" s="41"/>
      <c r="AP79" s="41"/>
      <c r="AQ79" s="41"/>
      <c r="AR79" s="41"/>
      <c r="AS79" s="41"/>
      <c r="AT79" s="41"/>
      <c r="AU79" s="41"/>
      <c r="AV79" s="33">
        <f t="shared" ref="AV79:AV82" si="229">SUM(AI79:AM79)</f>
        <v>0</v>
      </c>
      <c r="AW79" s="33">
        <f t="shared" si="225"/>
        <v>0</v>
      </c>
      <c r="AY79" s="10"/>
      <c r="AZ79" s="67"/>
      <c r="BA79" s="66"/>
      <c r="BB79" s="66"/>
      <c r="BC79" s="66"/>
      <c r="BD79" s="65"/>
      <c r="BE79" s="41"/>
      <c r="BF79" s="41"/>
      <c r="BG79" s="41"/>
      <c r="BH79" s="41"/>
      <c r="BI79" s="41"/>
      <c r="BJ79" s="41"/>
      <c r="BK79" s="41"/>
      <c r="BL79" s="41"/>
      <c r="BM79" s="48">
        <f t="shared" ref="BM79:BM82" si="230">SUM(AZ79:BD79)</f>
        <v>0</v>
      </c>
      <c r="BN79" s="48">
        <f t="shared" si="227"/>
        <v>0</v>
      </c>
      <c r="BP79" s="10"/>
      <c r="BQ79" s="67"/>
      <c r="BR79" s="66"/>
      <c r="BS79" s="66"/>
      <c r="BT79" s="66"/>
      <c r="BU79" s="65"/>
      <c r="BV79" s="41"/>
      <c r="BW79" s="41"/>
      <c r="BX79" s="41"/>
      <c r="BY79" s="41"/>
      <c r="BZ79" s="41"/>
      <c r="CA79" s="41"/>
      <c r="CB79" s="41"/>
      <c r="CC79" s="41"/>
      <c r="CD79" s="33">
        <f t="shared" si="204"/>
        <v>0</v>
      </c>
      <c r="CE79" s="33">
        <f t="shared" si="205"/>
        <v>0</v>
      </c>
      <c r="CU79" s="10"/>
      <c r="CV79" s="67"/>
      <c r="CW79" s="66"/>
      <c r="CX79" s="66"/>
      <c r="CY79" s="66"/>
      <c r="CZ79" s="65"/>
      <c r="DA79" s="41"/>
      <c r="DB79" s="41"/>
      <c r="DC79" s="41"/>
      <c r="DD79" s="41"/>
      <c r="DE79" s="41"/>
      <c r="DF79" s="41"/>
      <c r="DG79" s="41"/>
      <c r="DH79" s="41"/>
      <c r="DI79" s="33">
        <f t="shared" si="206"/>
        <v>0</v>
      </c>
      <c r="DJ79" s="33">
        <f t="shared" si="207"/>
        <v>0</v>
      </c>
      <c r="DL79" s="10"/>
      <c r="DM79" s="67"/>
      <c r="DN79" s="66"/>
      <c r="DO79" s="66"/>
      <c r="DP79" s="66"/>
      <c r="DQ79" s="65"/>
      <c r="DR79" s="41"/>
      <c r="DS79" s="41"/>
      <c r="DT79" s="41"/>
      <c r="DU79" s="41"/>
      <c r="DV79" s="41"/>
      <c r="DW79" s="41"/>
      <c r="DX79" s="41"/>
      <c r="DY79" s="41"/>
      <c r="DZ79" s="33">
        <f t="shared" si="208"/>
        <v>0</v>
      </c>
      <c r="EA79" s="33">
        <f t="shared" si="209"/>
        <v>0</v>
      </c>
      <c r="EQ79" s="10"/>
      <c r="ER79" s="67"/>
      <c r="ES79" s="66"/>
      <c r="ET79" s="66"/>
      <c r="EU79" s="66"/>
      <c r="EV79" s="65"/>
      <c r="EW79" s="41"/>
      <c r="EX79" s="41"/>
      <c r="EY79" s="41"/>
      <c r="EZ79" s="41"/>
      <c r="FA79" s="41"/>
      <c r="FB79" s="41"/>
      <c r="FC79" s="41"/>
      <c r="FD79" s="41"/>
      <c r="FE79" s="33">
        <f t="shared" si="210"/>
        <v>0</v>
      </c>
      <c r="FF79" s="33">
        <f t="shared" si="211"/>
        <v>0</v>
      </c>
      <c r="FH79" s="10"/>
      <c r="FI79" s="67"/>
      <c r="FJ79" s="66"/>
      <c r="FK79" s="66"/>
      <c r="FL79" s="66"/>
      <c r="FM79" s="65"/>
      <c r="FN79" s="41"/>
      <c r="FO79" s="41"/>
      <c r="FP79" s="41"/>
      <c r="FQ79" s="41"/>
      <c r="FR79" s="41"/>
      <c r="FS79" s="41"/>
      <c r="FT79" s="41"/>
      <c r="FU79" s="41"/>
      <c r="FV79" s="33">
        <f t="shared" si="212"/>
        <v>0</v>
      </c>
      <c r="FW79" s="33">
        <f t="shared" si="213"/>
        <v>0</v>
      </c>
      <c r="FY79" s="10"/>
      <c r="FZ79" s="67"/>
      <c r="GA79" s="66"/>
      <c r="GB79" s="66"/>
      <c r="GC79" s="66"/>
      <c r="GD79" s="65"/>
      <c r="GE79" s="41"/>
      <c r="GF79" s="41"/>
      <c r="GG79" s="41"/>
      <c r="GH79" s="41"/>
      <c r="GI79" s="41"/>
      <c r="GJ79" s="41"/>
      <c r="GK79" s="41"/>
      <c r="GL79" s="41"/>
      <c r="GM79" s="48">
        <f t="shared" si="214"/>
        <v>0</v>
      </c>
      <c r="GN79" s="48">
        <f t="shared" si="215"/>
        <v>0</v>
      </c>
      <c r="GP79" s="10"/>
      <c r="GQ79" s="67"/>
      <c r="GR79" s="66"/>
      <c r="GS79" s="66"/>
      <c r="GT79" s="66"/>
      <c r="GU79" s="65"/>
      <c r="GV79" s="41"/>
      <c r="GW79" s="41"/>
      <c r="GX79" s="41"/>
      <c r="GY79" s="41"/>
      <c r="GZ79" s="41"/>
      <c r="HA79" s="41"/>
      <c r="HB79" s="41"/>
      <c r="HC79" s="41"/>
      <c r="HD79" s="48">
        <f t="shared" si="216"/>
        <v>0</v>
      </c>
      <c r="HE79" s="48">
        <f t="shared" si="217"/>
        <v>0</v>
      </c>
      <c r="HG79" s="10"/>
      <c r="HH79" s="67"/>
      <c r="HI79" s="66"/>
      <c r="HJ79" s="66"/>
      <c r="HK79" s="66"/>
      <c r="HL79" s="65"/>
      <c r="HM79" s="41"/>
      <c r="HN79" s="41"/>
      <c r="HO79" s="41"/>
      <c r="HP79" s="41"/>
      <c r="HQ79" s="41"/>
      <c r="HR79" s="41"/>
      <c r="HS79" s="41"/>
      <c r="HT79" s="41"/>
      <c r="HU79" s="48">
        <f t="shared" si="218"/>
        <v>0</v>
      </c>
      <c r="HV79" s="48">
        <f t="shared" si="219"/>
        <v>0</v>
      </c>
      <c r="HX79" s="10"/>
      <c r="HY79" s="67"/>
      <c r="HZ79" s="66"/>
      <c r="IA79" s="66"/>
      <c r="IB79" s="66"/>
      <c r="IC79" s="65"/>
      <c r="ID79" s="41"/>
      <c r="IE79" s="41"/>
      <c r="IF79" s="41"/>
      <c r="IG79" s="41"/>
      <c r="IH79" s="41"/>
      <c r="II79" s="41"/>
      <c r="IJ79" s="41"/>
      <c r="IK79" s="41"/>
      <c r="IL79" s="48">
        <f t="shared" si="220"/>
        <v>0</v>
      </c>
      <c r="IM79" s="48">
        <f t="shared" si="221"/>
        <v>0</v>
      </c>
    </row>
    <row r="80" spans="3:247">
      <c r="E80" s="39" t="s">
        <v>601</v>
      </c>
      <c r="F80" s="40"/>
      <c r="G80" s="39" t="s">
        <v>24</v>
      </c>
      <c r="H80" s="42"/>
      <c r="I80" s="39"/>
      <c r="J80" s="40"/>
      <c r="K80" s="39"/>
      <c r="L80" s="40"/>
      <c r="M80" s="39"/>
      <c r="N80" s="40"/>
      <c r="O80" s="39"/>
      <c r="Q80" s="10"/>
      <c r="R80" s="67"/>
      <c r="S80" s="66"/>
      <c r="T80" s="66"/>
      <c r="U80" s="66"/>
      <c r="V80" s="65"/>
      <c r="W80" s="41"/>
      <c r="X80" s="41"/>
      <c r="Y80" s="41"/>
      <c r="Z80" s="41"/>
      <c r="AA80" s="41"/>
      <c r="AB80" s="41"/>
      <c r="AC80" s="41"/>
      <c r="AD80" s="41"/>
      <c r="AE80" s="33">
        <f t="shared" si="228"/>
        <v>0</v>
      </c>
      <c r="AF80" s="33">
        <f t="shared" si="223"/>
        <v>0</v>
      </c>
      <c r="AH80" s="1"/>
      <c r="AI80" s="67"/>
      <c r="AJ80" s="66"/>
      <c r="AK80" s="66"/>
      <c r="AL80" s="66"/>
      <c r="AM80" s="65"/>
      <c r="AN80" s="41"/>
      <c r="AO80" s="41"/>
      <c r="AP80" s="41"/>
      <c r="AQ80" s="41"/>
      <c r="AR80" s="41"/>
      <c r="AS80" s="41"/>
      <c r="AT80" s="41"/>
      <c r="AU80" s="41"/>
      <c r="AV80" s="33">
        <f t="shared" si="229"/>
        <v>0</v>
      </c>
      <c r="AW80" s="33">
        <f t="shared" si="225"/>
        <v>0</v>
      </c>
      <c r="AY80" s="10"/>
      <c r="AZ80" s="67"/>
      <c r="BA80" s="66"/>
      <c r="BB80" s="66"/>
      <c r="BC80" s="66"/>
      <c r="BD80" s="65"/>
      <c r="BE80" s="41"/>
      <c r="BF80" s="41"/>
      <c r="BG80" s="41"/>
      <c r="BH80" s="41"/>
      <c r="BI80" s="41"/>
      <c r="BJ80" s="41"/>
      <c r="BK80" s="41"/>
      <c r="BL80" s="41"/>
      <c r="BM80" s="48">
        <f t="shared" si="230"/>
        <v>0</v>
      </c>
      <c r="BN80" s="48">
        <f t="shared" si="227"/>
        <v>0</v>
      </c>
      <c r="BP80" s="10"/>
      <c r="BQ80" s="67"/>
      <c r="BR80" s="66"/>
      <c r="BS80" s="66"/>
      <c r="BT80" s="66"/>
      <c r="BU80" s="65"/>
      <c r="BV80" s="41"/>
      <c r="BW80" s="41"/>
      <c r="BX80" s="41"/>
      <c r="BY80" s="41"/>
      <c r="BZ80" s="41"/>
      <c r="CA80" s="41"/>
      <c r="CB80" s="41"/>
      <c r="CC80" s="41"/>
      <c r="CD80" s="33">
        <f t="shared" si="204"/>
        <v>0</v>
      </c>
      <c r="CE80" s="33">
        <f t="shared" si="205"/>
        <v>0</v>
      </c>
      <c r="CU80" s="10"/>
      <c r="CV80" s="67"/>
      <c r="CW80" s="66"/>
      <c r="CX80" s="66"/>
      <c r="CY80" s="66"/>
      <c r="CZ80" s="65"/>
      <c r="DA80" s="41"/>
      <c r="DB80" s="41"/>
      <c r="DC80" s="41"/>
      <c r="DD80" s="41"/>
      <c r="DE80" s="41"/>
      <c r="DF80" s="41"/>
      <c r="DG80" s="41"/>
      <c r="DH80" s="41"/>
      <c r="DI80" s="33">
        <f t="shared" si="206"/>
        <v>0</v>
      </c>
      <c r="DJ80" s="33">
        <f t="shared" si="207"/>
        <v>0</v>
      </c>
      <c r="DL80" s="10"/>
      <c r="DM80" s="67"/>
      <c r="DN80" s="66"/>
      <c r="DO80" s="66"/>
      <c r="DP80" s="66"/>
      <c r="DQ80" s="65"/>
      <c r="DR80" s="41"/>
      <c r="DS80" s="41"/>
      <c r="DT80" s="41"/>
      <c r="DU80" s="41"/>
      <c r="DV80" s="41"/>
      <c r="DW80" s="41"/>
      <c r="DX80" s="41"/>
      <c r="DY80" s="41"/>
      <c r="DZ80" s="33">
        <f t="shared" si="208"/>
        <v>0</v>
      </c>
      <c r="EA80" s="33">
        <f t="shared" si="209"/>
        <v>0</v>
      </c>
      <c r="EQ80" s="10"/>
      <c r="ER80" s="67"/>
      <c r="ES80" s="66"/>
      <c r="ET80" s="66"/>
      <c r="EU80" s="66"/>
      <c r="EV80" s="65"/>
      <c r="EW80" s="41"/>
      <c r="EX80" s="41"/>
      <c r="EY80" s="41"/>
      <c r="EZ80" s="41"/>
      <c r="FA80" s="41"/>
      <c r="FB80" s="41"/>
      <c r="FC80" s="41"/>
      <c r="FD80" s="41"/>
      <c r="FE80" s="33">
        <f t="shared" si="210"/>
        <v>0</v>
      </c>
      <c r="FF80" s="33">
        <f t="shared" si="211"/>
        <v>0</v>
      </c>
      <c r="FH80" s="10"/>
      <c r="FI80" s="67"/>
      <c r="FJ80" s="66"/>
      <c r="FK80" s="66"/>
      <c r="FL80" s="66"/>
      <c r="FM80" s="65"/>
      <c r="FN80" s="41"/>
      <c r="FO80" s="41"/>
      <c r="FP80" s="41"/>
      <c r="FQ80" s="41"/>
      <c r="FR80" s="41"/>
      <c r="FS80" s="41"/>
      <c r="FT80" s="41"/>
      <c r="FU80" s="41"/>
      <c r="FV80" s="33">
        <f t="shared" si="212"/>
        <v>0</v>
      </c>
      <c r="FW80" s="33">
        <f t="shared" si="213"/>
        <v>0</v>
      </c>
      <c r="FY80" s="10"/>
      <c r="FZ80" s="67"/>
      <c r="GA80" s="66"/>
      <c r="GB80" s="66"/>
      <c r="GC80" s="66"/>
      <c r="GD80" s="65"/>
      <c r="GE80" s="41"/>
      <c r="GF80" s="41"/>
      <c r="GG80" s="41"/>
      <c r="GH80" s="41"/>
      <c r="GI80" s="41"/>
      <c r="GJ80" s="41"/>
      <c r="GK80" s="41"/>
      <c r="GL80" s="41"/>
      <c r="GM80" s="48">
        <f t="shared" si="214"/>
        <v>0</v>
      </c>
      <c r="GN80" s="48">
        <f t="shared" si="215"/>
        <v>0</v>
      </c>
      <c r="GP80" s="10"/>
      <c r="GQ80" s="67"/>
      <c r="GR80" s="66"/>
      <c r="GS80" s="66"/>
      <c r="GT80" s="66"/>
      <c r="GU80" s="65"/>
      <c r="GV80" s="41"/>
      <c r="GW80" s="41"/>
      <c r="GX80" s="41"/>
      <c r="GY80" s="41"/>
      <c r="GZ80" s="41"/>
      <c r="HA80" s="41"/>
      <c r="HB80" s="41"/>
      <c r="HC80" s="41"/>
      <c r="HD80" s="48">
        <f t="shared" si="216"/>
        <v>0</v>
      </c>
      <c r="HE80" s="48">
        <f t="shared" si="217"/>
        <v>0</v>
      </c>
      <c r="HG80" s="10"/>
      <c r="HH80" s="67"/>
      <c r="HI80" s="66"/>
      <c r="HJ80" s="66"/>
      <c r="HK80" s="66"/>
      <c r="HL80" s="65"/>
      <c r="HM80" s="41"/>
      <c r="HN80" s="41"/>
      <c r="HO80" s="41"/>
      <c r="HP80" s="41"/>
      <c r="HQ80" s="41"/>
      <c r="HR80" s="41"/>
      <c r="HS80" s="41"/>
      <c r="HT80" s="41"/>
      <c r="HU80" s="48">
        <f t="shared" si="218"/>
        <v>0</v>
      </c>
      <c r="HV80" s="48">
        <f t="shared" si="219"/>
        <v>0</v>
      </c>
      <c r="HX80" s="10"/>
      <c r="HY80" s="67"/>
      <c r="HZ80" s="66"/>
      <c r="IA80" s="66"/>
      <c r="IB80" s="66"/>
      <c r="IC80" s="65"/>
      <c r="ID80" s="41"/>
      <c r="IE80" s="41"/>
      <c r="IF80" s="41"/>
      <c r="IG80" s="41"/>
      <c r="IH80" s="41"/>
      <c r="II80" s="41"/>
      <c r="IJ80" s="41"/>
      <c r="IK80" s="41"/>
      <c r="IL80" s="48">
        <f t="shared" si="220"/>
        <v>0</v>
      </c>
      <c r="IM80" s="48">
        <f t="shared" si="221"/>
        <v>0</v>
      </c>
    </row>
    <row r="81" spans="3:247">
      <c r="E81" s="39" t="s">
        <v>601</v>
      </c>
      <c r="F81" s="40"/>
      <c r="G81" s="39" t="s">
        <v>24</v>
      </c>
      <c r="H81" s="42"/>
      <c r="I81" s="39"/>
      <c r="J81" s="40"/>
      <c r="K81" s="39"/>
      <c r="L81" s="40"/>
      <c r="M81" s="39"/>
      <c r="N81" s="40"/>
      <c r="O81" s="39"/>
      <c r="Q81" s="10"/>
      <c r="R81" s="67"/>
      <c r="S81" s="66"/>
      <c r="T81" s="66"/>
      <c r="U81" s="66"/>
      <c r="V81" s="65"/>
      <c r="W81" s="41"/>
      <c r="X81" s="41"/>
      <c r="Y81" s="41"/>
      <c r="Z81" s="41"/>
      <c r="AA81" s="41"/>
      <c r="AB81" s="41"/>
      <c r="AC81" s="41"/>
      <c r="AD81" s="41"/>
      <c r="AE81" s="33">
        <f t="shared" si="228"/>
        <v>0</v>
      </c>
      <c r="AF81" s="33">
        <f t="shared" si="223"/>
        <v>0</v>
      </c>
      <c r="AH81" s="1"/>
      <c r="AI81" s="67"/>
      <c r="AJ81" s="66"/>
      <c r="AK81" s="66"/>
      <c r="AL81" s="66"/>
      <c r="AM81" s="65"/>
      <c r="AN81" s="41"/>
      <c r="AO81" s="41"/>
      <c r="AP81" s="41"/>
      <c r="AQ81" s="41"/>
      <c r="AR81" s="41"/>
      <c r="AS81" s="41"/>
      <c r="AT81" s="41"/>
      <c r="AU81" s="41"/>
      <c r="AV81" s="33">
        <f t="shared" si="229"/>
        <v>0</v>
      </c>
      <c r="AW81" s="33">
        <f t="shared" si="225"/>
        <v>0</v>
      </c>
      <c r="AY81" s="10"/>
      <c r="AZ81" s="67"/>
      <c r="BA81" s="66"/>
      <c r="BB81" s="66"/>
      <c r="BC81" s="66"/>
      <c r="BD81" s="65"/>
      <c r="BE81" s="41"/>
      <c r="BF81" s="41"/>
      <c r="BG81" s="41"/>
      <c r="BH81" s="41"/>
      <c r="BI81" s="41"/>
      <c r="BJ81" s="41"/>
      <c r="BK81" s="41"/>
      <c r="BL81" s="41"/>
      <c r="BM81" s="48">
        <f t="shared" si="230"/>
        <v>0</v>
      </c>
      <c r="BN81" s="48">
        <f t="shared" si="227"/>
        <v>0</v>
      </c>
      <c r="BP81" s="10"/>
      <c r="BQ81" s="67"/>
      <c r="BR81" s="66"/>
      <c r="BS81" s="66"/>
      <c r="BT81" s="66"/>
      <c r="BU81" s="65"/>
      <c r="BV81" s="41"/>
      <c r="BW81" s="41"/>
      <c r="BX81" s="41"/>
      <c r="BY81" s="41"/>
      <c r="BZ81" s="41"/>
      <c r="CA81" s="41"/>
      <c r="CB81" s="41"/>
      <c r="CC81" s="41"/>
      <c r="CD81" s="33">
        <f t="shared" si="204"/>
        <v>0</v>
      </c>
      <c r="CE81" s="33">
        <f t="shared" si="205"/>
        <v>0</v>
      </c>
      <c r="CU81" s="10"/>
      <c r="CV81" s="67"/>
      <c r="CW81" s="66"/>
      <c r="CX81" s="66"/>
      <c r="CY81" s="66"/>
      <c r="CZ81" s="65"/>
      <c r="DA81" s="41"/>
      <c r="DB81" s="41"/>
      <c r="DC81" s="41"/>
      <c r="DD81" s="41"/>
      <c r="DE81" s="41"/>
      <c r="DF81" s="41"/>
      <c r="DG81" s="41"/>
      <c r="DH81" s="41"/>
      <c r="DI81" s="33">
        <f t="shared" si="206"/>
        <v>0</v>
      </c>
      <c r="DJ81" s="33">
        <f t="shared" si="207"/>
        <v>0</v>
      </c>
      <c r="DL81" s="10"/>
      <c r="DM81" s="67"/>
      <c r="DN81" s="66"/>
      <c r="DO81" s="66"/>
      <c r="DP81" s="66"/>
      <c r="DQ81" s="65"/>
      <c r="DR81" s="41"/>
      <c r="DS81" s="41"/>
      <c r="DT81" s="41"/>
      <c r="DU81" s="41"/>
      <c r="DV81" s="41"/>
      <c r="DW81" s="41"/>
      <c r="DX81" s="41"/>
      <c r="DY81" s="41"/>
      <c r="DZ81" s="33">
        <f t="shared" si="208"/>
        <v>0</v>
      </c>
      <c r="EA81" s="33">
        <f t="shared" si="209"/>
        <v>0</v>
      </c>
      <c r="EQ81" s="10"/>
      <c r="ER81" s="67"/>
      <c r="ES81" s="66"/>
      <c r="ET81" s="66"/>
      <c r="EU81" s="66"/>
      <c r="EV81" s="65"/>
      <c r="EW81" s="41"/>
      <c r="EX81" s="41"/>
      <c r="EY81" s="41"/>
      <c r="EZ81" s="41"/>
      <c r="FA81" s="41"/>
      <c r="FB81" s="41"/>
      <c r="FC81" s="41"/>
      <c r="FD81" s="41"/>
      <c r="FE81" s="33">
        <f t="shared" si="210"/>
        <v>0</v>
      </c>
      <c r="FF81" s="33">
        <f t="shared" si="211"/>
        <v>0</v>
      </c>
      <c r="FH81" s="10"/>
      <c r="FI81" s="67"/>
      <c r="FJ81" s="66"/>
      <c r="FK81" s="66"/>
      <c r="FL81" s="66"/>
      <c r="FM81" s="65"/>
      <c r="FN81" s="41"/>
      <c r="FO81" s="41"/>
      <c r="FP81" s="41"/>
      <c r="FQ81" s="41"/>
      <c r="FR81" s="41"/>
      <c r="FS81" s="41"/>
      <c r="FT81" s="41"/>
      <c r="FU81" s="41"/>
      <c r="FV81" s="33">
        <f t="shared" si="212"/>
        <v>0</v>
      </c>
      <c r="FW81" s="33">
        <f t="shared" si="213"/>
        <v>0</v>
      </c>
      <c r="FY81" s="10"/>
      <c r="FZ81" s="67"/>
      <c r="GA81" s="66"/>
      <c r="GB81" s="66"/>
      <c r="GC81" s="66"/>
      <c r="GD81" s="65"/>
      <c r="GE81" s="41"/>
      <c r="GF81" s="41"/>
      <c r="GG81" s="41"/>
      <c r="GH81" s="41"/>
      <c r="GI81" s="41"/>
      <c r="GJ81" s="41"/>
      <c r="GK81" s="41"/>
      <c r="GL81" s="41"/>
      <c r="GM81" s="48">
        <f t="shared" si="214"/>
        <v>0</v>
      </c>
      <c r="GN81" s="48">
        <f t="shared" si="215"/>
        <v>0</v>
      </c>
      <c r="GP81" s="10"/>
      <c r="GQ81" s="67"/>
      <c r="GR81" s="66"/>
      <c r="GS81" s="66"/>
      <c r="GT81" s="66"/>
      <c r="GU81" s="65"/>
      <c r="GV81" s="41"/>
      <c r="GW81" s="41"/>
      <c r="GX81" s="41"/>
      <c r="GY81" s="41"/>
      <c r="GZ81" s="41"/>
      <c r="HA81" s="41"/>
      <c r="HB81" s="41"/>
      <c r="HC81" s="41"/>
      <c r="HD81" s="48">
        <f t="shared" si="216"/>
        <v>0</v>
      </c>
      <c r="HE81" s="48">
        <f t="shared" si="217"/>
        <v>0</v>
      </c>
      <c r="HG81" s="10"/>
      <c r="HH81" s="67"/>
      <c r="HI81" s="66"/>
      <c r="HJ81" s="66"/>
      <c r="HK81" s="66"/>
      <c r="HL81" s="65"/>
      <c r="HM81" s="41"/>
      <c r="HN81" s="41"/>
      <c r="HO81" s="41"/>
      <c r="HP81" s="41"/>
      <c r="HQ81" s="41"/>
      <c r="HR81" s="41"/>
      <c r="HS81" s="41"/>
      <c r="HT81" s="41"/>
      <c r="HU81" s="48">
        <f t="shared" si="218"/>
        <v>0</v>
      </c>
      <c r="HV81" s="48">
        <f t="shared" si="219"/>
        <v>0</v>
      </c>
      <c r="HX81" s="10"/>
      <c r="HY81" s="67"/>
      <c r="HZ81" s="66"/>
      <c r="IA81" s="66"/>
      <c r="IB81" s="66"/>
      <c r="IC81" s="65"/>
      <c r="ID81" s="41"/>
      <c r="IE81" s="41"/>
      <c r="IF81" s="41"/>
      <c r="IG81" s="41"/>
      <c r="IH81" s="41"/>
      <c r="II81" s="41"/>
      <c r="IJ81" s="41"/>
      <c r="IK81" s="41"/>
      <c r="IL81" s="48">
        <f t="shared" si="220"/>
        <v>0</v>
      </c>
      <c r="IM81" s="48">
        <f t="shared" si="221"/>
        <v>0</v>
      </c>
    </row>
    <row r="82" spans="3:247">
      <c r="E82" s="39" t="s">
        <v>601</v>
      </c>
      <c r="F82" s="40"/>
      <c r="G82" s="39" t="s">
        <v>24</v>
      </c>
      <c r="H82" s="42"/>
      <c r="I82" s="39"/>
      <c r="J82" s="40"/>
      <c r="K82" s="39"/>
      <c r="L82" s="40"/>
      <c r="M82" s="39"/>
      <c r="N82" s="40"/>
      <c r="O82" s="39"/>
      <c r="Q82" s="10"/>
      <c r="R82" s="67"/>
      <c r="S82" s="66"/>
      <c r="T82" s="66"/>
      <c r="U82" s="66"/>
      <c r="V82" s="65"/>
      <c r="W82" s="41"/>
      <c r="X82" s="41"/>
      <c r="Y82" s="41"/>
      <c r="Z82" s="41"/>
      <c r="AA82" s="41"/>
      <c r="AB82" s="41"/>
      <c r="AC82" s="41"/>
      <c r="AD82" s="41"/>
      <c r="AE82" s="33">
        <f t="shared" si="228"/>
        <v>0</v>
      </c>
      <c r="AF82" s="33">
        <f t="shared" si="223"/>
        <v>0</v>
      </c>
      <c r="AH82" s="1"/>
      <c r="AI82" s="67"/>
      <c r="AJ82" s="66"/>
      <c r="AK82" s="66"/>
      <c r="AL82" s="66"/>
      <c r="AM82" s="65"/>
      <c r="AN82" s="41"/>
      <c r="AO82" s="41"/>
      <c r="AP82" s="41"/>
      <c r="AQ82" s="41"/>
      <c r="AR82" s="41"/>
      <c r="AS82" s="41"/>
      <c r="AT82" s="41"/>
      <c r="AU82" s="41"/>
      <c r="AV82" s="33">
        <f t="shared" si="229"/>
        <v>0</v>
      </c>
      <c r="AW82" s="33">
        <f t="shared" si="225"/>
        <v>0</v>
      </c>
      <c r="AY82" s="10"/>
      <c r="AZ82" s="67"/>
      <c r="BA82" s="66"/>
      <c r="BB82" s="66"/>
      <c r="BC82" s="66"/>
      <c r="BD82" s="65"/>
      <c r="BE82" s="41"/>
      <c r="BF82" s="41"/>
      <c r="BG82" s="41"/>
      <c r="BH82" s="41"/>
      <c r="BI82" s="41"/>
      <c r="BJ82" s="41"/>
      <c r="BK82" s="41"/>
      <c r="BL82" s="41"/>
      <c r="BM82" s="48">
        <f t="shared" si="230"/>
        <v>0</v>
      </c>
      <c r="BN82" s="48">
        <f t="shared" si="227"/>
        <v>0</v>
      </c>
      <c r="BP82" s="10"/>
      <c r="BQ82" s="67"/>
      <c r="BR82" s="66"/>
      <c r="BS82" s="66"/>
      <c r="BT82" s="66"/>
      <c r="BU82" s="65"/>
      <c r="BV82" s="41"/>
      <c r="BW82" s="41"/>
      <c r="BX82" s="41"/>
      <c r="BY82" s="41"/>
      <c r="BZ82" s="41"/>
      <c r="CA82" s="41"/>
      <c r="CB82" s="41"/>
      <c r="CC82" s="41"/>
      <c r="CD82" s="33">
        <f t="shared" si="204"/>
        <v>0</v>
      </c>
      <c r="CE82" s="33">
        <f t="shared" si="205"/>
        <v>0</v>
      </c>
      <c r="CU82" s="10"/>
      <c r="CV82" s="67"/>
      <c r="CW82" s="66"/>
      <c r="CX82" s="66"/>
      <c r="CY82" s="66"/>
      <c r="CZ82" s="65"/>
      <c r="DA82" s="41"/>
      <c r="DB82" s="41"/>
      <c r="DC82" s="41"/>
      <c r="DD82" s="41"/>
      <c r="DE82" s="41"/>
      <c r="DF82" s="41"/>
      <c r="DG82" s="41"/>
      <c r="DH82" s="41"/>
      <c r="DI82" s="33">
        <f t="shared" si="206"/>
        <v>0</v>
      </c>
      <c r="DJ82" s="33">
        <f t="shared" si="207"/>
        <v>0</v>
      </c>
      <c r="DL82" s="10"/>
      <c r="DM82" s="67"/>
      <c r="DN82" s="66"/>
      <c r="DO82" s="66"/>
      <c r="DP82" s="66"/>
      <c r="DQ82" s="65"/>
      <c r="DR82" s="41"/>
      <c r="DS82" s="41"/>
      <c r="DT82" s="41"/>
      <c r="DU82" s="41"/>
      <c r="DV82" s="41"/>
      <c r="DW82" s="41"/>
      <c r="DX82" s="41"/>
      <c r="DY82" s="41"/>
      <c r="DZ82" s="33">
        <f t="shared" si="208"/>
        <v>0</v>
      </c>
      <c r="EA82" s="33">
        <f t="shared" si="209"/>
        <v>0</v>
      </c>
      <c r="EQ82" s="10"/>
      <c r="ER82" s="67"/>
      <c r="ES82" s="66"/>
      <c r="ET82" s="66"/>
      <c r="EU82" s="66"/>
      <c r="EV82" s="65"/>
      <c r="EW82" s="41"/>
      <c r="EX82" s="41"/>
      <c r="EY82" s="41"/>
      <c r="EZ82" s="41"/>
      <c r="FA82" s="41"/>
      <c r="FB82" s="41"/>
      <c r="FC82" s="41"/>
      <c r="FD82" s="41"/>
      <c r="FE82" s="33">
        <f t="shared" si="210"/>
        <v>0</v>
      </c>
      <c r="FF82" s="33">
        <f t="shared" si="211"/>
        <v>0</v>
      </c>
      <c r="FH82" s="10"/>
      <c r="FI82" s="67"/>
      <c r="FJ82" s="66"/>
      <c r="FK82" s="66"/>
      <c r="FL82" s="66"/>
      <c r="FM82" s="65"/>
      <c r="FN82" s="41"/>
      <c r="FO82" s="41"/>
      <c r="FP82" s="41"/>
      <c r="FQ82" s="41"/>
      <c r="FR82" s="41"/>
      <c r="FS82" s="41"/>
      <c r="FT82" s="41"/>
      <c r="FU82" s="41"/>
      <c r="FV82" s="33">
        <f t="shared" si="212"/>
        <v>0</v>
      </c>
      <c r="FW82" s="33">
        <f t="shared" si="213"/>
        <v>0</v>
      </c>
      <c r="FY82" s="10"/>
      <c r="FZ82" s="67"/>
      <c r="GA82" s="66"/>
      <c r="GB82" s="66"/>
      <c r="GC82" s="66"/>
      <c r="GD82" s="65"/>
      <c r="GE82" s="41"/>
      <c r="GF82" s="41"/>
      <c r="GG82" s="41"/>
      <c r="GH82" s="41"/>
      <c r="GI82" s="41"/>
      <c r="GJ82" s="41"/>
      <c r="GK82" s="41"/>
      <c r="GL82" s="41"/>
      <c r="GM82" s="48">
        <f t="shared" si="214"/>
        <v>0</v>
      </c>
      <c r="GN82" s="48">
        <f t="shared" si="215"/>
        <v>0</v>
      </c>
      <c r="GP82" s="10"/>
      <c r="GQ82" s="67"/>
      <c r="GR82" s="66"/>
      <c r="GS82" s="66"/>
      <c r="GT82" s="66"/>
      <c r="GU82" s="65"/>
      <c r="GV82" s="41"/>
      <c r="GW82" s="41"/>
      <c r="GX82" s="41"/>
      <c r="GY82" s="41"/>
      <c r="GZ82" s="41"/>
      <c r="HA82" s="41"/>
      <c r="HB82" s="41"/>
      <c r="HC82" s="41"/>
      <c r="HD82" s="48">
        <f t="shared" si="216"/>
        <v>0</v>
      </c>
      <c r="HE82" s="48">
        <f t="shared" si="217"/>
        <v>0</v>
      </c>
      <c r="HG82" s="10"/>
      <c r="HH82" s="67"/>
      <c r="HI82" s="66"/>
      <c r="HJ82" s="66"/>
      <c r="HK82" s="66"/>
      <c r="HL82" s="65"/>
      <c r="HM82" s="41"/>
      <c r="HN82" s="41"/>
      <c r="HO82" s="41"/>
      <c r="HP82" s="41"/>
      <c r="HQ82" s="41"/>
      <c r="HR82" s="41"/>
      <c r="HS82" s="41"/>
      <c r="HT82" s="41"/>
      <c r="HU82" s="48">
        <f t="shared" si="218"/>
        <v>0</v>
      </c>
      <c r="HV82" s="48">
        <f t="shared" si="219"/>
        <v>0</v>
      </c>
      <c r="HX82" s="10"/>
      <c r="HY82" s="67"/>
      <c r="HZ82" s="66"/>
      <c r="IA82" s="66"/>
      <c r="IB82" s="66"/>
      <c r="IC82" s="65"/>
      <c r="ID82" s="41"/>
      <c r="IE82" s="41"/>
      <c r="IF82" s="41"/>
      <c r="IG82" s="41"/>
      <c r="IH82" s="41"/>
      <c r="II82" s="41"/>
      <c r="IJ82" s="41"/>
      <c r="IK82" s="41"/>
      <c r="IL82" s="48">
        <f t="shared" si="220"/>
        <v>0</v>
      </c>
      <c r="IM82" s="48">
        <f t="shared" si="221"/>
        <v>0</v>
      </c>
    </row>
    <row r="83" spans="3:247">
      <c r="E83" s="27" t="s">
        <v>1</v>
      </c>
      <c r="F83" s="26"/>
      <c r="G83" s="40"/>
      <c r="H83" s="42"/>
      <c r="I83" s="40"/>
      <c r="J83" s="40"/>
      <c r="K83" s="40"/>
      <c r="L83" s="40"/>
      <c r="M83" s="40"/>
      <c r="N83" s="40"/>
      <c r="O83" s="40"/>
      <c r="Q83" s="10"/>
      <c r="R83" s="63"/>
      <c r="S83" s="62"/>
      <c r="T83" s="62"/>
      <c r="U83" s="62"/>
      <c r="V83" s="61"/>
      <c r="W83" s="34">
        <f t="shared" ref="W83:AD83" si="231">SUM(W73:W82)</f>
        <v>0</v>
      </c>
      <c r="X83" s="34">
        <f t="shared" si="231"/>
        <v>0</v>
      </c>
      <c r="Y83" s="34">
        <f t="shared" si="231"/>
        <v>0</v>
      </c>
      <c r="Z83" s="34">
        <f t="shared" si="231"/>
        <v>0</v>
      </c>
      <c r="AA83" s="34">
        <f t="shared" si="231"/>
        <v>0.174075401451106</v>
      </c>
      <c r="AB83" s="34">
        <f t="shared" si="231"/>
        <v>0</v>
      </c>
      <c r="AC83" s="34">
        <f t="shared" si="231"/>
        <v>0</v>
      </c>
      <c r="AD83" s="34">
        <f t="shared" si="231"/>
        <v>0</v>
      </c>
      <c r="AE83" s="33">
        <f>SUM(R83:V83)</f>
        <v>0</v>
      </c>
      <c r="AF83" s="33">
        <f>SUM(W83:AD83)</f>
        <v>0.174075401451106</v>
      </c>
      <c r="AH83" s="1"/>
      <c r="AI83" s="63"/>
      <c r="AJ83" s="62"/>
      <c r="AK83" s="62"/>
      <c r="AL83" s="62"/>
      <c r="AM83" s="61"/>
      <c r="AN83" s="34">
        <f t="shared" ref="AN83:AU83" si="232">SUM(AN73:AN82)</f>
        <v>0</v>
      </c>
      <c r="AO83" s="34">
        <f t="shared" si="232"/>
        <v>0</v>
      </c>
      <c r="AP83" s="34">
        <f t="shared" si="232"/>
        <v>0</v>
      </c>
      <c r="AQ83" s="34">
        <f t="shared" si="232"/>
        <v>0</v>
      </c>
      <c r="AR83" s="34">
        <f t="shared" si="232"/>
        <v>5</v>
      </c>
      <c r="AS83" s="34">
        <f t="shared" si="232"/>
        <v>0</v>
      </c>
      <c r="AT83" s="34">
        <f t="shared" si="232"/>
        <v>0</v>
      </c>
      <c r="AU83" s="34">
        <f t="shared" si="232"/>
        <v>0</v>
      </c>
      <c r="AV83" s="33">
        <f>SUM(AI83:AM83)</f>
        <v>0</v>
      </c>
      <c r="AW83" s="33">
        <f>SUM(AN83:AU83)</f>
        <v>5</v>
      </c>
      <c r="AY83" s="10"/>
      <c r="AZ83" s="63"/>
      <c r="BA83" s="62"/>
      <c r="BB83" s="62"/>
      <c r="BC83" s="62"/>
      <c r="BD83" s="61"/>
      <c r="BE83" s="49">
        <f t="shared" ref="BE83:BL83" si="233">SUM(BE73:BE82)</f>
        <v>0</v>
      </c>
      <c r="BF83" s="49">
        <f t="shared" si="233"/>
        <v>0</v>
      </c>
      <c r="BG83" s="49">
        <f t="shared" si="233"/>
        <v>0</v>
      </c>
      <c r="BH83" s="49">
        <f t="shared" si="233"/>
        <v>0</v>
      </c>
      <c r="BI83" s="49">
        <f t="shared" si="233"/>
        <v>0</v>
      </c>
      <c r="BJ83" s="49">
        <f t="shared" si="233"/>
        <v>0</v>
      </c>
      <c r="BK83" s="49">
        <f t="shared" si="233"/>
        <v>0</v>
      </c>
      <c r="BL83" s="49">
        <f t="shared" si="233"/>
        <v>0</v>
      </c>
      <c r="BM83" s="48">
        <f>SUM(AZ83:BD83)</f>
        <v>0</v>
      </c>
      <c r="BN83" s="48">
        <f>SUM(BE83:BL83)</f>
        <v>0</v>
      </c>
      <c r="BP83" s="10"/>
      <c r="BQ83" s="63"/>
      <c r="BR83" s="62"/>
      <c r="BS83" s="62"/>
      <c r="BT83" s="62"/>
      <c r="BU83" s="61"/>
      <c r="BV83" s="34">
        <f t="shared" ref="BV83:CC83" si="234">SUM(BV73:BV82)</f>
        <v>0</v>
      </c>
      <c r="BW83" s="34">
        <f t="shared" si="234"/>
        <v>0</v>
      </c>
      <c r="BX83" s="34">
        <f t="shared" si="234"/>
        <v>0</v>
      </c>
      <c r="BY83" s="34">
        <f t="shared" si="234"/>
        <v>0</v>
      </c>
      <c r="BZ83" s="34">
        <f t="shared" si="234"/>
        <v>0</v>
      </c>
      <c r="CA83" s="34">
        <f t="shared" si="234"/>
        <v>0</v>
      </c>
      <c r="CB83" s="34">
        <f t="shared" si="234"/>
        <v>0</v>
      </c>
      <c r="CC83" s="34">
        <f t="shared" si="234"/>
        <v>0</v>
      </c>
      <c r="CD83" s="33">
        <f>SUM(BQ83:BU83)</f>
        <v>0</v>
      </c>
      <c r="CE83" s="33">
        <f>SUM(BV83:CC83)</f>
        <v>0</v>
      </c>
      <c r="CU83" s="10"/>
      <c r="CV83" s="63"/>
      <c r="CW83" s="62"/>
      <c r="CX83" s="62"/>
      <c r="CY83" s="62"/>
      <c r="CZ83" s="61"/>
      <c r="DA83" s="34">
        <f t="shared" ref="DA83:DH83" si="235">SUM(DA73:DA82)</f>
        <v>0</v>
      </c>
      <c r="DB83" s="34">
        <f t="shared" si="235"/>
        <v>0</v>
      </c>
      <c r="DC83" s="34">
        <f t="shared" si="235"/>
        <v>0</v>
      </c>
      <c r="DD83" s="34">
        <f t="shared" si="235"/>
        <v>0</v>
      </c>
      <c r="DE83" s="34">
        <f t="shared" si="235"/>
        <v>0.1060259028081397</v>
      </c>
      <c r="DF83" s="34">
        <f t="shared" si="235"/>
        <v>0</v>
      </c>
      <c r="DG83" s="34">
        <f t="shared" si="235"/>
        <v>0</v>
      </c>
      <c r="DH83" s="34">
        <f t="shared" si="235"/>
        <v>0</v>
      </c>
      <c r="DI83" s="33">
        <f>SUM(CV83:CZ83)</f>
        <v>0</v>
      </c>
      <c r="DJ83" s="33">
        <f>SUM(DA83:DH83)</f>
        <v>0.1060259028081397</v>
      </c>
      <c r="DL83" s="10"/>
      <c r="DM83" s="63"/>
      <c r="DN83" s="62"/>
      <c r="DO83" s="62"/>
      <c r="DP83" s="62"/>
      <c r="DQ83" s="61"/>
      <c r="DR83" s="34">
        <f t="shared" ref="DR83:DY83" si="236">SUM(DR73:DR82)</f>
        <v>0</v>
      </c>
      <c r="DS83" s="34">
        <f t="shared" si="236"/>
        <v>0</v>
      </c>
      <c r="DT83" s="34">
        <f t="shared" si="236"/>
        <v>0</v>
      </c>
      <c r="DU83" s="34">
        <f t="shared" si="236"/>
        <v>0</v>
      </c>
      <c r="DV83" s="34">
        <f t="shared" si="236"/>
        <v>0</v>
      </c>
      <c r="DW83" s="34">
        <f t="shared" si="236"/>
        <v>0</v>
      </c>
      <c r="DX83" s="34">
        <f t="shared" si="236"/>
        <v>0</v>
      </c>
      <c r="DY83" s="34">
        <f t="shared" si="236"/>
        <v>0</v>
      </c>
      <c r="DZ83" s="33">
        <f>SUM(DM83:DQ83)</f>
        <v>0</v>
      </c>
      <c r="EA83" s="33">
        <f>SUM(DR83:DY83)</f>
        <v>0</v>
      </c>
      <c r="EQ83" s="10"/>
      <c r="ER83" s="63"/>
      <c r="ES83" s="62"/>
      <c r="ET83" s="62"/>
      <c r="EU83" s="62"/>
      <c r="EV83" s="61"/>
      <c r="EW83" s="34">
        <f t="shared" ref="EW83:FD83" si="237">SUM(EW73:EW82)</f>
        <v>0</v>
      </c>
      <c r="EX83" s="34">
        <f t="shared" si="237"/>
        <v>0</v>
      </c>
      <c r="EY83" s="34">
        <f t="shared" si="237"/>
        <v>0</v>
      </c>
      <c r="EZ83" s="34">
        <f t="shared" si="237"/>
        <v>0</v>
      </c>
      <c r="FA83" s="34">
        <f t="shared" si="237"/>
        <v>0</v>
      </c>
      <c r="FB83" s="34">
        <f t="shared" si="237"/>
        <v>0</v>
      </c>
      <c r="FC83" s="34">
        <f t="shared" si="237"/>
        <v>0</v>
      </c>
      <c r="FD83" s="34">
        <f t="shared" si="237"/>
        <v>0</v>
      </c>
      <c r="FE83" s="33">
        <f>SUM(ER83:EV83)</f>
        <v>0</v>
      </c>
      <c r="FF83" s="33">
        <f>SUM(EW83:FD83)</f>
        <v>0</v>
      </c>
      <c r="FH83" s="10"/>
      <c r="FI83" s="63"/>
      <c r="FJ83" s="62"/>
      <c r="FK83" s="62"/>
      <c r="FL83" s="62"/>
      <c r="FM83" s="61"/>
      <c r="FN83" s="34">
        <f t="shared" ref="FN83:FU83" si="238">SUM(FN73:FN82)</f>
        <v>0</v>
      </c>
      <c r="FO83" s="34">
        <f t="shared" si="238"/>
        <v>0</v>
      </c>
      <c r="FP83" s="34">
        <f t="shared" si="238"/>
        <v>0</v>
      </c>
      <c r="FQ83" s="34">
        <f t="shared" si="238"/>
        <v>0</v>
      </c>
      <c r="FR83" s="34">
        <f t="shared" si="238"/>
        <v>0</v>
      </c>
      <c r="FS83" s="34">
        <f t="shared" si="238"/>
        <v>0</v>
      </c>
      <c r="FT83" s="34">
        <f t="shared" si="238"/>
        <v>0</v>
      </c>
      <c r="FU83" s="34">
        <f t="shared" si="238"/>
        <v>0</v>
      </c>
      <c r="FV83" s="33">
        <f>SUM(FI83:FM83)</f>
        <v>0</v>
      </c>
      <c r="FW83" s="33">
        <f>SUM(FN83:FU83)</f>
        <v>0</v>
      </c>
      <c r="FY83" s="10"/>
      <c r="FZ83" s="63"/>
      <c r="GA83" s="62"/>
      <c r="GB83" s="62"/>
      <c r="GC83" s="62"/>
      <c r="GD83" s="61"/>
      <c r="GE83" s="49">
        <f t="shared" ref="GE83:GL83" si="239">SUM(GE73:GE82)</f>
        <v>0</v>
      </c>
      <c r="GF83" s="49">
        <f t="shared" si="239"/>
        <v>0</v>
      </c>
      <c r="GG83" s="49">
        <f t="shared" si="239"/>
        <v>0</v>
      </c>
      <c r="GH83" s="49">
        <f t="shared" si="239"/>
        <v>0</v>
      </c>
      <c r="GI83" s="49">
        <f t="shared" si="239"/>
        <v>-34.084867329034502</v>
      </c>
      <c r="GJ83" s="49">
        <f t="shared" si="239"/>
        <v>0</v>
      </c>
      <c r="GK83" s="49">
        <f t="shared" si="239"/>
        <v>0</v>
      </c>
      <c r="GL83" s="49">
        <f t="shared" si="239"/>
        <v>0</v>
      </c>
      <c r="GM83" s="48">
        <f>SUM(FZ83:GD83)</f>
        <v>0</v>
      </c>
      <c r="GN83" s="48">
        <f>SUM(GE83:GL83)</f>
        <v>-34.084867329034502</v>
      </c>
      <c r="GP83" s="10"/>
      <c r="GQ83" s="63"/>
      <c r="GR83" s="62"/>
      <c r="GS83" s="62"/>
      <c r="GT83" s="62"/>
      <c r="GU83" s="61"/>
      <c r="GV83" s="49">
        <f t="shared" ref="GV83:HC83" si="240">SUM(GV73:GV82)</f>
        <v>0</v>
      </c>
      <c r="GW83" s="49">
        <f t="shared" si="240"/>
        <v>0</v>
      </c>
      <c r="GX83" s="49">
        <f t="shared" si="240"/>
        <v>0</v>
      </c>
      <c r="GY83" s="49">
        <f t="shared" si="240"/>
        <v>0</v>
      </c>
      <c r="GZ83" s="49">
        <f t="shared" si="240"/>
        <v>0</v>
      </c>
      <c r="HA83" s="49">
        <f t="shared" si="240"/>
        <v>0</v>
      </c>
      <c r="HB83" s="49">
        <f t="shared" si="240"/>
        <v>0</v>
      </c>
      <c r="HC83" s="49">
        <f t="shared" si="240"/>
        <v>0</v>
      </c>
      <c r="HD83" s="48">
        <f>SUM(GQ83:GU83)</f>
        <v>0</v>
      </c>
      <c r="HE83" s="48">
        <f>SUM(GV83:HC83)</f>
        <v>0</v>
      </c>
      <c r="HG83" s="10"/>
      <c r="HH83" s="63"/>
      <c r="HI83" s="62"/>
      <c r="HJ83" s="62"/>
      <c r="HK83" s="62"/>
      <c r="HL83" s="61"/>
      <c r="HM83" s="49">
        <f t="shared" ref="HM83:HT83" si="241">SUM(HM73:HM82)</f>
        <v>0</v>
      </c>
      <c r="HN83" s="49">
        <f t="shared" si="241"/>
        <v>0</v>
      </c>
      <c r="HO83" s="49">
        <f t="shared" si="241"/>
        <v>0</v>
      </c>
      <c r="HP83" s="49">
        <f t="shared" si="241"/>
        <v>0</v>
      </c>
      <c r="HQ83" s="49">
        <f t="shared" si="241"/>
        <v>0</v>
      </c>
      <c r="HR83" s="49">
        <f t="shared" si="241"/>
        <v>0</v>
      </c>
      <c r="HS83" s="49">
        <f t="shared" si="241"/>
        <v>0</v>
      </c>
      <c r="HT83" s="49">
        <f t="shared" si="241"/>
        <v>0</v>
      </c>
      <c r="HU83" s="48">
        <f>SUM(HH83:HL83)</f>
        <v>0</v>
      </c>
      <c r="HV83" s="48">
        <f>SUM(HM83:HT83)</f>
        <v>0</v>
      </c>
      <c r="HX83" s="10"/>
      <c r="HY83" s="63"/>
      <c r="HZ83" s="62"/>
      <c r="IA83" s="62"/>
      <c r="IB83" s="62"/>
      <c r="IC83" s="61"/>
      <c r="ID83" s="49">
        <f t="shared" ref="ID83:IK83" si="242">SUM(ID73:ID82)</f>
        <v>0</v>
      </c>
      <c r="IE83" s="49">
        <f t="shared" si="242"/>
        <v>0</v>
      </c>
      <c r="IF83" s="49">
        <f t="shared" si="242"/>
        <v>0</v>
      </c>
      <c r="IG83" s="49">
        <f t="shared" si="242"/>
        <v>0</v>
      </c>
      <c r="IH83" s="49">
        <f t="shared" si="242"/>
        <v>0</v>
      </c>
      <c r="II83" s="49">
        <f t="shared" si="242"/>
        <v>0</v>
      </c>
      <c r="IJ83" s="49">
        <f t="shared" si="242"/>
        <v>0</v>
      </c>
      <c r="IK83" s="49">
        <f t="shared" si="242"/>
        <v>0</v>
      </c>
      <c r="IL83" s="48">
        <f>SUM(HY83:IC83)</f>
        <v>0</v>
      </c>
      <c r="IM83" s="48">
        <f>SUM(ID83:IK83)</f>
        <v>0</v>
      </c>
    </row>
    <row r="84" spans="3:247">
      <c r="F84" s="40"/>
      <c r="G84" s="40"/>
      <c r="H84" s="42"/>
      <c r="I84" s="40"/>
      <c r="J84" s="40"/>
      <c r="K84" s="40"/>
      <c r="L84" s="40"/>
      <c r="M84" s="40"/>
      <c r="N84" s="40"/>
      <c r="O84" s="40"/>
      <c r="Q84" s="10"/>
      <c r="AH84" s="1"/>
      <c r="AY84" s="10"/>
      <c r="BP84" s="10"/>
      <c r="CU84" s="10"/>
      <c r="DL84" s="10"/>
      <c r="EQ84" s="10"/>
      <c r="FH84" s="10"/>
      <c r="FY84" s="10"/>
      <c r="GP84" s="10"/>
      <c r="HG84" s="10"/>
      <c r="HX84" s="10"/>
    </row>
    <row r="85" spans="3:247">
      <c r="C85" s="24" t="s">
        <v>29</v>
      </c>
      <c r="D85" s="24"/>
      <c r="F85" s="40"/>
      <c r="G85" s="30"/>
      <c r="H85" s="42"/>
      <c r="I85" s="45"/>
      <c r="J85" s="40"/>
      <c r="K85" s="40"/>
      <c r="L85" s="40"/>
      <c r="M85" s="40"/>
      <c r="N85" s="40"/>
      <c r="O85" s="40"/>
      <c r="Q85" s="10"/>
      <c r="AH85" s="1"/>
      <c r="AY85" s="10"/>
      <c r="BP85" s="10"/>
      <c r="CU85" s="10"/>
      <c r="DL85" s="10"/>
      <c r="EQ85" s="10"/>
      <c r="FH85" s="10"/>
      <c r="FY85" s="10"/>
      <c r="GP85" s="10"/>
      <c r="HG85" s="10"/>
      <c r="HX85" s="10"/>
    </row>
    <row r="86" spans="3:247">
      <c r="C86" s="24"/>
      <c r="D86" s="24"/>
      <c r="E86" s="39" t="s">
        <v>601</v>
      </c>
      <c r="F86" s="40"/>
      <c r="G86" s="39" t="s">
        <v>24</v>
      </c>
      <c r="H86" s="42"/>
      <c r="I86" s="39"/>
      <c r="J86" s="40"/>
      <c r="K86" s="39"/>
      <c r="L86" s="40"/>
      <c r="M86" s="39"/>
      <c r="N86" s="40"/>
      <c r="O86" s="39"/>
      <c r="Q86" s="10"/>
      <c r="R86" s="156"/>
      <c r="S86" s="157"/>
      <c r="T86" s="157"/>
      <c r="U86" s="157"/>
      <c r="V86" s="68"/>
      <c r="W86" s="41"/>
      <c r="X86" s="41"/>
      <c r="Y86" s="41"/>
      <c r="Z86" s="41"/>
      <c r="AA86" s="41"/>
      <c r="AB86" s="41"/>
      <c r="AC86" s="41"/>
      <c r="AD86" s="41"/>
      <c r="AE86" s="33">
        <f>SUM(R86:V86)</f>
        <v>0</v>
      </c>
      <c r="AF86" s="33">
        <f>SUM(W86:AD86)</f>
        <v>0</v>
      </c>
      <c r="AH86" s="1"/>
      <c r="AI86" s="156"/>
      <c r="AJ86" s="157"/>
      <c r="AK86" s="157"/>
      <c r="AL86" s="157"/>
      <c r="AM86" s="68"/>
      <c r="AN86" s="41"/>
      <c r="AO86" s="41"/>
      <c r="AP86" s="41"/>
      <c r="AQ86" s="41"/>
      <c r="AR86" s="41"/>
      <c r="AS86" s="41"/>
      <c r="AT86" s="41"/>
      <c r="AU86" s="41"/>
      <c r="AV86" s="33">
        <f>SUM(AI86:AM86)</f>
        <v>0</v>
      </c>
      <c r="AW86" s="33">
        <f>SUM(AN86:AU86)</f>
        <v>0</v>
      </c>
      <c r="AY86" s="10"/>
      <c r="AZ86" s="156"/>
      <c r="BA86" s="157"/>
      <c r="BB86" s="157"/>
      <c r="BC86" s="157"/>
      <c r="BD86" s="68"/>
      <c r="BE86" s="41"/>
      <c r="BF86" s="41"/>
      <c r="BG86" s="41"/>
      <c r="BH86" s="41"/>
      <c r="BI86" s="41"/>
      <c r="BJ86" s="41"/>
      <c r="BK86" s="41"/>
      <c r="BL86" s="41"/>
      <c r="BM86" s="48">
        <f>SUM(AZ86:BD86)</f>
        <v>0</v>
      </c>
      <c r="BN86" s="48">
        <f>SUM(BE86:BL86)</f>
        <v>0</v>
      </c>
      <c r="BP86" s="10"/>
      <c r="BQ86" s="156"/>
      <c r="BR86" s="157"/>
      <c r="BS86" s="157"/>
      <c r="BT86" s="157"/>
      <c r="BU86" s="68"/>
      <c r="BV86" s="41"/>
      <c r="BW86" s="41"/>
      <c r="BX86" s="41"/>
      <c r="BY86" s="41"/>
      <c r="BZ86" s="41"/>
      <c r="CA86" s="41"/>
      <c r="CB86" s="41"/>
      <c r="CC86" s="41"/>
      <c r="CD86" s="33">
        <f t="shared" ref="CD86:CD95" si="243">SUM(BQ86:BU86)</f>
        <v>0</v>
      </c>
      <c r="CE86" s="33">
        <f t="shared" ref="CE86:CE95" si="244">SUM(BV86:CC86)</f>
        <v>0</v>
      </c>
      <c r="CU86" s="10"/>
      <c r="CV86" s="156"/>
      <c r="CW86" s="157"/>
      <c r="CX86" s="157"/>
      <c r="CY86" s="157"/>
      <c r="CZ86" s="68"/>
      <c r="DA86" s="41"/>
      <c r="DB86" s="41"/>
      <c r="DC86" s="41"/>
      <c r="DD86" s="41"/>
      <c r="DE86" s="41"/>
      <c r="DF86" s="41"/>
      <c r="DG86" s="41"/>
      <c r="DH86" s="41"/>
      <c r="DI86" s="33">
        <f t="shared" ref="DI86:DI95" si="245">SUM(CV86:CZ86)</f>
        <v>0</v>
      </c>
      <c r="DJ86" s="33">
        <f t="shared" ref="DJ86:DJ95" si="246">SUM(DA86:DH86)</f>
        <v>0</v>
      </c>
      <c r="DL86" s="10"/>
      <c r="DM86" s="156"/>
      <c r="DN86" s="157"/>
      <c r="DO86" s="157"/>
      <c r="DP86" s="157"/>
      <c r="DQ86" s="68"/>
      <c r="DR86" s="41"/>
      <c r="DS86" s="41"/>
      <c r="DT86" s="41"/>
      <c r="DU86" s="41"/>
      <c r="DV86" s="41"/>
      <c r="DW86" s="41"/>
      <c r="DX86" s="41"/>
      <c r="DY86" s="41"/>
      <c r="DZ86" s="33">
        <f t="shared" ref="DZ86:DZ95" si="247">SUM(DM86:DQ86)</f>
        <v>0</v>
      </c>
      <c r="EA86" s="33">
        <f t="shared" ref="EA86:EA95" si="248">SUM(DR86:DY86)</f>
        <v>0</v>
      </c>
      <c r="EQ86" s="10"/>
      <c r="ER86" s="156"/>
      <c r="ES86" s="157"/>
      <c r="ET86" s="157"/>
      <c r="EU86" s="157"/>
      <c r="EV86" s="68"/>
      <c r="EW86" s="41"/>
      <c r="EX86" s="41"/>
      <c r="EY86" s="41"/>
      <c r="EZ86" s="41"/>
      <c r="FA86" s="41"/>
      <c r="FB86" s="41"/>
      <c r="FC86" s="41"/>
      <c r="FD86" s="41"/>
      <c r="FE86" s="33">
        <f t="shared" ref="FE86:FE95" si="249">SUM(ER86:EV86)</f>
        <v>0</v>
      </c>
      <c r="FF86" s="33">
        <f t="shared" ref="FF86:FF95" si="250">SUM(EW86:FD86)</f>
        <v>0</v>
      </c>
      <c r="FH86" s="10"/>
      <c r="FI86" s="156"/>
      <c r="FJ86" s="157"/>
      <c r="FK86" s="157"/>
      <c r="FL86" s="157"/>
      <c r="FM86" s="68"/>
      <c r="FN86" s="41"/>
      <c r="FO86" s="41"/>
      <c r="FP86" s="41"/>
      <c r="FQ86" s="41"/>
      <c r="FR86" s="41"/>
      <c r="FS86" s="41"/>
      <c r="FT86" s="41"/>
      <c r="FU86" s="41"/>
      <c r="FV86" s="33">
        <f t="shared" ref="FV86:FV95" si="251">SUM(FI86:FM86)</f>
        <v>0</v>
      </c>
      <c r="FW86" s="33">
        <f t="shared" ref="FW86:FW95" si="252">SUM(FN86:FU86)</f>
        <v>0</v>
      </c>
      <c r="FY86" s="10"/>
      <c r="FZ86" s="156"/>
      <c r="GA86" s="157"/>
      <c r="GB86" s="157"/>
      <c r="GC86" s="157"/>
      <c r="GD86" s="68"/>
      <c r="GE86" s="41"/>
      <c r="GF86" s="41"/>
      <c r="GG86" s="41"/>
      <c r="GH86" s="41"/>
      <c r="GI86" s="41"/>
      <c r="GJ86" s="41"/>
      <c r="GK86" s="41"/>
      <c r="GL86" s="41"/>
      <c r="GM86" s="48">
        <f t="shared" ref="GM86:GM95" si="253">SUM(FZ86:GD86)</f>
        <v>0</v>
      </c>
      <c r="GN86" s="48">
        <f t="shared" ref="GN86:GN95" si="254">SUM(GE86:GL86)</f>
        <v>0</v>
      </c>
      <c r="GP86" s="10"/>
      <c r="GQ86" s="156"/>
      <c r="GR86" s="157"/>
      <c r="GS86" s="157"/>
      <c r="GT86" s="157"/>
      <c r="GU86" s="68"/>
      <c r="GV86" s="41"/>
      <c r="GW86" s="41"/>
      <c r="GX86" s="41"/>
      <c r="GY86" s="41"/>
      <c r="GZ86" s="41"/>
      <c r="HA86" s="41"/>
      <c r="HB86" s="41"/>
      <c r="HC86" s="41"/>
      <c r="HD86" s="48">
        <f t="shared" ref="HD86:HD95" si="255">SUM(GQ86:GU86)</f>
        <v>0</v>
      </c>
      <c r="HE86" s="48">
        <f t="shared" ref="HE86:HE95" si="256">SUM(GV86:HC86)</f>
        <v>0</v>
      </c>
      <c r="HG86" s="10"/>
      <c r="HH86" s="156"/>
      <c r="HI86" s="157"/>
      <c r="HJ86" s="157"/>
      <c r="HK86" s="157"/>
      <c r="HL86" s="68"/>
      <c r="HM86" s="41"/>
      <c r="HN86" s="41"/>
      <c r="HO86" s="41"/>
      <c r="HP86" s="41"/>
      <c r="HQ86" s="41"/>
      <c r="HR86" s="41"/>
      <c r="HS86" s="41"/>
      <c r="HT86" s="41"/>
      <c r="HU86" s="48">
        <f t="shared" ref="HU86:HU95" si="257">SUM(HH86:HL86)</f>
        <v>0</v>
      </c>
      <c r="HV86" s="48">
        <f t="shared" ref="HV86:HV95" si="258">SUM(HM86:HT86)</f>
        <v>0</v>
      </c>
      <c r="HX86" s="10"/>
      <c r="HY86" s="156"/>
      <c r="HZ86" s="157"/>
      <c r="IA86" s="157"/>
      <c r="IB86" s="157"/>
      <c r="IC86" s="68"/>
      <c r="ID86" s="41"/>
      <c r="IE86" s="41"/>
      <c r="IF86" s="41"/>
      <c r="IG86" s="41"/>
      <c r="IH86" s="41"/>
      <c r="II86" s="41"/>
      <c r="IJ86" s="41"/>
      <c r="IK86" s="41"/>
      <c r="IL86" s="48">
        <f t="shared" ref="IL86:IL95" si="259">SUM(HY86:IC86)</f>
        <v>0</v>
      </c>
      <c r="IM86" s="48">
        <f t="shared" ref="IM86:IM95" si="260">SUM(ID86:IK86)</f>
        <v>0</v>
      </c>
    </row>
    <row r="87" spans="3:247">
      <c r="E87" s="39" t="s">
        <v>601</v>
      </c>
      <c r="F87" s="40"/>
      <c r="G87" s="39" t="s">
        <v>24</v>
      </c>
      <c r="H87" s="42"/>
      <c r="I87" s="51"/>
      <c r="J87" s="40"/>
      <c r="K87" s="52"/>
      <c r="L87" s="40"/>
      <c r="M87" s="52"/>
      <c r="N87" s="40"/>
      <c r="O87" s="52"/>
      <c r="Q87" s="10"/>
      <c r="R87" s="67"/>
      <c r="S87" s="66"/>
      <c r="T87" s="66"/>
      <c r="U87" s="66"/>
      <c r="V87" s="65"/>
      <c r="W87" s="41"/>
      <c r="X87" s="41"/>
      <c r="Y87" s="41"/>
      <c r="Z87" s="41"/>
      <c r="AA87" s="41"/>
      <c r="AB87" s="41"/>
      <c r="AC87" s="41"/>
      <c r="AD87" s="41"/>
      <c r="AE87" s="33">
        <f t="shared" ref="AE87:AE90" si="261">SUM(R87:V87)</f>
        <v>0</v>
      </c>
      <c r="AF87" s="33">
        <f t="shared" ref="AF87:AF95" si="262">SUM(W87:AD87)</f>
        <v>0</v>
      </c>
      <c r="AH87" s="1"/>
      <c r="AI87" s="67"/>
      <c r="AJ87" s="66"/>
      <c r="AK87" s="66"/>
      <c r="AL87" s="66"/>
      <c r="AM87" s="65"/>
      <c r="AN87" s="41"/>
      <c r="AO87" s="41"/>
      <c r="AP87" s="41"/>
      <c r="AQ87" s="41"/>
      <c r="AR87" s="41"/>
      <c r="AS87" s="41"/>
      <c r="AT87" s="41"/>
      <c r="AU87" s="41"/>
      <c r="AV87" s="33">
        <f t="shared" ref="AV87:AV90" si="263">SUM(AI87:AM87)</f>
        <v>0</v>
      </c>
      <c r="AW87" s="33">
        <f t="shared" ref="AW87:AW95" si="264">SUM(AN87:AU87)</f>
        <v>0</v>
      </c>
      <c r="AY87" s="10"/>
      <c r="AZ87" s="67"/>
      <c r="BA87" s="66"/>
      <c r="BB87" s="66"/>
      <c r="BC87" s="66"/>
      <c r="BD87" s="65"/>
      <c r="BE87" s="41"/>
      <c r="BF87" s="41"/>
      <c r="BG87" s="41"/>
      <c r="BH87" s="41"/>
      <c r="BI87" s="41"/>
      <c r="BJ87" s="41"/>
      <c r="BK87" s="41"/>
      <c r="BL87" s="41"/>
      <c r="BM87" s="48">
        <f t="shared" ref="BM87:BM90" si="265">SUM(AZ87:BD87)</f>
        <v>0</v>
      </c>
      <c r="BN87" s="48">
        <f t="shared" ref="BN87:BN95" si="266">SUM(BE87:BL87)</f>
        <v>0</v>
      </c>
      <c r="BP87" s="10"/>
      <c r="BQ87" s="67"/>
      <c r="BR87" s="66"/>
      <c r="BS87" s="66"/>
      <c r="BT87" s="66"/>
      <c r="BU87" s="65"/>
      <c r="BV87" s="41"/>
      <c r="BW87" s="41"/>
      <c r="BX87" s="41"/>
      <c r="BY87" s="41"/>
      <c r="BZ87" s="41"/>
      <c r="CA87" s="41"/>
      <c r="CB87" s="41"/>
      <c r="CC87" s="41"/>
      <c r="CD87" s="33">
        <f t="shared" si="243"/>
        <v>0</v>
      </c>
      <c r="CE87" s="33">
        <f t="shared" si="244"/>
        <v>0</v>
      </c>
      <c r="CU87" s="10"/>
      <c r="CV87" s="67"/>
      <c r="CW87" s="66"/>
      <c r="CX87" s="66"/>
      <c r="CY87" s="66"/>
      <c r="CZ87" s="65"/>
      <c r="DA87" s="41"/>
      <c r="DB87" s="41"/>
      <c r="DC87" s="41"/>
      <c r="DD87" s="41"/>
      <c r="DE87" s="41"/>
      <c r="DF87" s="41"/>
      <c r="DG87" s="41"/>
      <c r="DH87" s="41"/>
      <c r="DI87" s="33">
        <f t="shared" si="245"/>
        <v>0</v>
      </c>
      <c r="DJ87" s="33">
        <f t="shared" si="246"/>
        <v>0</v>
      </c>
      <c r="DL87" s="10"/>
      <c r="DM87" s="67"/>
      <c r="DN87" s="66"/>
      <c r="DO87" s="66"/>
      <c r="DP87" s="66"/>
      <c r="DQ87" s="65"/>
      <c r="DR87" s="41"/>
      <c r="DS87" s="41"/>
      <c r="DT87" s="41"/>
      <c r="DU87" s="41"/>
      <c r="DV87" s="41"/>
      <c r="DW87" s="41"/>
      <c r="DX87" s="41"/>
      <c r="DY87" s="41"/>
      <c r="DZ87" s="33">
        <f t="shared" si="247"/>
        <v>0</v>
      </c>
      <c r="EA87" s="33">
        <f t="shared" si="248"/>
        <v>0</v>
      </c>
      <c r="EQ87" s="10"/>
      <c r="ER87" s="67"/>
      <c r="ES87" s="66"/>
      <c r="ET87" s="66"/>
      <c r="EU87" s="66"/>
      <c r="EV87" s="65"/>
      <c r="EW87" s="41"/>
      <c r="EX87" s="41"/>
      <c r="EY87" s="41"/>
      <c r="EZ87" s="41"/>
      <c r="FA87" s="41"/>
      <c r="FB87" s="41"/>
      <c r="FC87" s="41"/>
      <c r="FD87" s="41"/>
      <c r="FE87" s="33">
        <f t="shared" si="249"/>
        <v>0</v>
      </c>
      <c r="FF87" s="33">
        <f t="shared" si="250"/>
        <v>0</v>
      </c>
      <c r="FH87" s="10"/>
      <c r="FI87" s="67"/>
      <c r="FJ87" s="66"/>
      <c r="FK87" s="66"/>
      <c r="FL87" s="66"/>
      <c r="FM87" s="65"/>
      <c r="FN87" s="41"/>
      <c r="FO87" s="41"/>
      <c r="FP87" s="41"/>
      <c r="FQ87" s="41"/>
      <c r="FR87" s="41"/>
      <c r="FS87" s="41"/>
      <c r="FT87" s="41"/>
      <c r="FU87" s="41"/>
      <c r="FV87" s="33">
        <f t="shared" si="251"/>
        <v>0</v>
      </c>
      <c r="FW87" s="33">
        <f t="shared" si="252"/>
        <v>0</v>
      </c>
      <c r="FY87" s="10"/>
      <c r="FZ87" s="67"/>
      <c r="GA87" s="66"/>
      <c r="GB87" s="66"/>
      <c r="GC87" s="66"/>
      <c r="GD87" s="65"/>
      <c r="GE87" s="41"/>
      <c r="GF87" s="41"/>
      <c r="GG87" s="41"/>
      <c r="GH87" s="41"/>
      <c r="GI87" s="41"/>
      <c r="GJ87" s="41"/>
      <c r="GK87" s="41"/>
      <c r="GL87" s="41"/>
      <c r="GM87" s="48">
        <f t="shared" si="253"/>
        <v>0</v>
      </c>
      <c r="GN87" s="48">
        <f t="shared" si="254"/>
        <v>0</v>
      </c>
      <c r="GP87" s="10"/>
      <c r="GQ87" s="67"/>
      <c r="GR87" s="66"/>
      <c r="GS87" s="66"/>
      <c r="GT87" s="66"/>
      <c r="GU87" s="65"/>
      <c r="GV87" s="41"/>
      <c r="GW87" s="41"/>
      <c r="GX87" s="41"/>
      <c r="GY87" s="41"/>
      <c r="GZ87" s="41"/>
      <c r="HA87" s="41"/>
      <c r="HB87" s="41"/>
      <c r="HC87" s="41"/>
      <c r="HD87" s="48">
        <f t="shared" si="255"/>
        <v>0</v>
      </c>
      <c r="HE87" s="48">
        <f t="shared" si="256"/>
        <v>0</v>
      </c>
      <c r="HG87" s="10"/>
      <c r="HH87" s="67"/>
      <c r="HI87" s="66"/>
      <c r="HJ87" s="66"/>
      <c r="HK87" s="66"/>
      <c r="HL87" s="65"/>
      <c r="HM87" s="41"/>
      <c r="HN87" s="41"/>
      <c r="HO87" s="41"/>
      <c r="HP87" s="41"/>
      <c r="HQ87" s="41"/>
      <c r="HR87" s="41"/>
      <c r="HS87" s="41"/>
      <c r="HT87" s="41"/>
      <c r="HU87" s="48">
        <f t="shared" si="257"/>
        <v>0</v>
      </c>
      <c r="HV87" s="48">
        <f t="shared" si="258"/>
        <v>0</v>
      </c>
      <c r="HX87" s="10"/>
      <c r="HY87" s="67"/>
      <c r="HZ87" s="66"/>
      <c r="IA87" s="66"/>
      <c r="IB87" s="66"/>
      <c r="IC87" s="65"/>
      <c r="ID87" s="41"/>
      <c r="IE87" s="41"/>
      <c r="IF87" s="41"/>
      <c r="IG87" s="41"/>
      <c r="IH87" s="41"/>
      <c r="II87" s="41"/>
      <c r="IJ87" s="41"/>
      <c r="IK87" s="41"/>
      <c r="IL87" s="48">
        <f t="shared" si="259"/>
        <v>0</v>
      </c>
      <c r="IM87" s="48">
        <f t="shared" si="260"/>
        <v>0</v>
      </c>
    </row>
    <row r="88" spans="3:247">
      <c r="E88" s="39" t="s">
        <v>601</v>
      </c>
      <c r="F88" s="40"/>
      <c r="G88" s="39" t="s">
        <v>24</v>
      </c>
      <c r="H88" s="42"/>
      <c r="I88" s="51"/>
      <c r="J88" s="40"/>
      <c r="K88" s="52"/>
      <c r="L88" s="40"/>
      <c r="M88" s="52"/>
      <c r="N88" s="40"/>
      <c r="O88" s="52"/>
      <c r="Q88" s="10"/>
      <c r="R88" s="67"/>
      <c r="S88" s="66"/>
      <c r="T88" s="66"/>
      <c r="U88" s="66"/>
      <c r="V88" s="65"/>
      <c r="W88" s="41"/>
      <c r="X88" s="41"/>
      <c r="Y88" s="41"/>
      <c r="Z88" s="41"/>
      <c r="AA88" s="41"/>
      <c r="AB88" s="41"/>
      <c r="AC88" s="41"/>
      <c r="AD88" s="41"/>
      <c r="AE88" s="33">
        <f t="shared" si="261"/>
        <v>0</v>
      </c>
      <c r="AF88" s="33">
        <f t="shared" si="262"/>
        <v>0</v>
      </c>
      <c r="AH88" s="1"/>
      <c r="AI88" s="67"/>
      <c r="AJ88" s="66"/>
      <c r="AK88" s="66"/>
      <c r="AL88" s="66"/>
      <c r="AM88" s="65"/>
      <c r="AN88" s="41"/>
      <c r="AO88" s="41"/>
      <c r="AP88" s="41"/>
      <c r="AQ88" s="41"/>
      <c r="AR88" s="41"/>
      <c r="AS88" s="41"/>
      <c r="AT88" s="41"/>
      <c r="AU88" s="41"/>
      <c r="AV88" s="33">
        <f t="shared" si="263"/>
        <v>0</v>
      </c>
      <c r="AW88" s="33">
        <f t="shared" si="264"/>
        <v>0</v>
      </c>
      <c r="AY88" s="10"/>
      <c r="AZ88" s="67"/>
      <c r="BA88" s="66"/>
      <c r="BB88" s="66"/>
      <c r="BC88" s="66"/>
      <c r="BD88" s="65"/>
      <c r="BE88" s="41"/>
      <c r="BF88" s="41"/>
      <c r="BG88" s="41"/>
      <c r="BH88" s="41"/>
      <c r="BI88" s="41"/>
      <c r="BJ88" s="41"/>
      <c r="BK88" s="41"/>
      <c r="BL88" s="41"/>
      <c r="BM88" s="48">
        <f t="shared" si="265"/>
        <v>0</v>
      </c>
      <c r="BN88" s="48">
        <f t="shared" si="266"/>
        <v>0</v>
      </c>
      <c r="BP88" s="10"/>
      <c r="BQ88" s="67"/>
      <c r="BR88" s="66"/>
      <c r="BS88" s="66"/>
      <c r="BT88" s="66"/>
      <c r="BU88" s="65"/>
      <c r="BV88" s="41"/>
      <c r="BW88" s="41"/>
      <c r="BX88" s="41"/>
      <c r="BY88" s="41"/>
      <c r="BZ88" s="41"/>
      <c r="CA88" s="41"/>
      <c r="CB88" s="41"/>
      <c r="CC88" s="41"/>
      <c r="CD88" s="33">
        <f t="shared" si="243"/>
        <v>0</v>
      </c>
      <c r="CE88" s="33">
        <f t="shared" si="244"/>
        <v>0</v>
      </c>
      <c r="CU88" s="10"/>
      <c r="CV88" s="67"/>
      <c r="CW88" s="66"/>
      <c r="CX88" s="66"/>
      <c r="CY88" s="66"/>
      <c r="CZ88" s="65"/>
      <c r="DA88" s="41"/>
      <c r="DB88" s="41"/>
      <c r="DC88" s="41"/>
      <c r="DD88" s="41"/>
      <c r="DE88" s="41"/>
      <c r="DF88" s="41"/>
      <c r="DG88" s="41"/>
      <c r="DH88" s="41"/>
      <c r="DI88" s="33">
        <f t="shared" si="245"/>
        <v>0</v>
      </c>
      <c r="DJ88" s="33">
        <f t="shared" si="246"/>
        <v>0</v>
      </c>
      <c r="DL88" s="10"/>
      <c r="DM88" s="67"/>
      <c r="DN88" s="66"/>
      <c r="DO88" s="66"/>
      <c r="DP88" s="66"/>
      <c r="DQ88" s="65"/>
      <c r="DR88" s="41"/>
      <c r="DS88" s="41"/>
      <c r="DT88" s="41"/>
      <c r="DU88" s="41"/>
      <c r="DV88" s="41"/>
      <c r="DW88" s="41"/>
      <c r="DX88" s="41"/>
      <c r="DY88" s="41"/>
      <c r="DZ88" s="33">
        <f t="shared" si="247"/>
        <v>0</v>
      </c>
      <c r="EA88" s="33">
        <f t="shared" si="248"/>
        <v>0</v>
      </c>
      <c r="EQ88" s="10"/>
      <c r="ER88" s="67"/>
      <c r="ES88" s="66"/>
      <c r="ET88" s="66"/>
      <c r="EU88" s="66"/>
      <c r="EV88" s="65"/>
      <c r="EW88" s="41"/>
      <c r="EX88" s="41"/>
      <c r="EY88" s="41"/>
      <c r="EZ88" s="41"/>
      <c r="FA88" s="41"/>
      <c r="FB88" s="41"/>
      <c r="FC88" s="41"/>
      <c r="FD88" s="41"/>
      <c r="FE88" s="33">
        <f t="shared" si="249"/>
        <v>0</v>
      </c>
      <c r="FF88" s="33">
        <f t="shared" si="250"/>
        <v>0</v>
      </c>
      <c r="FH88" s="10"/>
      <c r="FI88" s="67"/>
      <c r="FJ88" s="66"/>
      <c r="FK88" s="66"/>
      <c r="FL88" s="66"/>
      <c r="FM88" s="65"/>
      <c r="FN88" s="41"/>
      <c r="FO88" s="41"/>
      <c r="FP88" s="41"/>
      <c r="FQ88" s="41"/>
      <c r="FR88" s="41"/>
      <c r="FS88" s="41"/>
      <c r="FT88" s="41"/>
      <c r="FU88" s="41"/>
      <c r="FV88" s="33">
        <f t="shared" si="251"/>
        <v>0</v>
      </c>
      <c r="FW88" s="33">
        <f t="shared" si="252"/>
        <v>0</v>
      </c>
      <c r="FY88" s="10"/>
      <c r="FZ88" s="67"/>
      <c r="GA88" s="66"/>
      <c r="GB88" s="66"/>
      <c r="GC88" s="66"/>
      <c r="GD88" s="65"/>
      <c r="GE88" s="41"/>
      <c r="GF88" s="41"/>
      <c r="GG88" s="41"/>
      <c r="GH88" s="41"/>
      <c r="GI88" s="41"/>
      <c r="GJ88" s="41"/>
      <c r="GK88" s="41"/>
      <c r="GL88" s="41"/>
      <c r="GM88" s="48">
        <f t="shared" si="253"/>
        <v>0</v>
      </c>
      <c r="GN88" s="48">
        <f t="shared" si="254"/>
        <v>0</v>
      </c>
      <c r="GP88" s="10"/>
      <c r="GQ88" s="67"/>
      <c r="GR88" s="66"/>
      <c r="GS88" s="66"/>
      <c r="GT88" s="66"/>
      <c r="GU88" s="65"/>
      <c r="GV88" s="41"/>
      <c r="GW88" s="41"/>
      <c r="GX88" s="41"/>
      <c r="GY88" s="41"/>
      <c r="GZ88" s="41"/>
      <c r="HA88" s="41"/>
      <c r="HB88" s="41"/>
      <c r="HC88" s="41"/>
      <c r="HD88" s="48">
        <f t="shared" si="255"/>
        <v>0</v>
      </c>
      <c r="HE88" s="48">
        <f t="shared" si="256"/>
        <v>0</v>
      </c>
      <c r="HG88" s="10"/>
      <c r="HH88" s="67"/>
      <c r="HI88" s="66"/>
      <c r="HJ88" s="66"/>
      <c r="HK88" s="66"/>
      <c r="HL88" s="65"/>
      <c r="HM88" s="41"/>
      <c r="HN88" s="41"/>
      <c r="HO88" s="41"/>
      <c r="HP88" s="41"/>
      <c r="HQ88" s="41"/>
      <c r="HR88" s="41"/>
      <c r="HS88" s="41"/>
      <c r="HT88" s="41"/>
      <c r="HU88" s="48">
        <f t="shared" si="257"/>
        <v>0</v>
      </c>
      <c r="HV88" s="48">
        <f t="shared" si="258"/>
        <v>0</v>
      </c>
      <c r="HX88" s="10"/>
      <c r="HY88" s="67"/>
      <c r="HZ88" s="66"/>
      <c r="IA88" s="66"/>
      <c r="IB88" s="66"/>
      <c r="IC88" s="65"/>
      <c r="ID88" s="41"/>
      <c r="IE88" s="41"/>
      <c r="IF88" s="41"/>
      <c r="IG88" s="41"/>
      <c r="IH88" s="41"/>
      <c r="II88" s="41"/>
      <c r="IJ88" s="41"/>
      <c r="IK88" s="41"/>
      <c r="IL88" s="48">
        <f t="shared" si="259"/>
        <v>0</v>
      </c>
      <c r="IM88" s="48">
        <f t="shared" si="260"/>
        <v>0</v>
      </c>
    </row>
    <row r="89" spans="3:247">
      <c r="E89" s="39" t="s">
        <v>601</v>
      </c>
      <c r="F89" s="40"/>
      <c r="G89" s="39" t="s">
        <v>24</v>
      </c>
      <c r="H89" s="42"/>
      <c r="I89" s="51"/>
      <c r="J89" s="40"/>
      <c r="K89" s="39"/>
      <c r="L89" s="40"/>
      <c r="M89" s="39"/>
      <c r="N89" s="40"/>
      <c r="O89" s="39"/>
      <c r="Q89" s="10"/>
      <c r="R89" s="67"/>
      <c r="S89" s="66"/>
      <c r="T89" s="66"/>
      <c r="U89" s="66"/>
      <c r="V89" s="65"/>
      <c r="W89" s="41"/>
      <c r="X89" s="41"/>
      <c r="Y89" s="41"/>
      <c r="Z89" s="41"/>
      <c r="AA89" s="41"/>
      <c r="AB89" s="41"/>
      <c r="AC89" s="41"/>
      <c r="AD89" s="41"/>
      <c r="AE89" s="33">
        <f t="shared" si="261"/>
        <v>0</v>
      </c>
      <c r="AF89" s="33">
        <f t="shared" si="262"/>
        <v>0</v>
      </c>
      <c r="AH89" s="1"/>
      <c r="AI89" s="67"/>
      <c r="AJ89" s="66"/>
      <c r="AK89" s="66"/>
      <c r="AL89" s="66"/>
      <c r="AM89" s="65"/>
      <c r="AN89" s="41"/>
      <c r="AO89" s="41"/>
      <c r="AP89" s="41"/>
      <c r="AQ89" s="41"/>
      <c r="AR89" s="41"/>
      <c r="AS89" s="41"/>
      <c r="AT89" s="41"/>
      <c r="AU89" s="41"/>
      <c r="AV89" s="33">
        <f t="shared" si="263"/>
        <v>0</v>
      </c>
      <c r="AW89" s="33">
        <f t="shared" si="264"/>
        <v>0</v>
      </c>
      <c r="AY89" s="10"/>
      <c r="AZ89" s="67"/>
      <c r="BA89" s="66"/>
      <c r="BB89" s="66"/>
      <c r="BC89" s="66"/>
      <c r="BD89" s="65"/>
      <c r="BE89" s="41"/>
      <c r="BF89" s="41"/>
      <c r="BG89" s="41"/>
      <c r="BH89" s="41"/>
      <c r="BI89" s="41"/>
      <c r="BJ89" s="41"/>
      <c r="BK89" s="41"/>
      <c r="BL89" s="41"/>
      <c r="BM89" s="48">
        <f t="shared" si="265"/>
        <v>0</v>
      </c>
      <c r="BN89" s="48">
        <f t="shared" si="266"/>
        <v>0</v>
      </c>
      <c r="BP89" s="10"/>
      <c r="BQ89" s="67"/>
      <c r="BR89" s="66"/>
      <c r="BS89" s="66"/>
      <c r="BT89" s="66"/>
      <c r="BU89" s="65"/>
      <c r="BV89" s="41"/>
      <c r="BW89" s="41"/>
      <c r="BX89" s="41"/>
      <c r="BY89" s="41"/>
      <c r="BZ89" s="41"/>
      <c r="CA89" s="41"/>
      <c r="CB89" s="41"/>
      <c r="CC89" s="41"/>
      <c r="CD89" s="33">
        <f t="shared" si="243"/>
        <v>0</v>
      </c>
      <c r="CE89" s="33">
        <f t="shared" si="244"/>
        <v>0</v>
      </c>
      <c r="CU89" s="10"/>
      <c r="CV89" s="67"/>
      <c r="CW89" s="66"/>
      <c r="CX89" s="66"/>
      <c r="CY89" s="66"/>
      <c r="CZ89" s="65"/>
      <c r="DA89" s="41"/>
      <c r="DB89" s="41"/>
      <c r="DC89" s="41"/>
      <c r="DD89" s="41"/>
      <c r="DE89" s="41"/>
      <c r="DF89" s="41"/>
      <c r="DG89" s="41"/>
      <c r="DH89" s="41"/>
      <c r="DI89" s="33">
        <f t="shared" si="245"/>
        <v>0</v>
      </c>
      <c r="DJ89" s="33">
        <f t="shared" si="246"/>
        <v>0</v>
      </c>
      <c r="DL89" s="10"/>
      <c r="DM89" s="67"/>
      <c r="DN89" s="66"/>
      <c r="DO89" s="66"/>
      <c r="DP89" s="66"/>
      <c r="DQ89" s="65"/>
      <c r="DR89" s="41"/>
      <c r="DS89" s="41"/>
      <c r="DT89" s="41"/>
      <c r="DU89" s="41"/>
      <c r="DV89" s="41"/>
      <c r="DW89" s="41"/>
      <c r="DX89" s="41"/>
      <c r="DY89" s="41"/>
      <c r="DZ89" s="33">
        <f t="shared" si="247"/>
        <v>0</v>
      </c>
      <c r="EA89" s="33">
        <f t="shared" si="248"/>
        <v>0</v>
      </c>
      <c r="EQ89" s="10"/>
      <c r="ER89" s="67"/>
      <c r="ES89" s="66"/>
      <c r="ET89" s="66"/>
      <c r="EU89" s="66"/>
      <c r="EV89" s="65"/>
      <c r="EW89" s="41"/>
      <c r="EX89" s="41"/>
      <c r="EY89" s="41"/>
      <c r="EZ89" s="41"/>
      <c r="FA89" s="41"/>
      <c r="FB89" s="41"/>
      <c r="FC89" s="41"/>
      <c r="FD89" s="41"/>
      <c r="FE89" s="33">
        <f t="shared" si="249"/>
        <v>0</v>
      </c>
      <c r="FF89" s="33">
        <f t="shared" si="250"/>
        <v>0</v>
      </c>
      <c r="FH89" s="10"/>
      <c r="FI89" s="67"/>
      <c r="FJ89" s="66"/>
      <c r="FK89" s="66"/>
      <c r="FL89" s="66"/>
      <c r="FM89" s="65"/>
      <c r="FN89" s="41"/>
      <c r="FO89" s="41"/>
      <c r="FP89" s="41"/>
      <c r="FQ89" s="41"/>
      <c r="FR89" s="41"/>
      <c r="FS89" s="41"/>
      <c r="FT89" s="41"/>
      <c r="FU89" s="41"/>
      <c r="FV89" s="33">
        <f t="shared" si="251"/>
        <v>0</v>
      </c>
      <c r="FW89" s="33">
        <f t="shared" si="252"/>
        <v>0</v>
      </c>
      <c r="FY89" s="10"/>
      <c r="FZ89" s="67"/>
      <c r="GA89" s="66"/>
      <c r="GB89" s="66"/>
      <c r="GC89" s="66"/>
      <c r="GD89" s="65"/>
      <c r="GE89" s="41"/>
      <c r="GF89" s="41"/>
      <c r="GG89" s="41"/>
      <c r="GH89" s="41"/>
      <c r="GI89" s="41"/>
      <c r="GJ89" s="41"/>
      <c r="GK89" s="41"/>
      <c r="GL89" s="41"/>
      <c r="GM89" s="48">
        <f t="shared" si="253"/>
        <v>0</v>
      </c>
      <c r="GN89" s="48">
        <f t="shared" si="254"/>
        <v>0</v>
      </c>
      <c r="GP89" s="10"/>
      <c r="GQ89" s="67"/>
      <c r="GR89" s="66"/>
      <c r="GS89" s="66"/>
      <c r="GT89" s="66"/>
      <c r="GU89" s="65"/>
      <c r="GV89" s="41"/>
      <c r="GW89" s="41"/>
      <c r="GX89" s="41"/>
      <c r="GY89" s="41"/>
      <c r="GZ89" s="41"/>
      <c r="HA89" s="41"/>
      <c r="HB89" s="41"/>
      <c r="HC89" s="41"/>
      <c r="HD89" s="48">
        <f t="shared" si="255"/>
        <v>0</v>
      </c>
      <c r="HE89" s="48">
        <f t="shared" si="256"/>
        <v>0</v>
      </c>
      <c r="HG89" s="10"/>
      <c r="HH89" s="67"/>
      <c r="HI89" s="66"/>
      <c r="HJ89" s="66"/>
      <c r="HK89" s="66"/>
      <c r="HL89" s="65"/>
      <c r="HM89" s="41"/>
      <c r="HN89" s="41"/>
      <c r="HO89" s="41"/>
      <c r="HP89" s="41"/>
      <c r="HQ89" s="41"/>
      <c r="HR89" s="41"/>
      <c r="HS89" s="41"/>
      <c r="HT89" s="41"/>
      <c r="HU89" s="48">
        <f t="shared" si="257"/>
        <v>0</v>
      </c>
      <c r="HV89" s="48">
        <f t="shared" si="258"/>
        <v>0</v>
      </c>
      <c r="HX89" s="10"/>
      <c r="HY89" s="67"/>
      <c r="HZ89" s="66"/>
      <c r="IA89" s="66"/>
      <c r="IB89" s="66"/>
      <c r="IC89" s="65"/>
      <c r="ID89" s="41"/>
      <c r="IE89" s="41"/>
      <c r="IF89" s="41"/>
      <c r="IG89" s="41"/>
      <c r="IH89" s="41"/>
      <c r="II89" s="41"/>
      <c r="IJ89" s="41"/>
      <c r="IK89" s="41"/>
      <c r="IL89" s="48">
        <f t="shared" si="259"/>
        <v>0</v>
      </c>
      <c r="IM89" s="48">
        <f t="shared" si="260"/>
        <v>0</v>
      </c>
    </row>
    <row r="90" spans="3:247">
      <c r="E90" s="39" t="s">
        <v>601</v>
      </c>
      <c r="F90" s="40"/>
      <c r="G90" s="39" t="s">
        <v>24</v>
      </c>
      <c r="H90" s="42"/>
      <c r="I90" s="51"/>
      <c r="J90" s="40"/>
      <c r="K90" s="39"/>
      <c r="L90" s="40"/>
      <c r="M90" s="39"/>
      <c r="N90" s="40"/>
      <c r="O90" s="39"/>
      <c r="Q90" s="10"/>
      <c r="R90" s="67"/>
      <c r="S90" s="66"/>
      <c r="T90" s="66"/>
      <c r="U90" s="66"/>
      <c r="V90" s="65"/>
      <c r="W90" s="41"/>
      <c r="X90" s="41"/>
      <c r="Y90" s="41"/>
      <c r="Z90" s="41"/>
      <c r="AA90" s="41"/>
      <c r="AB90" s="41"/>
      <c r="AC90" s="41"/>
      <c r="AD90" s="41"/>
      <c r="AE90" s="33">
        <f t="shared" si="261"/>
        <v>0</v>
      </c>
      <c r="AF90" s="33">
        <f t="shared" si="262"/>
        <v>0</v>
      </c>
      <c r="AH90" s="1"/>
      <c r="AI90" s="67"/>
      <c r="AJ90" s="66"/>
      <c r="AK90" s="66"/>
      <c r="AL90" s="66"/>
      <c r="AM90" s="65"/>
      <c r="AN90" s="41"/>
      <c r="AO90" s="41"/>
      <c r="AP90" s="41"/>
      <c r="AQ90" s="41"/>
      <c r="AR90" s="41"/>
      <c r="AS90" s="41"/>
      <c r="AT90" s="41"/>
      <c r="AU90" s="41"/>
      <c r="AV90" s="33">
        <f t="shared" si="263"/>
        <v>0</v>
      </c>
      <c r="AW90" s="33">
        <f t="shared" si="264"/>
        <v>0</v>
      </c>
      <c r="AY90" s="10"/>
      <c r="AZ90" s="67"/>
      <c r="BA90" s="66"/>
      <c r="BB90" s="66"/>
      <c r="BC90" s="66"/>
      <c r="BD90" s="65"/>
      <c r="BE90" s="41"/>
      <c r="BF90" s="41"/>
      <c r="BG90" s="41"/>
      <c r="BH90" s="41"/>
      <c r="BI90" s="41"/>
      <c r="BJ90" s="41"/>
      <c r="BK90" s="41"/>
      <c r="BL90" s="41"/>
      <c r="BM90" s="48">
        <f t="shared" si="265"/>
        <v>0</v>
      </c>
      <c r="BN90" s="48">
        <f t="shared" si="266"/>
        <v>0</v>
      </c>
      <c r="BP90" s="10"/>
      <c r="BQ90" s="67"/>
      <c r="BR90" s="66"/>
      <c r="BS90" s="66"/>
      <c r="BT90" s="66"/>
      <c r="BU90" s="65"/>
      <c r="BV90" s="41"/>
      <c r="BW90" s="41"/>
      <c r="BX90" s="41"/>
      <c r="BY90" s="41"/>
      <c r="BZ90" s="41"/>
      <c r="CA90" s="41"/>
      <c r="CB90" s="41"/>
      <c r="CC90" s="41"/>
      <c r="CD90" s="33">
        <f t="shared" si="243"/>
        <v>0</v>
      </c>
      <c r="CE90" s="33">
        <f t="shared" si="244"/>
        <v>0</v>
      </c>
      <c r="CU90" s="10"/>
      <c r="CV90" s="67"/>
      <c r="CW90" s="66"/>
      <c r="CX90" s="66"/>
      <c r="CY90" s="66"/>
      <c r="CZ90" s="65"/>
      <c r="DA90" s="41"/>
      <c r="DB90" s="41"/>
      <c r="DC90" s="41"/>
      <c r="DD90" s="41"/>
      <c r="DE90" s="41"/>
      <c r="DF90" s="41"/>
      <c r="DG90" s="41"/>
      <c r="DH90" s="41"/>
      <c r="DI90" s="33">
        <f t="shared" si="245"/>
        <v>0</v>
      </c>
      <c r="DJ90" s="33">
        <f t="shared" si="246"/>
        <v>0</v>
      </c>
      <c r="DL90" s="10"/>
      <c r="DM90" s="67"/>
      <c r="DN90" s="66"/>
      <c r="DO90" s="66"/>
      <c r="DP90" s="66"/>
      <c r="DQ90" s="65"/>
      <c r="DR90" s="41"/>
      <c r="DS90" s="41"/>
      <c r="DT90" s="41"/>
      <c r="DU90" s="41"/>
      <c r="DV90" s="41"/>
      <c r="DW90" s="41"/>
      <c r="DX90" s="41"/>
      <c r="DY90" s="41"/>
      <c r="DZ90" s="33">
        <f t="shared" si="247"/>
        <v>0</v>
      </c>
      <c r="EA90" s="33">
        <f t="shared" si="248"/>
        <v>0</v>
      </c>
      <c r="EQ90" s="10"/>
      <c r="ER90" s="67"/>
      <c r="ES90" s="66"/>
      <c r="ET90" s="66"/>
      <c r="EU90" s="66"/>
      <c r="EV90" s="65"/>
      <c r="EW90" s="41"/>
      <c r="EX90" s="41"/>
      <c r="EY90" s="41"/>
      <c r="EZ90" s="41"/>
      <c r="FA90" s="41"/>
      <c r="FB90" s="41"/>
      <c r="FC90" s="41"/>
      <c r="FD90" s="41"/>
      <c r="FE90" s="33">
        <f t="shared" si="249"/>
        <v>0</v>
      </c>
      <c r="FF90" s="33">
        <f t="shared" si="250"/>
        <v>0</v>
      </c>
      <c r="FH90" s="10"/>
      <c r="FI90" s="67"/>
      <c r="FJ90" s="66"/>
      <c r="FK90" s="66"/>
      <c r="FL90" s="66"/>
      <c r="FM90" s="65"/>
      <c r="FN90" s="41"/>
      <c r="FO90" s="41"/>
      <c r="FP90" s="41"/>
      <c r="FQ90" s="41"/>
      <c r="FR90" s="41"/>
      <c r="FS90" s="41"/>
      <c r="FT90" s="41"/>
      <c r="FU90" s="41"/>
      <c r="FV90" s="33">
        <f t="shared" si="251"/>
        <v>0</v>
      </c>
      <c r="FW90" s="33">
        <f t="shared" si="252"/>
        <v>0</v>
      </c>
      <c r="FY90" s="10"/>
      <c r="FZ90" s="67"/>
      <c r="GA90" s="66"/>
      <c r="GB90" s="66"/>
      <c r="GC90" s="66"/>
      <c r="GD90" s="65"/>
      <c r="GE90" s="41"/>
      <c r="GF90" s="41"/>
      <c r="GG90" s="41"/>
      <c r="GH90" s="41"/>
      <c r="GI90" s="41"/>
      <c r="GJ90" s="41"/>
      <c r="GK90" s="41"/>
      <c r="GL90" s="41"/>
      <c r="GM90" s="48">
        <f t="shared" si="253"/>
        <v>0</v>
      </c>
      <c r="GN90" s="48">
        <f t="shared" si="254"/>
        <v>0</v>
      </c>
      <c r="GP90" s="10"/>
      <c r="GQ90" s="67"/>
      <c r="GR90" s="66"/>
      <c r="GS90" s="66"/>
      <c r="GT90" s="66"/>
      <c r="GU90" s="65"/>
      <c r="GV90" s="41"/>
      <c r="GW90" s="41"/>
      <c r="GX90" s="41"/>
      <c r="GY90" s="41"/>
      <c r="GZ90" s="41"/>
      <c r="HA90" s="41"/>
      <c r="HB90" s="41"/>
      <c r="HC90" s="41"/>
      <c r="HD90" s="48">
        <f t="shared" si="255"/>
        <v>0</v>
      </c>
      <c r="HE90" s="48">
        <f t="shared" si="256"/>
        <v>0</v>
      </c>
      <c r="HG90" s="10"/>
      <c r="HH90" s="67"/>
      <c r="HI90" s="66"/>
      <c r="HJ90" s="66"/>
      <c r="HK90" s="66"/>
      <c r="HL90" s="65"/>
      <c r="HM90" s="41"/>
      <c r="HN90" s="41"/>
      <c r="HO90" s="41"/>
      <c r="HP90" s="41"/>
      <c r="HQ90" s="41"/>
      <c r="HR90" s="41"/>
      <c r="HS90" s="41"/>
      <c r="HT90" s="41"/>
      <c r="HU90" s="48">
        <f t="shared" si="257"/>
        <v>0</v>
      </c>
      <c r="HV90" s="48">
        <f t="shared" si="258"/>
        <v>0</v>
      </c>
      <c r="HX90" s="10"/>
      <c r="HY90" s="67"/>
      <c r="HZ90" s="66"/>
      <c r="IA90" s="66"/>
      <c r="IB90" s="66"/>
      <c r="IC90" s="65"/>
      <c r="ID90" s="41"/>
      <c r="IE90" s="41"/>
      <c r="IF90" s="41"/>
      <c r="IG90" s="41"/>
      <c r="IH90" s="41"/>
      <c r="II90" s="41"/>
      <c r="IJ90" s="41"/>
      <c r="IK90" s="41"/>
      <c r="IL90" s="48">
        <f t="shared" si="259"/>
        <v>0</v>
      </c>
      <c r="IM90" s="48">
        <f t="shared" si="260"/>
        <v>0</v>
      </c>
    </row>
    <row r="91" spans="3:247">
      <c r="E91" s="39" t="s">
        <v>601</v>
      </c>
      <c r="F91" s="40"/>
      <c r="G91" s="39" t="s">
        <v>24</v>
      </c>
      <c r="H91" s="42"/>
      <c r="I91" s="51"/>
      <c r="J91" s="40"/>
      <c r="K91" s="39"/>
      <c r="L91" s="40"/>
      <c r="M91" s="39"/>
      <c r="N91" s="40"/>
      <c r="O91" s="39"/>
      <c r="Q91" s="10"/>
      <c r="R91" s="67"/>
      <c r="S91" s="66"/>
      <c r="T91" s="66"/>
      <c r="U91" s="66"/>
      <c r="V91" s="65"/>
      <c r="W91" s="41"/>
      <c r="X91" s="41"/>
      <c r="Y91" s="41"/>
      <c r="Z91" s="41"/>
      <c r="AA91" s="41"/>
      <c r="AB91" s="41"/>
      <c r="AC91" s="41"/>
      <c r="AD91" s="41"/>
      <c r="AE91" s="33">
        <f>SUM(R91:V91)</f>
        <v>0</v>
      </c>
      <c r="AF91" s="33">
        <f t="shared" si="262"/>
        <v>0</v>
      </c>
      <c r="AH91" s="1"/>
      <c r="AI91" s="67"/>
      <c r="AJ91" s="66"/>
      <c r="AK91" s="66"/>
      <c r="AL91" s="66"/>
      <c r="AM91" s="65"/>
      <c r="AN91" s="41"/>
      <c r="AO91" s="41"/>
      <c r="AP91" s="41"/>
      <c r="AQ91" s="41"/>
      <c r="AR91" s="41"/>
      <c r="AS91" s="41"/>
      <c r="AT91" s="41"/>
      <c r="AU91" s="41"/>
      <c r="AV91" s="33">
        <f>SUM(AI91:AM91)</f>
        <v>0</v>
      </c>
      <c r="AW91" s="33">
        <f t="shared" si="264"/>
        <v>0</v>
      </c>
      <c r="AY91" s="10"/>
      <c r="AZ91" s="67"/>
      <c r="BA91" s="66"/>
      <c r="BB91" s="66"/>
      <c r="BC91" s="66"/>
      <c r="BD91" s="65"/>
      <c r="BE91" s="41"/>
      <c r="BF91" s="41"/>
      <c r="BG91" s="41"/>
      <c r="BH91" s="41"/>
      <c r="BI91" s="41"/>
      <c r="BJ91" s="41"/>
      <c r="BK91" s="41"/>
      <c r="BL91" s="41"/>
      <c r="BM91" s="48">
        <f>SUM(AZ91:BD91)</f>
        <v>0</v>
      </c>
      <c r="BN91" s="48">
        <f t="shared" si="266"/>
        <v>0</v>
      </c>
      <c r="BP91" s="10"/>
      <c r="BQ91" s="67"/>
      <c r="BR91" s="66"/>
      <c r="BS91" s="66"/>
      <c r="BT91" s="66"/>
      <c r="BU91" s="65"/>
      <c r="BV91" s="41"/>
      <c r="BW91" s="41"/>
      <c r="BX91" s="41"/>
      <c r="BY91" s="41"/>
      <c r="BZ91" s="41"/>
      <c r="CA91" s="41"/>
      <c r="CB91" s="41"/>
      <c r="CC91" s="41"/>
      <c r="CD91" s="33">
        <f t="shared" si="243"/>
        <v>0</v>
      </c>
      <c r="CE91" s="33">
        <f t="shared" si="244"/>
        <v>0</v>
      </c>
      <c r="CU91" s="10"/>
      <c r="CV91" s="67"/>
      <c r="CW91" s="66"/>
      <c r="CX91" s="66"/>
      <c r="CY91" s="66"/>
      <c r="CZ91" s="65"/>
      <c r="DA91" s="41"/>
      <c r="DB91" s="41"/>
      <c r="DC91" s="41"/>
      <c r="DD91" s="41"/>
      <c r="DE91" s="41"/>
      <c r="DF91" s="41"/>
      <c r="DG91" s="41"/>
      <c r="DH91" s="41"/>
      <c r="DI91" s="33">
        <f t="shared" si="245"/>
        <v>0</v>
      </c>
      <c r="DJ91" s="33">
        <f t="shared" si="246"/>
        <v>0</v>
      </c>
      <c r="DL91" s="10"/>
      <c r="DM91" s="67"/>
      <c r="DN91" s="66"/>
      <c r="DO91" s="66"/>
      <c r="DP91" s="66"/>
      <c r="DQ91" s="65"/>
      <c r="DR91" s="41"/>
      <c r="DS91" s="41"/>
      <c r="DT91" s="41"/>
      <c r="DU91" s="41"/>
      <c r="DV91" s="41"/>
      <c r="DW91" s="41"/>
      <c r="DX91" s="41"/>
      <c r="DY91" s="41"/>
      <c r="DZ91" s="33">
        <f t="shared" si="247"/>
        <v>0</v>
      </c>
      <c r="EA91" s="33">
        <f t="shared" si="248"/>
        <v>0</v>
      </c>
      <c r="EQ91" s="10"/>
      <c r="ER91" s="67"/>
      <c r="ES91" s="66"/>
      <c r="ET91" s="66"/>
      <c r="EU91" s="66"/>
      <c r="EV91" s="65"/>
      <c r="EW91" s="41"/>
      <c r="EX91" s="41"/>
      <c r="EY91" s="41"/>
      <c r="EZ91" s="41"/>
      <c r="FA91" s="41"/>
      <c r="FB91" s="41"/>
      <c r="FC91" s="41"/>
      <c r="FD91" s="41"/>
      <c r="FE91" s="33">
        <f t="shared" si="249"/>
        <v>0</v>
      </c>
      <c r="FF91" s="33">
        <f t="shared" si="250"/>
        <v>0</v>
      </c>
      <c r="FH91" s="10"/>
      <c r="FI91" s="67"/>
      <c r="FJ91" s="66"/>
      <c r="FK91" s="66"/>
      <c r="FL91" s="66"/>
      <c r="FM91" s="65"/>
      <c r="FN91" s="41"/>
      <c r="FO91" s="41"/>
      <c r="FP91" s="41"/>
      <c r="FQ91" s="41"/>
      <c r="FR91" s="41"/>
      <c r="FS91" s="41"/>
      <c r="FT91" s="41"/>
      <c r="FU91" s="41"/>
      <c r="FV91" s="33">
        <f t="shared" si="251"/>
        <v>0</v>
      </c>
      <c r="FW91" s="33">
        <f t="shared" si="252"/>
        <v>0</v>
      </c>
      <c r="FY91" s="10"/>
      <c r="FZ91" s="67"/>
      <c r="GA91" s="66"/>
      <c r="GB91" s="66"/>
      <c r="GC91" s="66"/>
      <c r="GD91" s="65"/>
      <c r="GE91" s="41"/>
      <c r="GF91" s="41"/>
      <c r="GG91" s="41"/>
      <c r="GH91" s="41"/>
      <c r="GI91" s="41"/>
      <c r="GJ91" s="41"/>
      <c r="GK91" s="41"/>
      <c r="GL91" s="41"/>
      <c r="GM91" s="48">
        <f t="shared" si="253"/>
        <v>0</v>
      </c>
      <c r="GN91" s="48">
        <f t="shared" si="254"/>
        <v>0</v>
      </c>
      <c r="GP91" s="10"/>
      <c r="GQ91" s="67"/>
      <c r="GR91" s="66"/>
      <c r="GS91" s="66"/>
      <c r="GT91" s="66"/>
      <c r="GU91" s="65"/>
      <c r="GV91" s="41"/>
      <c r="GW91" s="41"/>
      <c r="GX91" s="41"/>
      <c r="GY91" s="41"/>
      <c r="GZ91" s="41"/>
      <c r="HA91" s="41"/>
      <c r="HB91" s="41"/>
      <c r="HC91" s="41"/>
      <c r="HD91" s="48">
        <f t="shared" si="255"/>
        <v>0</v>
      </c>
      <c r="HE91" s="48">
        <f t="shared" si="256"/>
        <v>0</v>
      </c>
      <c r="HG91" s="10"/>
      <c r="HH91" s="67"/>
      <c r="HI91" s="66"/>
      <c r="HJ91" s="66"/>
      <c r="HK91" s="66"/>
      <c r="HL91" s="65"/>
      <c r="HM91" s="41"/>
      <c r="HN91" s="41"/>
      <c r="HO91" s="41"/>
      <c r="HP91" s="41"/>
      <c r="HQ91" s="41"/>
      <c r="HR91" s="41"/>
      <c r="HS91" s="41"/>
      <c r="HT91" s="41"/>
      <c r="HU91" s="48">
        <f t="shared" si="257"/>
        <v>0</v>
      </c>
      <c r="HV91" s="48">
        <f t="shared" si="258"/>
        <v>0</v>
      </c>
      <c r="HX91" s="10"/>
      <c r="HY91" s="67"/>
      <c r="HZ91" s="66"/>
      <c r="IA91" s="66"/>
      <c r="IB91" s="66"/>
      <c r="IC91" s="65"/>
      <c r="ID91" s="41"/>
      <c r="IE91" s="41"/>
      <c r="IF91" s="41"/>
      <c r="IG91" s="41"/>
      <c r="IH91" s="41"/>
      <c r="II91" s="41"/>
      <c r="IJ91" s="41"/>
      <c r="IK91" s="41"/>
      <c r="IL91" s="48">
        <f t="shared" si="259"/>
        <v>0</v>
      </c>
      <c r="IM91" s="48">
        <f t="shared" si="260"/>
        <v>0</v>
      </c>
    </row>
    <row r="92" spans="3:247">
      <c r="E92" s="39" t="s">
        <v>601</v>
      </c>
      <c r="F92" s="40"/>
      <c r="G92" s="39" t="s">
        <v>24</v>
      </c>
      <c r="H92" s="42"/>
      <c r="I92" s="51"/>
      <c r="J92" s="40"/>
      <c r="K92" s="39"/>
      <c r="L92" s="40"/>
      <c r="M92" s="39"/>
      <c r="N92" s="40"/>
      <c r="O92" s="39"/>
      <c r="Q92" s="10"/>
      <c r="R92" s="67"/>
      <c r="S92" s="66"/>
      <c r="T92" s="66"/>
      <c r="U92" s="66"/>
      <c r="V92" s="65"/>
      <c r="W92" s="41"/>
      <c r="X92" s="41"/>
      <c r="Y92" s="41"/>
      <c r="Z92" s="41"/>
      <c r="AA92" s="41"/>
      <c r="AB92" s="41"/>
      <c r="AC92" s="41"/>
      <c r="AD92" s="41"/>
      <c r="AE92" s="33">
        <f t="shared" ref="AE92:AE95" si="267">SUM(R92:V92)</f>
        <v>0</v>
      </c>
      <c r="AF92" s="33">
        <f t="shared" si="262"/>
        <v>0</v>
      </c>
      <c r="AH92" s="1"/>
      <c r="AI92" s="67"/>
      <c r="AJ92" s="66"/>
      <c r="AK92" s="66"/>
      <c r="AL92" s="66"/>
      <c r="AM92" s="65"/>
      <c r="AN92" s="41"/>
      <c r="AO92" s="41"/>
      <c r="AP92" s="41"/>
      <c r="AQ92" s="41"/>
      <c r="AR92" s="41"/>
      <c r="AS92" s="41"/>
      <c r="AT92" s="41"/>
      <c r="AU92" s="41"/>
      <c r="AV92" s="33">
        <f t="shared" ref="AV92:AV95" si="268">SUM(AI92:AM92)</f>
        <v>0</v>
      </c>
      <c r="AW92" s="33">
        <f t="shared" si="264"/>
        <v>0</v>
      </c>
      <c r="AY92" s="10"/>
      <c r="AZ92" s="67"/>
      <c r="BA92" s="66"/>
      <c r="BB92" s="66"/>
      <c r="BC92" s="66"/>
      <c r="BD92" s="65"/>
      <c r="BE92" s="41"/>
      <c r="BF92" s="41"/>
      <c r="BG92" s="41"/>
      <c r="BH92" s="41"/>
      <c r="BI92" s="41"/>
      <c r="BJ92" s="41"/>
      <c r="BK92" s="41"/>
      <c r="BL92" s="41"/>
      <c r="BM92" s="48">
        <f t="shared" ref="BM92:BM95" si="269">SUM(AZ92:BD92)</f>
        <v>0</v>
      </c>
      <c r="BN92" s="48">
        <f t="shared" si="266"/>
        <v>0</v>
      </c>
      <c r="BP92" s="10"/>
      <c r="BQ92" s="67"/>
      <c r="BR92" s="66"/>
      <c r="BS92" s="66"/>
      <c r="BT92" s="66"/>
      <c r="BU92" s="65"/>
      <c r="BV92" s="41"/>
      <c r="BW92" s="41"/>
      <c r="BX92" s="41"/>
      <c r="BY92" s="41"/>
      <c r="BZ92" s="41"/>
      <c r="CA92" s="41"/>
      <c r="CB92" s="41"/>
      <c r="CC92" s="41"/>
      <c r="CD92" s="33">
        <f t="shared" si="243"/>
        <v>0</v>
      </c>
      <c r="CE92" s="33">
        <f t="shared" si="244"/>
        <v>0</v>
      </c>
      <c r="CU92" s="10"/>
      <c r="CV92" s="67"/>
      <c r="CW92" s="66"/>
      <c r="CX92" s="66"/>
      <c r="CY92" s="66"/>
      <c r="CZ92" s="65"/>
      <c r="DA92" s="41"/>
      <c r="DB92" s="41"/>
      <c r="DC92" s="41"/>
      <c r="DD92" s="41"/>
      <c r="DE92" s="41"/>
      <c r="DF92" s="41"/>
      <c r="DG92" s="41"/>
      <c r="DH92" s="41"/>
      <c r="DI92" s="33">
        <f t="shared" si="245"/>
        <v>0</v>
      </c>
      <c r="DJ92" s="33">
        <f t="shared" si="246"/>
        <v>0</v>
      </c>
      <c r="DL92" s="10"/>
      <c r="DM92" s="67"/>
      <c r="DN92" s="66"/>
      <c r="DO92" s="66"/>
      <c r="DP92" s="66"/>
      <c r="DQ92" s="65"/>
      <c r="DR92" s="41"/>
      <c r="DS92" s="41"/>
      <c r="DT92" s="41"/>
      <c r="DU92" s="41"/>
      <c r="DV92" s="41"/>
      <c r="DW92" s="41"/>
      <c r="DX92" s="41"/>
      <c r="DY92" s="41"/>
      <c r="DZ92" s="33">
        <f t="shared" si="247"/>
        <v>0</v>
      </c>
      <c r="EA92" s="33">
        <f t="shared" si="248"/>
        <v>0</v>
      </c>
      <c r="EQ92" s="10"/>
      <c r="ER92" s="67"/>
      <c r="ES92" s="66"/>
      <c r="ET92" s="66"/>
      <c r="EU92" s="66"/>
      <c r="EV92" s="65"/>
      <c r="EW92" s="41"/>
      <c r="EX92" s="41"/>
      <c r="EY92" s="41"/>
      <c r="EZ92" s="41"/>
      <c r="FA92" s="41"/>
      <c r="FB92" s="41"/>
      <c r="FC92" s="41"/>
      <c r="FD92" s="41"/>
      <c r="FE92" s="33">
        <f t="shared" si="249"/>
        <v>0</v>
      </c>
      <c r="FF92" s="33">
        <f t="shared" si="250"/>
        <v>0</v>
      </c>
      <c r="FH92" s="10"/>
      <c r="FI92" s="67"/>
      <c r="FJ92" s="66"/>
      <c r="FK92" s="66"/>
      <c r="FL92" s="66"/>
      <c r="FM92" s="65"/>
      <c r="FN92" s="41"/>
      <c r="FO92" s="41"/>
      <c r="FP92" s="41"/>
      <c r="FQ92" s="41"/>
      <c r="FR92" s="41"/>
      <c r="FS92" s="41"/>
      <c r="FT92" s="41"/>
      <c r="FU92" s="41"/>
      <c r="FV92" s="33">
        <f t="shared" si="251"/>
        <v>0</v>
      </c>
      <c r="FW92" s="33">
        <f t="shared" si="252"/>
        <v>0</v>
      </c>
      <c r="FY92" s="10"/>
      <c r="FZ92" s="67"/>
      <c r="GA92" s="66"/>
      <c r="GB92" s="66"/>
      <c r="GC92" s="66"/>
      <c r="GD92" s="65"/>
      <c r="GE92" s="41"/>
      <c r="GF92" s="41"/>
      <c r="GG92" s="41"/>
      <c r="GH92" s="41"/>
      <c r="GI92" s="41"/>
      <c r="GJ92" s="41"/>
      <c r="GK92" s="41"/>
      <c r="GL92" s="41"/>
      <c r="GM92" s="48">
        <f t="shared" si="253"/>
        <v>0</v>
      </c>
      <c r="GN92" s="48">
        <f t="shared" si="254"/>
        <v>0</v>
      </c>
      <c r="GP92" s="10"/>
      <c r="GQ92" s="67"/>
      <c r="GR92" s="66"/>
      <c r="GS92" s="66"/>
      <c r="GT92" s="66"/>
      <c r="GU92" s="65"/>
      <c r="GV92" s="41"/>
      <c r="GW92" s="41"/>
      <c r="GX92" s="41"/>
      <c r="GY92" s="41"/>
      <c r="GZ92" s="41"/>
      <c r="HA92" s="41"/>
      <c r="HB92" s="41"/>
      <c r="HC92" s="41"/>
      <c r="HD92" s="48">
        <f t="shared" si="255"/>
        <v>0</v>
      </c>
      <c r="HE92" s="48">
        <f t="shared" si="256"/>
        <v>0</v>
      </c>
      <c r="HG92" s="10"/>
      <c r="HH92" s="67"/>
      <c r="HI92" s="66"/>
      <c r="HJ92" s="66"/>
      <c r="HK92" s="66"/>
      <c r="HL92" s="65"/>
      <c r="HM92" s="41"/>
      <c r="HN92" s="41"/>
      <c r="HO92" s="41"/>
      <c r="HP92" s="41"/>
      <c r="HQ92" s="41"/>
      <c r="HR92" s="41"/>
      <c r="HS92" s="41"/>
      <c r="HT92" s="41"/>
      <c r="HU92" s="48">
        <f t="shared" si="257"/>
        <v>0</v>
      </c>
      <c r="HV92" s="48">
        <f t="shared" si="258"/>
        <v>0</v>
      </c>
      <c r="HX92" s="10"/>
      <c r="HY92" s="67"/>
      <c r="HZ92" s="66"/>
      <c r="IA92" s="66"/>
      <c r="IB92" s="66"/>
      <c r="IC92" s="65"/>
      <c r="ID92" s="41"/>
      <c r="IE92" s="41"/>
      <c r="IF92" s="41"/>
      <c r="IG92" s="41"/>
      <c r="IH92" s="41"/>
      <c r="II92" s="41"/>
      <c r="IJ92" s="41"/>
      <c r="IK92" s="41"/>
      <c r="IL92" s="48">
        <f t="shared" si="259"/>
        <v>0</v>
      </c>
      <c r="IM92" s="48">
        <f t="shared" si="260"/>
        <v>0</v>
      </c>
    </row>
    <row r="93" spans="3:247">
      <c r="E93" s="39" t="s">
        <v>601</v>
      </c>
      <c r="F93" s="40"/>
      <c r="G93" s="39" t="s">
        <v>24</v>
      </c>
      <c r="H93" s="42"/>
      <c r="I93" s="51"/>
      <c r="J93" s="40"/>
      <c r="K93" s="39"/>
      <c r="L93" s="40"/>
      <c r="M93" s="39"/>
      <c r="N93" s="40"/>
      <c r="O93" s="39"/>
      <c r="Q93" s="10"/>
      <c r="R93" s="67"/>
      <c r="S93" s="66"/>
      <c r="T93" s="66"/>
      <c r="U93" s="66"/>
      <c r="V93" s="65"/>
      <c r="W93" s="41"/>
      <c r="X93" s="41"/>
      <c r="Y93" s="41"/>
      <c r="Z93" s="41"/>
      <c r="AA93" s="41"/>
      <c r="AB93" s="41"/>
      <c r="AC93" s="41"/>
      <c r="AD93" s="41"/>
      <c r="AE93" s="33">
        <f t="shared" si="267"/>
        <v>0</v>
      </c>
      <c r="AF93" s="33">
        <f t="shared" si="262"/>
        <v>0</v>
      </c>
      <c r="AH93" s="1"/>
      <c r="AI93" s="67"/>
      <c r="AJ93" s="66"/>
      <c r="AK93" s="66"/>
      <c r="AL93" s="66"/>
      <c r="AM93" s="65"/>
      <c r="AN93" s="41"/>
      <c r="AO93" s="41"/>
      <c r="AP93" s="41"/>
      <c r="AQ93" s="41"/>
      <c r="AR93" s="41"/>
      <c r="AS93" s="41"/>
      <c r="AT93" s="41"/>
      <c r="AU93" s="41"/>
      <c r="AV93" s="33">
        <f t="shared" si="268"/>
        <v>0</v>
      </c>
      <c r="AW93" s="33">
        <f t="shared" si="264"/>
        <v>0</v>
      </c>
      <c r="AY93" s="10"/>
      <c r="AZ93" s="67"/>
      <c r="BA93" s="66"/>
      <c r="BB93" s="66"/>
      <c r="BC93" s="66"/>
      <c r="BD93" s="65"/>
      <c r="BE93" s="41"/>
      <c r="BF93" s="41"/>
      <c r="BG93" s="41"/>
      <c r="BH93" s="41"/>
      <c r="BI93" s="41"/>
      <c r="BJ93" s="41"/>
      <c r="BK93" s="41"/>
      <c r="BL93" s="41"/>
      <c r="BM93" s="48">
        <f t="shared" si="269"/>
        <v>0</v>
      </c>
      <c r="BN93" s="48">
        <f t="shared" si="266"/>
        <v>0</v>
      </c>
      <c r="BP93" s="10"/>
      <c r="BQ93" s="67"/>
      <c r="BR93" s="66"/>
      <c r="BS93" s="66"/>
      <c r="BT93" s="66"/>
      <c r="BU93" s="65"/>
      <c r="BV93" s="41"/>
      <c r="BW93" s="41"/>
      <c r="BX93" s="41"/>
      <c r="BY93" s="41"/>
      <c r="BZ93" s="41"/>
      <c r="CA93" s="41"/>
      <c r="CB93" s="41"/>
      <c r="CC93" s="41"/>
      <c r="CD93" s="33">
        <f t="shared" si="243"/>
        <v>0</v>
      </c>
      <c r="CE93" s="33">
        <f t="shared" si="244"/>
        <v>0</v>
      </c>
      <c r="CU93" s="10"/>
      <c r="CV93" s="67"/>
      <c r="CW93" s="66"/>
      <c r="CX93" s="66"/>
      <c r="CY93" s="66"/>
      <c r="CZ93" s="65"/>
      <c r="DA93" s="41"/>
      <c r="DB93" s="41"/>
      <c r="DC93" s="41"/>
      <c r="DD93" s="41"/>
      <c r="DE93" s="41"/>
      <c r="DF93" s="41"/>
      <c r="DG93" s="41"/>
      <c r="DH93" s="41"/>
      <c r="DI93" s="33">
        <f t="shared" si="245"/>
        <v>0</v>
      </c>
      <c r="DJ93" s="33">
        <f t="shared" si="246"/>
        <v>0</v>
      </c>
      <c r="DL93" s="10"/>
      <c r="DM93" s="67"/>
      <c r="DN93" s="66"/>
      <c r="DO93" s="66"/>
      <c r="DP93" s="66"/>
      <c r="DQ93" s="65"/>
      <c r="DR93" s="41"/>
      <c r="DS93" s="41"/>
      <c r="DT93" s="41"/>
      <c r="DU93" s="41"/>
      <c r="DV93" s="41"/>
      <c r="DW93" s="41"/>
      <c r="DX93" s="41"/>
      <c r="DY93" s="41"/>
      <c r="DZ93" s="33">
        <f t="shared" si="247"/>
        <v>0</v>
      </c>
      <c r="EA93" s="33">
        <f t="shared" si="248"/>
        <v>0</v>
      </c>
      <c r="EQ93" s="10"/>
      <c r="ER93" s="67"/>
      <c r="ES93" s="66"/>
      <c r="ET93" s="66"/>
      <c r="EU93" s="66"/>
      <c r="EV93" s="65"/>
      <c r="EW93" s="41"/>
      <c r="EX93" s="41"/>
      <c r="EY93" s="41"/>
      <c r="EZ93" s="41"/>
      <c r="FA93" s="41"/>
      <c r="FB93" s="41"/>
      <c r="FC93" s="41"/>
      <c r="FD93" s="41"/>
      <c r="FE93" s="33">
        <f t="shared" si="249"/>
        <v>0</v>
      </c>
      <c r="FF93" s="33">
        <f t="shared" si="250"/>
        <v>0</v>
      </c>
      <c r="FH93" s="10"/>
      <c r="FI93" s="67"/>
      <c r="FJ93" s="66"/>
      <c r="FK93" s="66"/>
      <c r="FL93" s="66"/>
      <c r="FM93" s="65"/>
      <c r="FN93" s="41"/>
      <c r="FO93" s="41"/>
      <c r="FP93" s="41"/>
      <c r="FQ93" s="41"/>
      <c r="FR93" s="41"/>
      <c r="FS93" s="41"/>
      <c r="FT93" s="41"/>
      <c r="FU93" s="41"/>
      <c r="FV93" s="33">
        <f t="shared" si="251"/>
        <v>0</v>
      </c>
      <c r="FW93" s="33">
        <f t="shared" si="252"/>
        <v>0</v>
      </c>
      <c r="FY93" s="10"/>
      <c r="FZ93" s="67"/>
      <c r="GA93" s="66"/>
      <c r="GB93" s="66"/>
      <c r="GC93" s="66"/>
      <c r="GD93" s="65"/>
      <c r="GE93" s="41"/>
      <c r="GF93" s="41"/>
      <c r="GG93" s="41"/>
      <c r="GH93" s="41"/>
      <c r="GI93" s="41"/>
      <c r="GJ93" s="41"/>
      <c r="GK93" s="41"/>
      <c r="GL93" s="41"/>
      <c r="GM93" s="48">
        <f t="shared" si="253"/>
        <v>0</v>
      </c>
      <c r="GN93" s="48">
        <f t="shared" si="254"/>
        <v>0</v>
      </c>
      <c r="GP93" s="10"/>
      <c r="GQ93" s="67"/>
      <c r="GR93" s="66"/>
      <c r="GS93" s="66"/>
      <c r="GT93" s="66"/>
      <c r="GU93" s="65"/>
      <c r="GV93" s="41"/>
      <c r="GW93" s="41"/>
      <c r="GX93" s="41"/>
      <c r="GY93" s="41"/>
      <c r="GZ93" s="41"/>
      <c r="HA93" s="41"/>
      <c r="HB93" s="41"/>
      <c r="HC93" s="41"/>
      <c r="HD93" s="48">
        <f t="shared" si="255"/>
        <v>0</v>
      </c>
      <c r="HE93" s="48">
        <f t="shared" si="256"/>
        <v>0</v>
      </c>
      <c r="HG93" s="10"/>
      <c r="HH93" s="67"/>
      <c r="HI93" s="66"/>
      <c r="HJ93" s="66"/>
      <c r="HK93" s="66"/>
      <c r="HL93" s="65"/>
      <c r="HM93" s="41"/>
      <c r="HN93" s="41"/>
      <c r="HO93" s="41"/>
      <c r="HP93" s="41"/>
      <c r="HQ93" s="41"/>
      <c r="HR93" s="41"/>
      <c r="HS93" s="41"/>
      <c r="HT93" s="41"/>
      <c r="HU93" s="48">
        <f t="shared" si="257"/>
        <v>0</v>
      </c>
      <c r="HV93" s="48">
        <f t="shared" si="258"/>
        <v>0</v>
      </c>
      <c r="HX93" s="10"/>
      <c r="HY93" s="67"/>
      <c r="HZ93" s="66"/>
      <c r="IA93" s="66"/>
      <c r="IB93" s="66"/>
      <c r="IC93" s="65"/>
      <c r="ID93" s="41"/>
      <c r="IE93" s="41"/>
      <c r="IF93" s="41"/>
      <c r="IG93" s="41"/>
      <c r="IH93" s="41"/>
      <c r="II93" s="41"/>
      <c r="IJ93" s="41"/>
      <c r="IK93" s="41"/>
      <c r="IL93" s="48">
        <f t="shared" si="259"/>
        <v>0</v>
      </c>
      <c r="IM93" s="48">
        <f t="shared" si="260"/>
        <v>0</v>
      </c>
    </row>
    <row r="94" spans="3:247">
      <c r="E94" s="39" t="s">
        <v>601</v>
      </c>
      <c r="F94" s="40"/>
      <c r="G94" s="39" t="s">
        <v>24</v>
      </c>
      <c r="H94" s="42"/>
      <c r="I94" s="51"/>
      <c r="J94" s="40"/>
      <c r="K94" s="39"/>
      <c r="L94" s="40"/>
      <c r="M94" s="39"/>
      <c r="N94" s="40"/>
      <c r="O94" s="39"/>
      <c r="Q94" s="10"/>
      <c r="R94" s="67"/>
      <c r="S94" s="66"/>
      <c r="T94" s="66"/>
      <c r="U94" s="66"/>
      <c r="V94" s="65"/>
      <c r="W94" s="41"/>
      <c r="X94" s="41"/>
      <c r="Y94" s="41"/>
      <c r="Z94" s="41"/>
      <c r="AA94" s="41"/>
      <c r="AB94" s="41"/>
      <c r="AC94" s="41"/>
      <c r="AD94" s="41"/>
      <c r="AE94" s="33">
        <f t="shared" si="267"/>
        <v>0</v>
      </c>
      <c r="AF94" s="33">
        <f t="shared" si="262"/>
        <v>0</v>
      </c>
      <c r="AH94" s="1"/>
      <c r="AI94" s="67"/>
      <c r="AJ94" s="66"/>
      <c r="AK94" s="66"/>
      <c r="AL94" s="66"/>
      <c r="AM94" s="65"/>
      <c r="AN94" s="41"/>
      <c r="AO94" s="41"/>
      <c r="AP94" s="41"/>
      <c r="AQ94" s="41"/>
      <c r="AR94" s="41"/>
      <c r="AS94" s="41"/>
      <c r="AT94" s="41"/>
      <c r="AU94" s="41"/>
      <c r="AV94" s="33">
        <f t="shared" si="268"/>
        <v>0</v>
      </c>
      <c r="AW94" s="33">
        <f t="shared" si="264"/>
        <v>0</v>
      </c>
      <c r="AY94" s="10"/>
      <c r="AZ94" s="67"/>
      <c r="BA94" s="66"/>
      <c r="BB94" s="66"/>
      <c r="BC94" s="66"/>
      <c r="BD94" s="65"/>
      <c r="BE94" s="41"/>
      <c r="BF94" s="41"/>
      <c r="BG94" s="41"/>
      <c r="BH94" s="41"/>
      <c r="BI94" s="41"/>
      <c r="BJ94" s="41"/>
      <c r="BK94" s="41"/>
      <c r="BL94" s="41"/>
      <c r="BM94" s="48">
        <f t="shared" si="269"/>
        <v>0</v>
      </c>
      <c r="BN94" s="48">
        <f t="shared" si="266"/>
        <v>0</v>
      </c>
      <c r="BP94" s="10"/>
      <c r="BQ94" s="67"/>
      <c r="BR94" s="66"/>
      <c r="BS94" s="66"/>
      <c r="BT94" s="66"/>
      <c r="BU94" s="65"/>
      <c r="BV94" s="41"/>
      <c r="BW94" s="41"/>
      <c r="BX94" s="41"/>
      <c r="BY94" s="41"/>
      <c r="BZ94" s="41"/>
      <c r="CA94" s="41"/>
      <c r="CB94" s="41"/>
      <c r="CC94" s="41"/>
      <c r="CD94" s="33">
        <f t="shared" si="243"/>
        <v>0</v>
      </c>
      <c r="CE94" s="33">
        <f t="shared" si="244"/>
        <v>0</v>
      </c>
      <c r="CU94" s="10"/>
      <c r="CV94" s="67"/>
      <c r="CW94" s="66"/>
      <c r="CX94" s="66"/>
      <c r="CY94" s="66"/>
      <c r="CZ94" s="65"/>
      <c r="DA94" s="41"/>
      <c r="DB94" s="41"/>
      <c r="DC94" s="41"/>
      <c r="DD94" s="41"/>
      <c r="DE94" s="41"/>
      <c r="DF94" s="41"/>
      <c r="DG94" s="41"/>
      <c r="DH94" s="41"/>
      <c r="DI94" s="33">
        <f t="shared" si="245"/>
        <v>0</v>
      </c>
      <c r="DJ94" s="33">
        <f t="shared" si="246"/>
        <v>0</v>
      </c>
      <c r="DL94" s="10"/>
      <c r="DM94" s="67"/>
      <c r="DN94" s="66"/>
      <c r="DO94" s="66"/>
      <c r="DP94" s="66"/>
      <c r="DQ94" s="65"/>
      <c r="DR94" s="41"/>
      <c r="DS94" s="41"/>
      <c r="DT94" s="41"/>
      <c r="DU94" s="41"/>
      <c r="DV94" s="41"/>
      <c r="DW94" s="41"/>
      <c r="DX94" s="41"/>
      <c r="DY94" s="41"/>
      <c r="DZ94" s="33">
        <f t="shared" si="247"/>
        <v>0</v>
      </c>
      <c r="EA94" s="33">
        <f t="shared" si="248"/>
        <v>0</v>
      </c>
      <c r="EQ94" s="10"/>
      <c r="ER94" s="67"/>
      <c r="ES94" s="66"/>
      <c r="ET94" s="66"/>
      <c r="EU94" s="66"/>
      <c r="EV94" s="65"/>
      <c r="EW94" s="41"/>
      <c r="EX94" s="41"/>
      <c r="EY94" s="41"/>
      <c r="EZ94" s="41"/>
      <c r="FA94" s="41"/>
      <c r="FB94" s="41"/>
      <c r="FC94" s="41"/>
      <c r="FD94" s="41"/>
      <c r="FE94" s="33">
        <f t="shared" si="249"/>
        <v>0</v>
      </c>
      <c r="FF94" s="33">
        <f t="shared" si="250"/>
        <v>0</v>
      </c>
      <c r="FH94" s="10"/>
      <c r="FI94" s="67"/>
      <c r="FJ94" s="66"/>
      <c r="FK94" s="66"/>
      <c r="FL94" s="66"/>
      <c r="FM94" s="65"/>
      <c r="FN94" s="41"/>
      <c r="FO94" s="41"/>
      <c r="FP94" s="41"/>
      <c r="FQ94" s="41"/>
      <c r="FR94" s="41"/>
      <c r="FS94" s="41"/>
      <c r="FT94" s="41"/>
      <c r="FU94" s="41"/>
      <c r="FV94" s="33">
        <f t="shared" si="251"/>
        <v>0</v>
      </c>
      <c r="FW94" s="33">
        <f t="shared" si="252"/>
        <v>0</v>
      </c>
      <c r="FY94" s="10"/>
      <c r="FZ94" s="67"/>
      <c r="GA94" s="66"/>
      <c r="GB94" s="66"/>
      <c r="GC94" s="66"/>
      <c r="GD94" s="65"/>
      <c r="GE94" s="41"/>
      <c r="GF94" s="41"/>
      <c r="GG94" s="41"/>
      <c r="GH94" s="41"/>
      <c r="GI94" s="41"/>
      <c r="GJ94" s="41"/>
      <c r="GK94" s="41"/>
      <c r="GL94" s="41"/>
      <c r="GM94" s="48">
        <f t="shared" si="253"/>
        <v>0</v>
      </c>
      <c r="GN94" s="48">
        <f t="shared" si="254"/>
        <v>0</v>
      </c>
      <c r="GP94" s="10"/>
      <c r="GQ94" s="67"/>
      <c r="GR94" s="66"/>
      <c r="GS94" s="66"/>
      <c r="GT94" s="66"/>
      <c r="GU94" s="65"/>
      <c r="GV94" s="41"/>
      <c r="GW94" s="41"/>
      <c r="GX94" s="41"/>
      <c r="GY94" s="41"/>
      <c r="GZ94" s="41"/>
      <c r="HA94" s="41"/>
      <c r="HB94" s="41"/>
      <c r="HC94" s="41"/>
      <c r="HD94" s="48">
        <f t="shared" si="255"/>
        <v>0</v>
      </c>
      <c r="HE94" s="48">
        <f t="shared" si="256"/>
        <v>0</v>
      </c>
      <c r="HG94" s="10"/>
      <c r="HH94" s="67"/>
      <c r="HI94" s="66"/>
      <c r="HJ94" s="66"/>
      <c r="HK94" s="66"/>
      <c r="HL94" s="65"/>
      <c r="HM94" s="41"/>
      <c r="HN94" s="41"/>
      <c r="HO94" s="41"/>
      <c r="HP94" s="41"/>
      <c r="HQ94" s="41"/>
      <c r="HR94" s="41"/>
      <c r="HS94" s="41"/>
      <c r="HT94" s="41"/>
      <c r="HU94" s="48">
        <f t="shared" si="257"/>
        <v>0</v>
      </c>
      <c r="HV94" s="48">
        <f t="shared" si="258"/>
        <v>0</v>
      </c>
      <c r="HX94" s="10"/>
      <c r="HY94" s="67"/>
      <c r="HZ94" s="66"/>
      <c r="IA94" s="66"/>
      <c r="IB94" s="66"/>
      <c r="IC94" s="65"/>
      <c r="ID94" s="41"/>
      <c r="IE94" s="41"/>
      <c r="IF94" s="41"/>
      <c r="IG94" s="41"/>
      <c r="IH94" s="41"/>
      <c r="II94" s="41"/>
      <c r="IJ94" s="41"/>
      <c r="IK94" s="41"/>
      <c r="IL94" s="48">
        <f t="shared" si="259"/>
        <v>0</v>
      </c>
      <c r="IM94" s="48">
        <f t="shared" si="260"/>
        <v>0</v>
      </c>
    </row>
    <row r="95" spans="3:247">
      <c r="E95" s="39" t="s">
        <v>601</v>
      </c>
      <c r="F95" s="40"/>
      <c r="G95" s="39" t="s">
        <v>24</v>
      </c>
      <c r="H95" s="42"/>
      <c r="I95" s="51"/>
      <c r="J95" s="40"/>
      <c r="K95" s="39"/>
      <c r="L95" s="40"/>
      <c r="M95" s="39"/>
      <c r="N95" s="40"/>
      <c r="O95" s="39"/>
      <c r="Q95" s="10"/>
      <c r="R95" s="67"/>
      <c r="S95" s="66"/>
      <c r="T95" s="66"/>
      <c r="U95" s="66"/>
      <c r="V95" s="65"/>
      <c r="W95" s="41"/>
      <c r="X95" s="41"/>
      <c r="Y95" s="41"/>
      <c r="Z95" s="41"/>
      <c r="AA95" s="41"/>
      <c r="AB95" s="41"/>
      <c r="AC95" s="41"/>
      <c r="AD95" s="41"/>
      <c r="AE95" s="33">
        <f t="shared" si="267"/>
        <v>0</v>
      </c>
      <c r="AF95" s="33">
        <f t="shared" si="262"/>
        <v>0</v>
      </c>
      <c r="AH95" s="1"/>
      <c r="AI95" s="67"/>
      <c r="AJ95" s="66"/>
      <c r="AK95" s="66"/>
      <c r="AL95" s="66"/>
      <c r="AM95" s="65"/>
      <c r="AN95" s="41"/>
      <c r="AO95" s="41"/>
      <c r="AP95" s="41"/>
      <c r="AQ95" s="41"/>
      <c r="AR95" s="41"/>
      <c r="AS95" s="41"/>
      <c r="AT95" s="41"/>
      <c r="AU95" s="41"/>
      <c r="AV95" s="33">
        <f t="shared" si="268"/>
        <v>0</v>
      </c>
      <c r="AW95" s="33">
        <f t="shared" si="264"/>
        <v>0</v>
      </c>
      <c r="AY95" s="10"/>
      <c r="AZ95" s="67"/>
      <c r="BA95" s="66"/>
      <c r="BB95" s="66"/>
      <c r="BC95" s="66"/>
      <c r="BD95" s="65"/>
      <c r="BE95" s="41"/>
      <c r="BF95" s="41"/>
      <c r="BG95" s="41"/>
      <c r="BH95" s="41"/>
      <c r="BI95" s="41"/>
      <c r="BJ95" s="41"/>
      <c r="BK95" s="41"/>
      <c r="BL95" s="41"/>
      <c r="BM95" s="48">
        <f t="shared" si="269"/>
        <v>0</v>
      </c>
      <c r="BN95" s="48">
        <f t="shared" si="266"/>
        <v>0</v>
      </c>
      <c r="BP95" s="10"/>
      <c r="BQ95" s="67"/>
      <c r="BR95" s="66"/>
      <c r="BS95" s="66"/>
      <c r="BT95" s="66"/>
      <c r="BU95" s="65"/>
      <c r="BV95" s="41"/>
      <c r="BW95" s="41"/>
      <c r="BX95" s="41"/>
      <c r="BY95" s="41"/>
      <c r="BZ95" s="41"/>
      <c r="CA95" s="41"/>
      <c r="CB95" s="41"/>
      <c r="CC95" s="41"/>
      <c r="CD95" s="33">
        <f t="shared" si="243"/>
        <v>0</v>
      </c>
      <c r="CE95" s="33">
        <f t="shared" si="244"/>
        <v>0</v>
      </c>
      <c r="CU95" s="10"/>
      <c r="CV95" s="67"/>
      <c r="CW95" s="66"/>
      <c r="CX95" s="66"/>
      <c r="CY95" s="66"/>
      <c r="CZ95" s="65"/>
      <c r="DA95" s="41"/>
      <c r="DB95" s="41"/>
      <c r="DC95" s="41"/>
      <c r="DD95" s="41"/>
      <c r="DE95" s="41"/>
      <c r="DF95" s="41"/>
      <c r="DG95" s="41"/>
      <c r="DH95" s="41"/>
      <c r="DI95" s="33">
        <f t="shared" si="245"/>
        <v>0</v>
      </c>
      <c r="DJ95" s="33">
        <f t="shared" si="246"/>
        <v>0</v>
      </c>
      <c r="DL95" s="10"/>
      <c r="DM95" s="67"/>
      <c r="DN95" s="66"/>
      <c r="DO95" s="66"/>
      <c r="DP95" s="66"/>
      <c r="DQ95" s="65"/>
      <c r="DR95" s="41"/>
      <c r="DS95" s="41"/>
      <c r="DT95" s="41"/>
      <c r="DU95" s="41"/>
      <c r="DV95" s="41"/>
      <c r="DW95" s="41"/>
      <c r="DX95" s="41"/>
      <c r="DY95" s="41"/>
      <c r="DZ95" s="33">
        <f t="shared" si="247"/>
        <v>0</v>
      </c>
      <c r="EA95" s="33">
        <f t="shared" si="248"/>
        <v>0</v>
      </c>
      <c r="EQ95" s="10"/>
      <c r="ER95" s="67"/>
      <c r="ES95" s="66"/>
      <c r="ET95" s="66"/>
      <c r="EU95" s="66"/>
      <c r="EV95" s="65"/>
      <c r="EW95" s="41"/>
      <c r="EX95" s="41"/>
      <c r="EY95" s="41"/>
      <c r="EZ95" s="41"/>
      <c r="FA95" s="41"/>
      <c r="FB95" s="41"/>
      <c r="FC95" s="41"/>
      <c r="FD95" s="41"/>
      <c r="FE95" s="33">
        <f t="shared" si="249"/>
        <v>0</v>
      </c>
      <c r="FF95" s="33">
        <f t="shared" si="250"/>
        <v>0</v>
      </c>
      <c r="FH95" s="10"/>
      <c r="FI95" s="67"/>
      <c r="FJ95" s="66"/>
      <c r="FK95" s="66"/>
      <c r="FL95" s="66"/>
      <c r="FM95" s="65"/>
      <c r="FN95" s="41"/>
      <c r="FO95" s="41"/>
      <c r="FP95" s="41"/>
      <c r="FQ95" s="41"/>
      <c r="FR95" s="41"/>
      <c r="FS95" s="41"/>
      <c r="FT95" s="41"/>
      <c r="FU95" s="41"/>
      <c r="FV95" s="33">
        <f t="shared" si="251"/>
        <v>0</v>
      </c>
      <c r="FW95" s="33">
        <f t="shared" si="252"/>
        <v>0</v>
      </c>
      <c r="FY95" s="10"/>
      <c r="FZ95" s="67"/>
      <c r="GA95" s="66"/>
      <c r="GB95" s="66"/>
      <c r="GC95" s="66"/>
      <c r="GD95" s="65"/>
      <c r="GE95" s="41"/>
      <c r="GF95" s="41"/>
      <c r="GG95" s="41"/>
      <c r="GH95" s="41"/>
      <c r="GI95" s="41"/>
      <c r="GJ95" s="41"/>
      <c r="GK95" s="41"/>
      <c r="GL95" s="41"/>
      <c r="GM95" s="48">
        <f t="shared" si="253"/>
        <v>0</v>
      </c>
      <c r="GN95" s="48">
        <f t="shared" si="254"/>
        <v>0</v>
      </c>
      <c r="GP95" s="10"/>
      <c r="GQ95" s="67"/>
      <c r="GR95" s="66"/>
      <c r="GS95" s="66"/>
      <c r="GT95" s="66"/>
      <c r="GU95" s="65"/>
      <c r="GV95" s="41"/>
      <c r="GW95" s="41"/>
      <c r="GX95" s="41"/>
      <c r="GY95" s="41"/>
      <c r="GZ95" s="41"/>
      <c r="HA95" s="41"/>
      <c r="HB95" s="41"/>
      <c r="HC95" s="41"/>
      <c r="HD95" s="48">
        <f t="shared" si="255"/>
        <v>0</v>
      </c>
      <c r="HE95" s="48">
        <f t="shared" si="256"/>
        <v>0</v>
      </c>
      <c r="HG95" s="10"/>
      <c r="HH95" s="67"/>
      <c r="HI95" s="66"/>
      <c r="HJ95" s="66"/>
      <c r="HK95" s="66"/>
      <c r="HL95" s="65"/>
      <c r="HM95" s="41"/>
      <c r="HN95" s="41"/>
      <c r="HO95" s="41"/>
      <c r="HP95" s="41"/>
      <c r="HQ95" s="41"/>
      <c r="HR95" s="41"/>
      <c r="HS95" s="41"/>
      <c r="HT95" s="41"/>
      <c r="HU95" s="48">
        <f t="shared" si="257"/>
        <v>0</v>
      </c>
      <c r="HV95" s="48">
        <f t="shared" si="258"/>
        <v>0</v>
      </c>
      <c r="HX95" s="10"/>
      <c r="HY95" s="67"/>
      <c r="HZ95" s="66"/>
      <c r="IA95" s="66"/>
      <c r="IB95" s="66"/>
      <c r="IC95" s="65"/>
      <c r="ID95" s="41"/>
      <c r="IE95" s="41"/>
      <c r="IF95" s="41"/>
      <c r="IG95" s="41"/>
      <c r="IH95" s="41"/>
      <c r="II95" s="41"/>
      <c r="IJ95" s="41"/>
      <c r="IK95" s="41"/>
      <c r="IL95" s="48">
        <f t="shared" si="259"/>
        <v>0</v>
      </c>
      <c r="IM95" s="48">
        <f t="shared" si="260"/>
        <v>0</v>
      </c>
    </row>
    <row r="96" spans="3:247">
      <c r="E96" s="27" t="s">
        <v>1</v>
      </c>
      <c r="F96" s="26"/>
      <c r="G96" s="30"/>
      <c r="H96" s="42"/>
      <c r="I96" s="45"/>
      <c r="J96" s="40"/>
      <c r="K96" s="40"/>
      <c r="L96" s="40"/>
      <c r="M96" s="40"/>
      <c r="N96" s="40"/>
      <c r="O96" s="40"/>
      <c r="Q96" s="10"/>
      <c r="R96" s="63"/>
      <c r="S96" s="62"/>
      <c r="T96" s="62"/>
      <c r="U96" s="62"/>
      <c r="V96" s="61"/>
      <c r="W96" s="34">
        <f t="shared" ref="W96:AD96" si="270">SUM(W86:W95)</f>
        <v>0</v>
      </c>
      <c r="X96" s="34">
        <f t="shared" si="270"/>
        <v>0</v>
      </c>
      <c r="Y96" s="34">
        <f t="shared" si="270"/>
        <v>0</v>
      </c>
      <c r="Z96" s="34">
        <f t="shared" si="270"/>
        <v>0</v>
      </c>
      <c r="AA96" s="34">
        <f t="shared" si="270"/>
        <v>0</v>
      </c>
      <c r="AB96" s="34">
        <f t="shared" si="270"/>
        <v>0</v>
      </c>
      <c r="AC96" s="34">
        <f t="shared" si="270"/>
        <v>0</v>
      </c>
      <c r="AD96" s="34">
        <f t="shared" si="270"/>
        <v>0</v>
      </c>
      <c r="AE96" s="33">
        <f>SUM(R96:V96)</f>
        <v>0</v>
      </c>
      <c r="AF96" s="33">
        <f>SUM(W96:AD96)</f>
        <v>0</v>
      </c>
      <c r="AH96" s="1"/>
      <c r="AI96" s="63"/>
      <c r="AJ96" s="62"/>
      <c r="AK96" s="62"/>
      <c r="AL96" s="62"/>
      <c r="AM96" s="61"/>
      <c r="AN96" s="34">
        <f t="shared" ref="AN96:AU96" si="271">SUM(AN86:AN95)</f>
        <v>0</v>
      </c>
      <c r="AO96" s="34">
        <f t="shared" si="271"/>
        <v>0</v>
      </c>
      <c r="AP96" s="34">
        <f t="shared" si="271"/>
        <v>0</v>
      </c>
      <c r="AQ96" s="34">
        <f t="shared" si="271"/>
        <v>0</v>
      </c>
      <c r="AR96" s="34">
        <f t="shared" si="271"/>
        <v>0</v>
      </c>
      <c r="AS96" s="34">
        <f t="shared" si="271"/>
        <v>0</v>
      </c>
      <c r="AT96" s="34">
        <f t="shared" si="271"/>
        <v>0</v>
      </c>
      <c r="AU96" s="34">
        <f t="shared" si="271"/>
        <v>0</v>
      </c>
      <c r="AV96" s="33">
        <f>SUM(AI96:AM96)</f>
        <v>0</v>
      </c>
      <c r="AW96" s="33">
        <f>SUM(AN96:AU96)</f>
        <v>0</v>
      </c>
      <c r="AY96" s="10"/>
      <c r="AZ96" s="63"/>
      <c r="BA96" s="62"/>
      <c r="BB96" s="62"/>
      <c r="BC96" s="62"/>
      <c r="BD96" s="61"/>
      <c r="BE96" s="49">
        <f t="shared" ref="BE96:BL96" si="272">SUM(BE86:BE95)</f>
        <v>0</v>
      </c>
      <c r="BF96" s="49">
        <f t="shared" si="272"/>
        <v>0</v>
      </c>
      <c r="BG96" s="49">
        <f t="shared" si="272"/>
        <v>0</v>
      </c>
      <c r="BH96" s="49">
        <f t="shared" si="272"/>
        <v>0</v>
      </c>
      <c r="BI96" s="49">
        <f t="shared" si="272"/>
        <v>0</v>
      </c>
      <c r="BJ96" s="49">
        <f t="shared" si="272"/>
        <v>0</v>
      </c>
      <c r="BK96" s="49">
        <f t="shared" si="272"/>
        <v>0</v>
      </c>
      <c r="BL96" s="49">
        <f t="shared" si="272"/>
        <v>0</v>
      </c>
      <c r="BM96" s="48">
        <f>SUM(AZ96:BD96)</f>
        <v>0</v>
      </c>
      <c r="BN96" s="48">
        <f>SUM(BE96:BL96)</f>
        <v>0</v>
      </c>
      <c r="BP96" s="10"/>
      <c r="BQ96" s="63"/>
      <c r="BR96" s="62"/>
      <c r="BS96" s="62"/>
      <c r="BT96" s="62"/>
      <c r="BU96" s="61"/>
      <c r="BV96" s="34">
        <f t="shared" ref="BV96:CC96" si="273">SUM(BV86:BV95)</f>
        <v>0</v>
      </c>
      <c r="BW96" s="34">
        <f t="shared" si="273"/>
        <v>0</v>
      </c>
      <c r="BX96" s="34">
        <f t="shared" si="273"/>
        <v>0</v>
      </c>
      <c r="BY96" s="34">
        <f t="shared" si="273"/>
        <v>0</v>
      </c>
      <c r="BZ96" s="34">
        <f t="shared" si="273"/>
        <v>0</v>
      </c>
      <c r="CA96" s="34">
        <f t="shared" si="273"/>
        <v>0</v>
      </c>
      <c r="CB96" s="34">
        <f t="shared" si="273"/>
        <v>0</v>
      </c>
      <c r="CC96" s="34">
        <f t="shared" si="273"/>
        <v>0</v>
      </c>
      <c r="CD96" s="33">
        <f>SUM(BQ96:BU96)</f>
        <v>0</v>
      </c>
      <c r="CE96" s="33">
        <f>SUM(BV96:CC96)</f>
        <v>0</v>
      </c>
      <c r="CU96" s="10"/>
      <c r="CV96" s="63"/>
      <c r="CW96" s="62"/>
      <c r="CX96" s="62"/>
      <c r="CY96" s="62"/>
      <c r="CZ96" s="61"/>
      <c r="DA96" s="34">
        <f t="shared" ref="DA96:DH96" si="274">SUM(DA86:DA95)</f>
        <v>0</v>
      </c>
      <c r="DB96" s="34">
        <f t="shared" si="274"/>
        <v>0</v>
      </c>
      <c r="DC96" s="34">
        <f t="shared" si="274"/>
        <v>0</v>
      </c>
      <c r="DD96" s="34">
        <f t="shared" si="274"/>
        <v>0</v>
      </c>
      <c r="DE96" s="34">
        <f t="shared" si="274"/>
        <v>0</v>
      </c>
      <c r="DF96" s="34">
        <f t="shared" si="274"/>
        <v>0</v>
      </c>
      <c r="DG96" s="34">
        <f t="shared" si="274"/>
        <v>0</v>
      </c>
      <c r="DH96" s="34">
        <f t="shared" si="274"/>
        <v>0</v>
      </c>
      <c r="DI96" s="33">
        <f>SUM(CV96:CZ96)</f>
        <v>0</v>
      </c>
      <c r="DJ96" s="33">
        <f>SUM(DA96:DH96)</f>
        <v>0</v>
      </c>
      <c r="DL96" s="10"/>
      <c r="DM96" s="63"/>
      <c r="DN96" s="62"/>
      <c r="DO96" s="62"/>
      <c r="DP96" s="62"/>
      <c r="DQ96" s="61"/>
      <c r="DR96" s="34">
        <f t="shared" ref="DR96:DY96" si="275">SUM(DR86:DR95)</f>
        <v>0</v>
      </c>
      <c r="DS96" s="34">
        <f t="shared" si="275"/>
        <v>0</v>
      </c>
      <c r="DT96" s="34">
        <f t="shared" si="275"/>
        <v>0</v>
      </c>
      <c r="DU96" s="34">
        <f t="shared" si="275"/>
        <v>0</v>
      </c>
      <c r="DV96" s="34">
        <f t="shared" si="275"/>
        <v>0</v>
      </c>
      <c r="DW96" s="34">
        <f t="shared" si="275"/>
        <v>0</v>
      </c>
      <c r="DX96" s="34">
        <f t="shared" si="275"/>
        <v>0</v>
      </c>
      <c r="DY96" s="34">
        <f t="shared" si="275"/>
        <v>0</v>
      </c>
      <c r="DZ96" s="33">
        <f>SUM(DM96:DQ96)</f>
        <v>0</v>
      </c>
      <c r="EA96" s="33">
        <f>SUM(DR96:DY96)</f>
        <v>0</v>
      </c>
      <c r="EQ96" s="10"/>
      <c r="ER96" s="63"/>
      <c r="ES96" s="62"/>
      <c r="ET96" s="62"/>
      <c r="EU96" s="62"/>
      <c r="EV96" s="61"/>
      <c r="EW96" s="34">
        <f t="shared" ref="EW96:FD96" si="276">SUM(EW86:EW95)</f>
        <v>0</v>
      </c>
      <c r="EX96" s="34">
        <f t="shared" si="276"/>
        <v>0</v>
      </c>
      <c r="EY96" s="34">
        <f t="shared" si="276"/>
        <v>0</v>
      </c>
      <c r="EZ96" s="34">
        <f t="shared" si="276"/>
        <v>0</v>
      </c>
      <c r="FA96" s="34">
        <f t="shared" si="276"/>
        <v>0</v>
      </c>
      <c r="FB96" s="34">
        <f t="shared" si="276"/>
        <v>0</v>
      </c>
      <c r="FC96" s="34">
        <f t="shared" si="276"/>
        <v>0</v>
      </c>
      <c r="FD96" s="34">
        <f t="shared" si="276"/>
        <v>0</v>
      </c>
      <c r="FE96" s="33">
        <f>SUM(ER96:EV96)</f>
        <v>0</v>
      </c>
      <c r="FF96" s="33">
        <f>SUM(EW96:FD96)</f>
        <v>0</v>
      </c>
      <c r="FH96" s="10"/>
      <c r="FI96" s="63"/>
      <c r="FJ96" s="62"/>
      <c r="FK96" s="62"/>
      <c r="FL96" s="62"/>
      <c r="FM96" s="61"/>
      <c r="FN96" s="34">
        <f t="shared" ref="FN96:FU96" si="277">SUM(FN86:FN95)</f>
        <v>0</v>
      </c>
      <c r="FO96" s="34">
        <f t="shared" si="277"/>
        <v>0</v>
      </c>
      <c r="FP96" s="34">
        <f t="shared" si="277"/>
        <v>0</v>
      </c>
      <c r="FQ96" s="34">
        <f t="shared" si="277"/>
        <v>0</v>
      </c>
      <c r="FR96" s="34">
        <f t="shared" si="277"/>
        <v>0</v>
      </c>
      <c r="FS96" s="34">
        <f t="shared" si="277"/>
        <v>0</v>
      </c>
      <c r="FT96" s="34">
        <f t="shared" si="277"/>
        <v>0</v>
      </c>
      <c r="FU96" s="34">
        <f t="shared" si="277"/>
        <v>0</v>
      </c>
      <c r="FV96" s="33">
        <f>SUM(FI96:FM96)</f>
        <v>0</v>
      </c>
      <c r="FW96" s="33">
        <f>SUM(FN96:FU96)</f>
        <v>0</v>
      </c>
      <c r="FY96" s="10"/>
      <c r="FZ96" s="63"/>
      <c r="GA96" s="62"/>
      <c r="GB96" s="62"/>
      <c r="GC96" s="62"/>
      <c r="GD96" s="61"/>
      <c r="GE96" s="49">
        <f t="shared" ref="GE96:GL96" si="278">SUM(GE86:GE95)</f>
        <v>0</v>
      </c>
      <c r="GF96" s="49">
        <f t="shared" si="278"/>
        <v>0</v>
      </c>
      <c r="GG96" s="49">
        <f t="shared" si="278"/>
        <v>0</v>
      </c>
      <c r="GH96" s="49">
        <f t="shared" si="278"/>
        <v>0</v>
      </c>
      <c r="GI96" s="49">
        <f t="shared" si="278"/>
        <v>0</v>
      </c>
      <c r="GJ96" s="49">
        <f t="shared" si="278"/>
        <v>0</v>
      </c>
      <c r="GK96" s="49">
        <f t="shared" si="278"/>
        <v>0</v>
      </c>
      <c r="GL96" s="49">
        <f t="shared" si="278"/>
        <v>0</v>
      </c>
      <c r="GM96" s="48">
        <f>SUM(FZ96:GD96)</f>
        <v>0</v>
      </c>
      <c r="GN96" s="48">
        <f>SUM(GE96:GL96)</f>
        <v>0</v>
      </c>
      <c r="GP96" s="10"/>
      <c r="GQ96" s="63"/>
      <c r="GR96" s="62"/>
      <c r="GS96" s="62"/>
      <c r="GT96" s="62"/>
      <c r="GU96" s="61"/>
      <c r="GV96" s="49">
        <f t="shared" ref="GV96:HC96" si="279">SUM(GV86:GV95)</f>
        <v>0</v>
      </c>
      <c r="GW96" s="49">
        <f t="shared" si="279"/>
        <v>0</v>
      </c>
      <c r="GX96" s="49">
        <f t="shared" si="279"/>
        <v>0</v>
      </c>
      <c r="GY96" s="49">
        <f t="shared" si="279"/>
        <v>0</v>
      </c>
      <c r="GZ96" s="49">
        <f t="shared" si="279"/>
        <v>0</v>
      </c>
      <c r="HA96" s="49">
        <f t="shared" si="279"/>
        <v>0</v>
      </c>
      <c r="HB96" s="49">
        <f t="shared" si="279"/>
        <v>0</v>
      </c>
      <c r="HC96" s="49">
        <f t="shared" si="279"/>
        <v>0</v>
      </c>
      <c r="HD96" s="48">
        <f>SUM(GQ96:GU96)</f>
        <v>0</v>
      </c>
      <c r="HE96" s="48">
        <f>SUM(GV96:HC96)</f>
        <v>0</v>
      </c>
      <c r="HG96" s="10"/>
      <c r="HH96" s="63"/>
      <c r="HI96" s="62"/>
      <c r="HJ96" s="62"/>
      <c r="HK96" s="62"/>
      <c r="HL96" s="61"/>
      <c r="HM96" s="49">
        <f t="shared" ref="HM96:HT96" si="280">SUM(HM86:HM95)</f>
        <v>0</v>
      </c>
      <c r="HN96" s="49">
        <f t="shared" si="280"/>
        <v>0</v>
      </c>
      <c r="HO96" s="49">
        <f t="shared" si="280"/>
        <v>0</v>
      </c>
      <c r="HP96" s="49">
        <f t="shared" si="280"/>
        <v>0</v>
      </c>
      <c r="HQ96" s="49">
        <f t="shared" si="280"/>
        <v>0</v>
      </c>
      <c r="HR96" s="49">
        <f t="shared" si="280"/>
        <v>0</v>
      </c>
      <c r="HS96" s="49">
        <f t="shared" si="280"/>
        <v>0</v>
      </c>
      <c r="HT96" s="49">
        <f t="shared" si="280"/>
        <v>0</v>
      </c>
      <c r="HU96" s="48">
        <f>SUM(HH96:HL96)</f>
        <v>0</v>
      </c>
      <c r="HV96" s="48">
        <f>SUM(HM96:HT96)</f>
        <v>0</v>
      </c>
      <c r="HX96" s="10"/>
      <c r="HY96" s="63"/>
      <c r="HZ96" s="62"/>
      <c r="IA96" s="62"/>
      <c r="IB96" s="62"/>
      <c r="IC96" s="61"/>
      <c r="ID96" s="49">
        <f t="shared" ref="ID96:IK96" si="281">SUM(ID86:ID95)</f>
        <v>0</v>
      </c>
      <c r="IE96" s="49">
        <f t="shared" si="281"/>
        <v>0</v>
      </c>
      <c r="IF96" s="49">
        <f t="shared" si="281"/>
        <v>0</v>
      </c>
      <c r="IG96" s="49">
        <f t="shared" si="281"/>
        <v>0</v>
      </c>
      <c r="IH96" s="49">
        <f t="shared" si="281"/>
        <v>0</v>
      </c>
      <c r="II96" s="49">
        <f t="shared" si="281"/>
        <v>0</v>
      </c>
      <c r="IJ96" s="49">
        <f t="shared" si="281"/>
        <v>0</v>
      </c>
      <c r="IK96" s="49">
        <f t="shared" si="281"/>
        <v>0</v>
      </c>
      <c r="IL96" s="48">
        <f>SUM(HY96:IC96)</f>
        <v>0</v>
      </c>
      <c r="IM96" s="48">
        <f>SUM(ID96:IK96)</f>
        <v>0</v>
      </c>
    </row>
    <row r="97" spans="5:51">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51">
      <c r="F98" s="40"/>
      <c r="H98" s="42"/>
      <c r="N98" s="40"/>
      <c r="Q98" s="10"/>
      <c r="R98" s="38"/>
      <c r="S98" s="38"/>
      <c r="T98" s="38"/>
      <c r="U98" s="38"/>
      <c r="V98" s="38"/>
      <c r="W98" s="38"/>
      <c r="X98" s="38"/>
      <c r="Y98" s="38"/>
      <c r="Z98" s="38"/>
      <c r="AA98" s="38"/>
      <c r="AB98" s="38"/>
      <c r="AC98" s="38"/>
      <c r="AD98" s="38"/>
      <c r="AE98" s="38"/>
      <c r="AF98" s="38"/>
      <c r="AH98" s="1"/>
      <c r="AY98" s="10"/>
    </row>
    <row r="99" spans="5:51">
      <c r="F99" s="40"/>
      <c r="N99" s="40"/>
      <c r="Q99" s="10"/>
      <c r="AH99" s="1"/>
      <c r="AY99" s="10"/>
    </row>
    <row r="100" spans="5:51">
      <c r="E100" s="36"/>
      <c r="F100" s="44"/>
      <c r="N100" s="40"/>
      <c r="Q100" s="10"/>
      <c r="AH100" s="1"/>
      <c r="AY100" s="10"/>
    </row>
    <row r="101" spans="5:51">
      <c r="E101" s="43"/>
      <c r="F101" s="45"/>
      <c r="N101" s="40"/>
      <c r="Q101" s="10"/>
      <c r="AH101" s="1"/>
      <c r="AY101" s="10"/>
    </row>
    <row r="102" spans="5:51">
      <c r="E102" s="43"/>
      <c r="F102" s="45"/>
      <c r="N102" s="40"/>
      <c r="Q102" s="10"/>
      <c r="AH102" s="1"/>
      <c r="AY102" s="10"/>
    </row>
    <row r="103" spans="5:51">
      <c r="E103" s="43"/>
      <c r="F103" s="45"/>
      <c r="N103" s="40"/>
      <c r="Q103" s="10"/>
      <c r="AH103" s="1"/>
      <c r="AY103" s="10"/>
    </row>
    <row r="104" spans="5:51">
      <c r="E104" s="43"/>
      <c r="F104" s="45"/>
      <c r="N104" s="40"/>
      <c r="Q104" s="10"/>
      <c r="AH104" s="1"/>
      <c r="AY104" s="10"/>
    </row>
    <row r="105" spans="5:51">
      <c r="E105" s="43"/>
      <c r="F105" s="45"/>
      <c r="N105" s="40"/>
      <c r="Q105" s="10"/>
      <c r="AH105" s="1"/>
      <c r="AY105" s="10"/>
    </row>
    <row r="106" spans="5:51">
      <c r="E106" s="43"/>
      <c r="F106" s="45"/>
      <c r="N106" s="40"/>
      <c r="Q106" s="10"/>
      <c r="AH106" s="1"/>
      <c r="AY106" s="10"/>
    </row>
    <row r="107" spans="5:51">
      <c r="E107" s="43"/>
      <c r="F107" s="45"/>
      <c r="N107" s="40"/>
      <c r="Q107" s="10"/>
      <c r="AH107" s="1"/>
      <c r="AY107" s="10"/>
    </row>
    <row r="108" spans="5:51" ht="12.6" customHeight="1">
      <c r="E108" s="43"/>
      <c r="F108" s="45"/>
      <c r="N108" s="40"/>
      <c r="Q108" s="10"/>
      <c r="AH108" s="1"/>
      <c r="AY108" s="10"/>
    </row>
    <row r="109" spans="5:51" ht="12.6" customHeight="1">
      <c r="E109" s="43"/>
      <c r="F109" s="45"/>
      <c r="N109" s="40"/>
      <c r="Q109" s="10"/>
      <c r="AH109" s="1"/>
      <c r="AY109" s="10"/>
    </row>
    <row r="110" spans="5:51">
      <c r="E110" s="43"/>
      <c r="F110" s="45"/>
      <c r="N110" s="40"/>
      <c r="Q110" s="10"/>
      <c r="AH110" s="1"/>
      <c r="AY110" s="10"/>
    </row>
    <row r="111" spans="5:51">
      <c r="E111" s="43"/>
      <c r="F111" s="45"/>
      <c r="N111" s="40"/>
      <c r="Q111" s="10"/>
      <c r="AH111" s="1"/>
      <c r="AY111" s="10"/>
    </row>
    <row r="112" spans="5:51">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34:AF43 AV34:AW43 AE47:AF53 AV47:AW53 AE60:AF66 AV60:AW66 AE73:AF79 AV73:AW79 AE86:AF92 AV86:AW92 AV21:AW30 AV8:AW17 AE21:AF30 AE8:AF17 CD8:CE17">
    <cfRule type="expression" dxfId="265" priority="274" stopIfTrue="1">
      <formula>NOT(ISERROR(SEARCH("Err",AE8)))</formula>
    </cfRule>
  </conditionalFormatting>
  <conditionalFormatting sqref="AE44">
    <cfRule type="expression" dxfId="264" priority="272" stopIfTrue="1">
      <formula>NOT(ISERROR(SEARCH("Err",AE44)))</formula>
    </cfRule>
  </conditionalFormatting>
  <conditionalFormatting sqref="AF44">
    <cfRule type="expression" dxfId="263" priority="273" stopIfTrue="1">
      <formula>NOT(ISERROR(SEARCH("Err",AF44)))</formula>
    </cfRule>
  </conditionalFormatting>
  <conditionalFormatting sqref="AW18">
    <cfRule type="expression" dxfId="262" priority="269" stopIfTrue="1">
      <formula>NOT(ISERROR(SEARCH("Err",AW18)))</formula>
    </cfRule>
  </conditionalFormatting>
  <conditionalFormatting sqref="AV18">
    <cfRule type="expression" dxfId="261" priority="268" stopIfTrue="1">
      <formula>NOT(ISERROR(SEARCH("Err",AV18)))</formula>
    </cfRule>
  </conditionalFormatting>
  <conditionalFormatting sqref="AF18">
    <cfRule type="expression" dxfId="260" priority="271" stopIfTrue="1">
      <formula>NOT(ISERROR(SEARCH("Err",AF18)))</formula>
    </cfRule>
  </conditionalFormatting>
  <conditionalFormatting sqref="AE57">
    <cfRule type="expression" dxfId="259" priority="257" stopIfTrue="1">
      <formula>NOT(ISERROR(SEARCH("Err",AE57)))</formula>
    </cfRule>
  </conditionalFormatting>
  <conditionalFormatting sqref="AE54:AF54">
    <cfRule type="expression" dxfId="258" priority="256" stopIfTrue="1">
      <formula>NOT(ISERROR(SEARCH("Err",AE54)))</formula>
    </cfRule>
  </conditionalFormatting>
  <conditionalFormatting sqref="AE18">
    <cfRule type="expression" dxfId="257" priority="270" stopIfTrue="1">
      <formula>NOT(ISERROR(SEARCH("Err",AE18)))</formula>
    </cfRule>
  </conditionalFormatting>
  <conditionalFormatting sqref="AW44">
    <cfRule type="expression" dxfId="256" priority="267" stopIfTrue="1">
      <formula>NOT(ISERROR(SEARCH("Err",AW44)))</formula>
    </cfRule>
  </conditionalFormatting>
  <conditionalFormatting sqref="AV44">
    <cfRule type="expression" dxfId="255" priority="266" stopIfTrue="1">
      <formula>NOT(ISERROR(SEARCH("Err",AV44)))</formula>
    </cfRule>
  </conditionalFormatting>
  <conditionalFormatting sqref="CE18">
    <cfRule type="expression" dxfId="254" priority="265" stopIfTrue="1">
      <formula>NOT(ISERROR(SEARCH("Err",CE18)))</formula>
    </cfRule>
  </conditionalFormatting>
  <conditionalFormatting sqref="CD18">
    <cfRule type="expression" dxfId="253" priority="264" stopIfTrue="1">
      <formula>NOT(ISERROR(SEARCH("Err",CD18)))</formula>
    </cfRule>
  </conditionalFormatting>
  <conditionalFormatting sqref="AF57">
    <cfRule type="expression" dxfId="252" priority="258" stopIfTrue="1">
      <formula>NOT(ISERROR(SEARCH("Err",AF57)))</formula>
    </cfRule>
  </conditionalFormatting>
  <conditionalFormatting sqref="AF31">
    <cfRule type="expression" dxfId="251" priority="263" stopIfTrue="1">
      <formula>NOT(ISERROR(SEARCH("Err",AF31)))</formula>
    </cfRule>
  </conditionalFormatting>
  <conditionalFormatting sqref="AE31">
    <cfRule type="expression" dxfId="250" priority="262" stopIfTrue="1">
      <formula>NOT(ISERROR(SEARCH("Err",AE31)))</formula>
    </cfRule>
  </conditionalFormatting>
  <conditionalFormatting sqref="AW31">
    <cfRule type="expression" dxfId="249" priority="261" stopIfTrue="1">
      <formula>NOT(ISERROR(SEARCH("Err",AW31)))</formula>
    </cfRule>
  </conditionalFormatting>
  <conditionalFormatting sqref="AV31">
    <cfRule type="expression" dxfId="248" priority="260" stopIfTrue="1">
      <formula>NOT(ISERROR(SEARCH("Err",AV31)))</formula>
    </cfRule>
  </conditionalFormatting>
  <conditionalFormatting sqref="AE55:AF56 AV55:AW56">
    <cfRule type="expression" dxfId="247" priority="259" stopIfTrue="1">
      <formula>NOT(ISERROR(SEARCH("Err",AE55)))</formula>
    </cfRule>
  </conditionalFormatting>
  <conditionalFormatting sqref="AV54:AW54">
    <cfRule type="expression" dxfId="246" priority="253" stopIfTrue="1">
      <formula>NOT(ISERROR(SEARCH("Err",AV54)))</formula>
    </cfRule>
  </conditionalFormatting>
  <conditionalFormatting sqref="AW57">
    <cfRule type="expression" dxfId="245" priority="255" stopIfTrue="1">
      <formula>NOT(ISERROR(SEARCH("Err",AW57)))</formula>
    </cfRule>
  </conditionalFormatting>
  <conditionalFormatting sqref="AV57">
    <cfRule type="expression" dxfId="244" priority="254" stopIfTrue="1">
      <formula>NOT(ISERROR(SEARCH("Err",AV57)))</formula>
    </cfRule>
  </conditionalFormatting>
  <conditionalFormatting sqref="AW96">
    <cfRule type="expression" dxfId="243" priority="234" stopIfTrue="1">
      <formula>NOT(ISERROR(SEARCH("Err",AW96)))</formula>
    </cfRule>
  </conditionalFormatting>
  <conditionalFormatting sqref="AV96">
    <cfRule type="expression" dxfId="242" priority="233" stopIfTrue="1">
      <formula>NOT(ISERROR(SEARCH("Err",AV96)))</formula>
    </cfRule>
  </conditionalFormatting>
  <conditionalFormatting sqref="AE68:AF69 AV68:AW69">
    <cfRule type="expression" dxfId="241" priority="252" stopIfTrue="1">
      <formula>NOT(ISERROR(SEARCH("Err",AE68)))</formula>
    </cfRule>
  </conditionalFormatting>
  <conditionalFormatting sqref="AE70">
    <cfRule type="expression" dxfId="240" priority="250" stopIfTrue="1">
      <formula>NOT(ISERROR(SEARCH("Err",AE70)))</formula>
    </cfRule>
  </conditionalFormatting>
  <conditionalFormatting sqref="AE67:AF67">
    <cfRule type="expression" dxfId="239" priority="249" stopIfTrue="1">
      <formula>NOT(ISERROR(SEARCH("Err",AE67)))</formula>
    </cfRule>
  </conditionalFormatting>
  <conditionalFormatting sqref="AF70">
    <cfRule type="expression" dxfId="238" priority="251" stopIfTrue="1">
      <formula>NOT(ISERROR(SEARCH("Err",AF70)))</formula>
    </cfRule>
  </conditionalFormatting>
  <conditionalFormatting sqref="AV67:AW67">
    <cfRule type="expression" dxfId="237" priority="246" stopIfTrue="1">
      <formula>NOT(ISERROR(SEARCH("Err",AV67)))</formula>
    </cfRule>
  </conditionalFormatting>
  <conditionalFormatting sqref="AW70">
    <cfRule type="expression" dxfId="236" priority="248" stopIfTrue="1">
      <formula>NOT(ISERROR(SEARCH("Err",AW70)))</formula>
    </cfRule>
  </conditionalFormatting>
  <conditionalFormatting sqref="AV70">
    <cfRule type="expression" dxfId="235" priority="247" stopIfTrue="1">
      <formula>NOT(ISERROR(SEARCH("Err",AV70)))</formula>
    </cfRule>
  </conditionalFormatting>
  <conditionalFormatting sqref="AW83">
    <cfRule type="expression" dxfId="234" priority="241" stopIfTrue="1">
      <formula>NOT(ISERROR(SEARCH("Err",AW83)))</formula>
    </cfRule>
  </conditionalFormatting>
  <conditionalFormatting sqref="AV83">
    <cfRule type="expression" dxfId="233" priority="240" stopIfTrue="1">
      <formula>NOT(ISERROR(SEARCH("Err",AV83)))</formula>
    </cfRule>
  </conditionalFormatting>
  <conditionalFormatting sqref="AE81:AF82 AV81:AW82">
    <cfRule type="expression" dxfId="232" priority="245" stopIfTrue="1">
      <formula>NOT(ISERROR(SEARCH("Err",AE81)))</formula>
    </cfRule>
  </conditionalFormatting>
  <conditionalFormatting sqref="AE83">
    <cfRule type="expression" dxfId="231" priority="243" stopIfTrue="1">
      <formula>NOT(ISERROR(SEARCH("Err",AE83)))</formula>
    </cfRule>
  </conditionalFormatting>
  <conditionalFormatting sqref="AE80:AF80">
    <cfRule type="expression" dxfId="230" priority="242" stopIfTrue="1">
      <formula>NOT(ISERROR(SEARCH("Err",AE80)))</formula>
    </cfRule>
  </conditionalFormatting>
  <conditionalFormatting sqref="AF83">
    <cfRule type="expression" dxfId="229" priority="244" stopIfTrue="1">
      <formula>NOT(ISERROR(SEARCH("Err",AF83)))</formula>
    </cfRule>
  </conditionalFormatting>
  <conditionalFormatting sqref="AV80:AW80">
    <cfRule type="expression" dxfId="228" priority="239" stopIfTrue="1">
      <formula>NOT(ISERROR(SEARCH("Err",AV80)))</formula>
    </cfRule>
  </conditionalFormatting>
  <conditionalFormatting sqref="AE94:AF95 AV94:AW95">
    <cfRule type="expression" dxfId="227" priority="238" stopIfTrue="1">
      <formula>NOT(ISERROR(SEARCH("Err",AE94)))</formula>
    </cfRule>
  </conditionalFormatting>
  <conditionalFormatting sqref="AE96">
    <cfRule type="expression" dxfId="226" priority="236" stopIfTrue="1">
      <formula>NOT(ISERROR(SEARCH("Err",AE96)))</formula>
    </cfRule>
  </conditionalFormatting>
  <conditionalFormatting sqref="AE93:AF93">
    <cfRule type="expression" dxfId="225" priority="235" stopIfTrue="1">
      <formula>NOT(ISERROR(SEARCH("Err",AE93)))</formula>
    </cfRule>
  </conditionalFormatting>
  <conditionalFormatting sqref="AF96">
    <cfRule type="expression" dxfId="224" priority="237" stopIfTrue="1">
      <formula>NOT(ISERROR(SEARCH("Err",AF96)))</formula>
    </cfRule>
  </conditionalFormatting>
  <conditionalFormatting sqref="AV93:AW93">
    <cfRule type="expression" dxfId="223" priority="232" stopIfTrue="1">
      <formula>NOT(ISERROR(SEARCH("Err",AV93)))</formula>
    </cfRule>
  </conditionalFormatting>
  <conditionalFormatting sqref="DI8:DJ17">
    <cfRule type="expression" dxfId="222" priority="224" stopIfTrue="1">
      <formula>NOT(ISERROR(SEARCH("Err",DI8)))</formula>
    </cfRule>
  </conditionalFormatting>
  <conditionalFormatting sqref="DJ18">
    <cfRule type="expression" dxfId="221" priority="223" stopIfTrue="1">
      <formula>NOT(ISERROR(SEARCH("Err",DJ18)))</formula>
    </cfRule>
  </conditionalFormatting>
  <conditionalFormatting sqref="DI18">
    <cfRule type="expression" dxfId="220" priority="222" stopIfTrue="1">
      <formula>NOT(ISERROR(SEARCH("Err",DI18)))</formula>
    </cfRule>
  </conditionalFormatting>
  <conditionalFormatting sqref="CD21:CE30">
    <cfRule type="expression" dxfId="219" priority="221" stopIfTrue="1">
      <formula>NOT(ISERROR(SEARCH("Err",CD21)))</formula>
    </cfRule>
  </conditionalFormatting>
  <conditionalFormatting sqref="CE31">
    <cfRule type="expression" dxfId="218" priority="220" stopIfTrue="1">
      <formula>NOT(ISERROR(SEARCH("Err",CE31)))</formula>
    </cfRule>
  </conditionalFormatting>
  <conditionalFormatting sqref="CD31">
    <cfRule type="expression" dxfId="217" priority="219" stopIfTrue="1">
      <formula>NOT(ISERROR(SEARCH("Err",CD31)))</formula>
    </cfRule>
  </conditionalFormatting>
  <conditionalFormatting sqref="CD34:CE43">
    <cfRule type="expression" dxfId="216" priority="218" stopIfTrue="1">
      <formula>NOT(ISERROR(SEARCH("Err",CD34)))</formula>
    </cfRule>
  </conditionalFormatting>
  <conditionalFormatting sqref="CE44">
    <cfRule type="expression" dxfId="215" priority="217" stopIfTrue="1">
      <formula>NOT(ISERROR(SEARCH("Err",CE44)))</formula>
    </cfRule>
  </conditionalFormatting>
  <conditionalFormatting sqref="CD44">
    <cfRule type="expression" dxfId="214" priority="216" stopIfTrue="1">
      <formula>NOT(ISERROR(SEARCH("Err",CD44)))</formula>
    </cfRule>
  </conditionalFormatting>
  <conditionalFormatting sqref="CD47:CE56">
    <cfRule type="expression" dxfId="213" priority="215" stopIfTrue="1">
      <formula>NOT(ISERROR(SEARCH("Err",CD47)))</formula>
    </cfRule>
  </conditionalFormatting>
  <conditionalFormatting sqref="CE57">
    <cfRule type="expression" dxfId="212" priority="214" stopIfTrue="1">
      <formula>NOT(ISERROR(SEARCH("Err",CE57)))</formula>
    </cfRule>
  </conditionalFormatting>
  <conditionalFormatting sqref="CD57">
    <cfRule type="expression" dxfId="211" priority="213" stopIfTrue="1">
      <formula>NOT(ISERROR(SEARCH("Err",CD57)))</formula>
    </cfRule>
  </conditionalFormatting>
  <conditionalFormatting sqref="CD60:CE69">
    <cfRule type="expression" dxfId="210" priority="212" stopIfTrue="1">
      <formula>NOT(ISERROR(SEARCH("Err",CD60)))</formula>
    </cfRule>
  </conditionalFormatting>
  <conditionalFormatting sqref="CE70">
    <cfRule type="expression" dxfId="209" priority="211" stopIfTrue="1">
      <formula>NOT(ISERROR(SEARCH("Err",CE70)))</formula>
    </cfRule>
  </conditionalFormatting>
  <conditionalFormatting sqref="CD70">
    <cfRule type="expression" dxfId="208" priority="210" stopIfTrue="1">
      <formula>NOT(ISERROR(SEARCH("Err",CD70)))</formula>
    </cfRule>
  </conditionalFormatting>
  <conditionalFormatting sqref="CD73:CE82">
    <cfRule type="expression" dxfId="207" priority="209" stopIfTrue="1">
      <formula>NOT(ISERROR(SEARCH("Err",CD73)))</formula>
    </cfRule>
  </conditionalFormatting>
  <conditionalFormatting sqref="CE83">
    <cfRule type="expression" dxfId="206" priority="208" stopIfTrue="1">
      <formula>NOT(ISERROR(SEARCH("Err",CE83)))</formula>
    </cfRule>
  </conditionalFormatting>
  <conditionalFormatting sqref="CD83">
    <cfRule type="expression" dxfId="205" priority="207" stopIfTrue="1">
      <formula>NOT(ISERROR(SEARCH("Err",CD83)))</formula>
    </cfRule>
  </conditionalFormatting>
  <conditionalFormatting sqref="CD86:CE95">
    <cfRule type="expression" dxfId="204" priority="206" stopIfTrue="1">
      <formula>NOT(ISERROR(SEARCH("Err",CD86)))</formula>
    </cfRule>
  </conditionalFormatting>
  <conditionalFormatting sqref="CE96">
    <cfRule type="expression" dxfId="203" priority="205" stopIfTrue="1">
      <formula>NOT(ISERROR(SEARCH("Err",CE96)))</formula>
    </cfRule>
  </conditionalFormatting>
  <conditionalFormatting sqref="CD96">
    <cfRule type="expression" dxfId="202" priority="204" stopIfTrue="1">
      <formula>NOT(ISERROR(SEARCH("Err",CD96)))</formula>
    </cfRule>
  </conditionalFormatting>
  <conditionalFormatting sqref="DI21:DJ30">
    <cfRule type="expression" dxfId="201" priority="200" stopIfTrue="1">
      <formula>NOT(ISERROR(SEARCH("Err",DI21)))</formula>
    </cfRule>
  </conditionalFormatting>
  <conditionalFormatting sqref="DJ31">
    <cfRule type="expression" dxfId="200" priority="199" stopIfTrue="1">
      <formula>NOT(ISERROR(SEARCH("Err",DJ31)))</formula>
    </cfRule>
  </conditionalFormatting>
  <conditionalFormatting sqref="DI31">
    <cfRule type="expression" dxfId="199" priority="198" stopIfTrue="1">
      <formula>NOT(ISERROR(SEARCH("Err",DI31)))</formula>
    </cfRule>
  </conditionalFormatting>
  <conditionalFormatting sqref="DI34:DJ43">
    <cfRule type="expression" dxfId="198" priority="197" stopIfTrue="1">
      <formula>NOT(ISERROR(SEARCH("Err",DI34)))</formula>
    </cfRule>
  </conditionalFormatting>
  <conditionalFormatting sqref="DJ44">
    <cfRule type="expression" dxfId="197" priority="196" stopIfTrue="1">
      <formula>NOT(ISERROR(SEARCH("Err",DJ44)))</formula>
    </cfRule>
  </conditionalFormatting>
  <conditionalFormatting sqref="DI44">
    <cfRule type="expression" dxfId="196" priority="195" stopIfTrue="1">
      <formula>NOT(ISERROR(SEARCH("Err",DI44)))</formula>
    </cfRule>
  </conditionalFormatting>
  <conditionalFormatting sqref="DI47:DJ56">
    <cfRule type="expression" dxfId="195" priority="194" stopIfTrue="1">
      <formula>NOT(ISERROR(SEARCH("Err",DI47)))</formula>
    </cfRule>
  </conditionalFormatting>
  <conditionalFormatting sqref="DJ57">
    <cfRule type="expression" dxfId="194" priority="193" stopIfTrue="1">
      <formula>NOT(ISERROR(SEARCH("Err",DJ57)))</formula>
    </cfRule>
  </conditionalFormatting>
  <conditionalFormatting sqref="DI57">
    <cfRule type="expression" dxfId="193" priority="192" stopIfTrue="1">
      <formula>NOT(ISERROR(SEARCH("Err",DI57)))</formula>
    </cfRule>
  </conditionalFormatting>
  <conditionalFormatting sqref="DI60:DJ69">
    <cfRule type="expression" dxfId="192" priority="191" stopIfTrue="1">
      <formula>NOT(ISERROR(SEARCH("Err",DI60)))</formula>
    </cfRule>
  </conditionalFormatting>
  <conditionalFormatting sqref="DJ70">
    <cfRule type="expression" dxfId="191" priority="190" stopIfTrue="1">
      <formula>NOT(ISERROR(SEARCH("Err",DJ70)))</formula>
    </cfRule>
  </conditionalFormatting>
  <conditionalFormatting sqref="DI70">
    <cfRule type="expression" dxfId="190" priority="189" stopIfTrue="1">
      <formula>NOT(ISERROR(SEARCH("Err",DI70)))</formula>
    </cfRule>
  </conditionalFormatting>
  <conditionalFormatting sqref="DI73:DJ82">
    <cfRule type="expression" dxfId="189" priority="188" stopIfTrue="1">
      <formula>NOT(ISERROR(SEARCH("Err",DI73)))</formula>
    </cfRule>
  </conditionalFormatting>
  <conditionalFormatting sqref="DJ83">
    <cfRule type="expression" dxfId="188" priority="187" stopIfTrue="1">
      <formula>NOT(ISERROR(SEARCH("Err",DJ83)))</formula>
    </cfRule>
  </conditionalFormatting>
  <conditionalFormatting sqref="DI83">
    <cfRule type="expression" dxfId="187" priority="186" stopIfTrue="1">
      <formula>NOT(ISERROR(SEARCH("Err",DI83)))</formula>
    </cfRule>
  </conditionalFormatting>
  <conditionalFormatting sqref="DI86:DJ95">
    <cfRule type="expression" dxfId="186" priority="185" stopIfTrue="1">
      <formula>NOT(ISERROR(SEARCH("Err",DI86)))</formula>
    </cfRule>
  </conditionalFormatting>
  <conditionalFormatting sqref="DJ96">
    <cfRule type="expression" dxfId="185" priority="184" stopIfTrue="1">
      <formula>NOT(ISERROR(SEARCH("Err",DJ96)))</formula>
    </cfRule>
  </conditionalFormatting>
  <conditionalFormatting sqref="DI96">
    <cfRule type="expression" dxfId="184" priority="183" stopIfTrue="1">
      <formula>NOT(ISERROR(SEARCH("Err",DI96)))</formula>
    </cfRule>
  </conditionalFormatting>
  <conditionalFormatting sqref="DZ8:EA17">
    <cfRule type="expression" dxfId="183" priority="179" stopIfTrue="1">
      <formula>NOT(ISERROR(SEARCH("Err",DZ8)))</formula>
    </cfRule>
  </conditionalFormatting>
  <conditionalFormatting sqref="EA18">
    <cfRule type="expression" dxfId="182" priority="178" stopIfTrue="1">
      <formula>NOT(ISERROR(SEARCH("Err",EA18)))</formula>
    </cfRule>
  </conditionalFormatting>
  <conditionalFormatting sqref="DZ18">
    <cfRule type="expression" dxfId="181" priority="177" stopIfTrue="1">
      <formula>NOT(ISERROR(SEARCH("Err",DZ18)))</formula>
    </cfRule>
  </conditionalFormatting>
  <conditionalFormatting sqref="DZ21:EA30">
    <cfRule type="expression" dxfId="180" priority="176" stopIfTrue="1">
      <formula>NOT(ISERROR(SEARCH("Err",DZ21)))</formula>
    </cfRule>
  </conditionalFormatting>
  <conditionalFormatting sqref="EA31">
    <cfRule type="expression" dxfId="179" priority="175" stopIfTrue="1">
      <formula>NOT(ISERROR(SEARCH("Err",EA31)))</formula>
    </cfRule>
  </conditionalFormatting>
  <conditionalFormatting sqref="DZ31">
    <cfRule type="expression" dxfId="178" priority="174" stopIfTrue="1">
      <formula>NOT(ISERROR(SEARCH("Err",DZ31)))</formula>
    </cfRule>
  </conditionalFormatting>
  <conditionalFormatting sqref="DZ34:EA43">
    <cfRule type="expression" dxfId="177" priority="173" stopIfTrue="1">
      <formula>NOT(ISERROR(SEARCH("Err",DZ34)))</formula>
    </cfRule>
  </conditionalFormatting>
  <conditionalFormatting sqref="EA44">
    <cfRule type="expression" dxfId="176" priority="172" stopIfTrue="1">
      <formula>NOT(ISERROR(SEARCH("Err",EA44)))</formula>
    </cfRule>
  </conditionalFormatting>
  <conditionalFormatting sqref="DZ44">
    <cfRule type="expression" dxfId="175" priority="171" stopIfTrue="1">
      <formula>NOT(ISERROR(SEARCH("Err",DZ44)))</formula>
    </cfRule>
  </conditionalFormatting>
  <conditionalFormatting sqref="DZ47:EA56">
    <cfRule type="expression" dxfId="174" priority="170" stopIfTrue="1">
      <formula>NOT(ISERROR(SEARCH("Err",DZ47)))</formula>
    </cfRule>
  </conditionalFormatting>
  <conditionalFormatting sqref="EA57">
    <cfRule type="expression" dxfId="173" priority="169" stopIfTrue="1">
      <formula>NOT(ISERROR(SEARCH("Err",EA57)))</formula>
    </cfRule>
  </conditionalFormatting>
  <conditionalFormatting sqref="DZ57">
    <cfRule type="expression" dxfId="172" priority="168" stopIfTrue="1">
      <formula>NOT(ISERROR(SEARCH("Err",DZ57)))</formula>
    </cfRule>
  </conditionalFormatting>
  <conditionalFormatting sqref="DZ60:EA69">
    <cfRule type="expression" dxfId="171" priority="167" stopIfTrue="1">
      <formula>NOT(ISERROR(SEARCH("Err",DZ60)))</formula>
    </cfRule>
  </conditionalFormatting>
  <conditionalFormatting sqref="EA70">
    <cfRule type="expression" dxfId="170" priority="166" stopIfTrue="1">
      <formula>NOT(ISERROR(SEARCH("Err",EA70)))</formula>
    </cfRule>
  </conditionalFormatting>
  <conditionalFormatting sqref="DZ70">
    <cfRule type="expression" dxfId="169" priority="165" stopIfTrue="1">
      <formula>NOT(ISERROR(SEARCH("Err",DZ70)))</formula>
    </cfRule>
  </conditionalFormatting>
  <conditionalFormatting sqref="DZ73:EA82">
    <cfRule type="expression" dxfId="168" priority="164" stopIfTrue="1">
      <formula>NOT(ISERROR(SEARCH("Err",DZ73)))</formula>
    </cfRule>
  </conditionalFormatting>
  <conditionalFormatting sqref="EA83">
    <cfRule type="expression" dxfId="167" priority="163" stopIfTrue="1">
      <formula>NOT(ISERROR(SEARCH("Err",EA83)))</formula>
    </cfRule>
  </conditionalFormatting>
  <conditionalFormatting sqref="DZ83">
    <cfRule type="expression" dxfId="166" priority="162" stopIfTrue="1">
      <formula>NOT(ISERROR(SEARCH("Err",DZ83)))</formula>
    </cfRule>
  </conditionalFormatting>
  <conditionalFormatting sqref="DZ86:EA95">
    <cfRule type="expression" dxfId="165" priority="161" stopIfTrue="1">
      <formula>NOT(ISERROR(SEARCH("Err",DZ86)))</formula>
    </cfRule>
  </conditionalFormatting>
  <conditionalFormatting sqref="EA96">
    <cfRule type="expression" dxfId="164" priority="160" stopIfTrue="1">
      <formula>NOT(ISERROR(SEARCH("Err",EA96)))</formula>
    </cfRule>
  </conditionalFormatting>
  <conditionalFormatting sqref="DZ96">
    <cfRule type="expression" dxfId="163" priority="159" stopIfTrue="1">
      <formula>NOT(ISERROR(SEARCH("Err",DZ96)))</formula>
    </cfRule>
  </conditionalFormatting>
  <conditionalFormatting sqref="FE8:FF17">
    <cfRule type="expression" dxfId="162" priority="155" stopIfTrue="1">
      <formula>NOT(ISERROR(SEARCH("Err",FE8)))</formula>
    </cfRule>
  </conditionalFormatting>
  <conditionalFormatting sqref="FF18">
    <cfRule type="expression" dxfId="161" priority="154" stopIfTrue="1">
      <formula>NOT(ISERROR(SEARCH("Err",FF18)))</formula>
    </cfRule>
  </conditionalFormatting>
  <conditionalFormatting sqref="FE18">
    <cfRule type="expression" dxfId="160" priority="153" stopIfTrue="1">
      <formula>NOT(ISERROR(SEARCH("Err",FE18)))</formula>
    </cfRule>
  </conditionalFormatting>
  <conditionalFormatting sqref="FE21:FF30">
    <cfRule type="expression" dxfId="159" priority="152" stopIfTrue="1">
      <formula>NOT(ISERROR(SEARCH("Err",FE21)))</formula>
    </cfRule>
  </conditionalFormatting>
  <conditionalFormatting sqref="FF31">
    <cfRule type="expression" dxfId="158" priority="151" stopIfTrue="1">
      <formula>NOT(ISERROR(SEARCH("Err",FF31)))</formula>
    </cfRule>
  </conditionalFormatting>
  <conditionalFormatting sqref="FE31">
    <cfRule type="expression" dxfId="157" priority="150" stopIfTrue="1">
      <formula>NOT(ISERROR(SEARCH("Err",FE31)))</formula>
    </cfRule>
  </conditionalFormatting>
  <conditionalFormatting sqref="FE34:FF43">
    <cfRule type="expression" dxfId="156" priority="149" stopIfTrue="1">
      <formula>NOT(ISERROR(SEARCH("Err",FE34)))</formula>
    </cfRule>
  </conditionalFormatting>
  <conditionalFormatting sqref="FF44">
    <cfRule type="expression" dxfId="155" priority="148" stopIfTrue="1">
      <formula>NOT(ISERROR(SEARCH("Err",FF44)))</formula>
    </cfRule>
  </conditionalFormatting>
  <conditionalFormatting sqref="FE44">
    <cfRule type="expression" dxfId="154" priority="147" stopIfTrue="1">
      <formula>NOT(ISERROR(SEARCH("Err",FE44)))</formula>
    </cfRule>
  </conditionalFormatting>
  <conditionalFormatting sqref="FE47:FF56">
    <cfRule type="expression" dxfId="153" priority="146" stopIfTrue="1">
      <formula>NOT(ISERROR(SEARCH("Err",FE47)))</formula>
    </cfRule>
  </conditionalFormatting>
  <conditionalFormatting sqref="FF57">
    <cfRule type="expression" dxfId="152" priority="145" stopIfTrue="1">
      <formula>NOT(ISERROR(SEARCH("Err",FF57)))</formula>
    </cfRule>
  </conditionalFormatting>
  <conditionalFormatting sqref="FE57">
    <cfRule type="expression" dxfId="151" priority="144" stopIfTrue="1">
      <formula>NOT(ISERROR(SEARCH("Err",FE57)))</formula>
    </cfRule>
  </conditionalFormatting>
  <conditionalFormatting sqref="FE60:FF69">
    <cfRule type="expression" dxfId="150" priority="143" stopIfTrue="1">
      <formula>NOT(ISERROR(SEARCH("Err",FE60)))</formula>
    </cfRule>
  </conditionalFormatting>
  <conditionalFormatting sqref="FF70">
    <cfRule type="expression" dxfId="149" priority="142" stopIfTrue="1">
      <formula>NOT(ISERROR(SEARCH("Err",FF70)))</formula>
    </cfRule>
  </conditionalFormatting>
  <conditionalFormatting sqref="FE70">
    <cfRule type="expression" dxfId="148" priority="141" stopIfTrue="1">
      <formula>NOT(ISERROR(SEARCH("Err",FE70)))</formula>
    </cfRule>
  </conditionalFormatting>
  <conditionalFormatting sqref="FE73:FF82">
    <cfRule type="expression" dxfId="147" priority="140" stopIfTrue="1">
      <formula>NOT(ISERROR(SEARCH("Err",FE73)))</formula>
    </cfRule>
  </conditionalFormatting>
  <conditionalFormatting sqref="FF83">
    <cfRule type="expression" dxfId="146" priority="139" stopIfTrue="1">
      <formula>NOT(ISERROR(SEARCH("Err",FF83)))</formula>
    </cfRule>
  </conditionalFormatting>
  <conditionalFormatting sqref="FE83">
    <cfRule type="expression" dxfId="145" priority="138" stopIfTrue="1">
      <formula>NOT(ISERROR(SEARCH("Err",FE83)))</formula>
    </cfRule>
  </conditionalFormatting>
  <conditionalFormatting sqref="FE86:FF95">
    <cfRule type="expression" dxfId="144" priority="137" stopIfTrue="1">
      <formula>NOT(ISERROR(SEARCH("Err",FE86)))</formula>
    </cfRule>
  </conditionalFormatting>
  <conditionalFormatting sqref="FF96">
    <cfRule type="expression" dxfId="143" priority="136" stopIfTrue="1">
      <formula>NOT(ISERROR(SEARCH("Err",FF96)))</formula>
    </cfRule>
  </conditionalFormatting>
  <conditionalFormatting sqref="FE96">
    <cfRule type="expression" dxfId="142" priority="135" stopIfTrue="1">
      <formula>NOT(ISERROR(SEARCH("Err",FE96)))</formula>
    </cfRule>
  </conditionalFormatting>
  <conditionalFormatting sqref="FV8:FW17">
    <cfRule type="expression" dxfId="141" priority="131" stopIfTrue="1">
      <formula>NOT(ISERROR(SEARCH("Err",FV8)))</formula>
    </cfRule>
  </conditionalFormatting>
  <conditionalFormatting sqref="FW18">
    <cfRule type="expression" dxfId="140" priority="130" stopIfTrue="1">
      <formula>NOT(ISERROR(SEARCH("Err",FW18)))</formula>
    </cfRule>
  </conditionalFormatting>
  <conditionalFormatting sqref="FV18">
    <cfRule type="expression" dxfId="139" priority="129" stopIfTrue="1">
      <formula>NOT(ISERROR(SEARCH("Err",FV18)))</formula>
    </cfRule>
  </conditionalFormatting>
  <conditionalFormatting sqref="FV21:FW30">
    <cfRule type="expression" dxfId="138" priority="128" stopIfTrue="1">
      <formula>NOT(ISERROR(SEARCH("Err",FV21)))</formula>
    </cfRule>
  </conditionalFormatting>
  <conditionalFormatting sqref="FW31">
    <cfRule type="expression" dxfId="137" priority="127" stopIfTrue="1">
      <formula>NOT(ISERROR(SEARCH("Err",FW31)))</formula>
    </cfRule>
  </conditionalFormatting>
  <conditionalFormatting sqref="FV31">
    <cfRule type="expression" dxfId="136" priority="126" stopIfTrue="1">
      <formula>NOT(ISERROR(SEARCH("Err",FV31)))</formula>
    </cfRule>
  </conditionalFormatting>
  <conditionalFormatting sqref="FV34:FW43">
    <cfRule type="expression" dxfId="135" priority="125" stopIfTrue="1">
      <formula>NOT(ISERROR(SEARCH("Err",FV34)))</formula>
    </cfRule>
  </conditionalFormatting>
  <conditionalFormatting sqref="FW44">
    <cfRule type="expression" dxfId="134" priority="124" stopIfTrue="1">
      <formula>NOT(ISERROR(SEARCH("Err",FW44)))</formula>
    </cfRule>
  </conditionalFormatting>
  <conditionalFormatting sqref="FV44">
    <cfRule type="expression" dxfId="133" priority="123" stopIfTrue="1">
      <formula>NOT(ISERROR(SEARCH("Err",FV44)))</formula>
    </cfRule>
  </conditionalFormatting>
  <conditionalFormatting sqref="FV47:FW56">
    <cfRule type="expression" dxfId="132" priority="122" stopIfTrue="1">
      <formula>NOT(ISERROR(SEARCH("Err",FV47)))</formula>
    </cfRule>
  </conditionalFormatting>
  <conditionalFormatting sqref="FW57">
    <cfRule type="expression" dxfId="131" priority="121" stopIfTrue="1">
      <formula>NOT(ISERROR(SEARCH("Err",FW57)))</formula>
    </cfRule>
  </conditionalFormatting>
  <conditionalFormatting sqref="FV57">
    <cfRule type="expression" dxfId="130" priority="120" stopIfTrue="1">
      <formula>NOT(ISERROR(SEARCH("Err",FV57)))</formula>
    </cfRule>
  </conditionalFormatting>
  <conditionalFormatting sqref="FV60:FW69">
    <cfRule type="expression" dxfId="129" priority="119" stopIfTrue="1">
      <formula>NOT(ISERROR(SEARCH("Err",FV60)))</formula>
    </cfRule>
  </conditionalFormatting>
  <conditionalFormatting sqref="FW70">
    <cfRule type="expression" dxfId="128" priority="118" stopIfTrue="1">
      <formula>NOT(ISERROR(SEARCH("Err",FW70)))</formula>
    </cfRule>
  </conditionalFormatting>
  <conditionalFormatting sqref="FV70">
    <cfRule type="expression" dxfId="127" priority="117" stopIfTrue="1">
      <formula>NOT(ISERROR(SEARCH("Err",FV70)))</formula>
    </cfRule>
  </conditionalFormatting>
  <conditionalFormatting sqref="FV73:FW82">
    <cfRule type="expression" dxfId="126" priority="116" stopIfTrue="1">
      <formula>NOT(ISERROR(SEARCH("Err",FV73)))</formula>
    </cfRule>
  </conditionalFormatting>
  <conditionalFormatting sqref="FW83">
    <cfRule type="expression" dxfId="125" priority="115" stopIfTrue="1">
      <formula>NOT(ISERROR(SEARCH("Err",FW83)))</formula>
    </cfRule>
  </conditionalFormatting>
  <conditionalFormatting sqref="FV83">
    <cfRule type="expression" dxfId="124" priority="114" stopIfTrue="1">
      <formula>NOT(ISERROR(SEARCH("Err",FV83)))</formula>
    </cfRule>
  </conditionalFormatting>
  <conditionalFormatting sqref="FV86:FW95">
    <cfRule type="expression" dxfId="123" priority="113" stopIfTrue="1">
      <formula>NOT(ISERROR(SEARCH("Err",FV86)))</formula>
    </cfRule>
  </conditionalFormatting>
  <conditionalFormatting sqref="FW96">
    <cfRule type="expression" dxfId="122" priority="112" stopIfTrue="1">
      <formula>NOT(ISERROR(SEARCH("Err",FW96)))</formula>
    </cfRule>
  </conditionalFormatting>
  <conditionalFormatting sqref="FV96">
    <cfRule type="expression" dxfId="121" priority="111" stopIfTrue="1">
      <formula>NOT(ISERROR(SEARCH("Err",FV96)))</formula>
    </cfRule>
  </conditionalFormatting>
  <conditionalFormatting sqref="BM34:BN43 BM47:BN53 BM60:BN66 BM73:BN79 BM86:BN92 BM21:BN30 BM8:BN17">
    <cfRule type="expression" dxfId="120" priority="107" stopIfTrue="1">
      <formula>NOT(ISERROR(SEARCH("Err",BM8)))</formula>
    </cfRule>
  </conditionalFormatting>
  <conditionalFormatting sqref="BN18">
    <cfRule type="expression" dxfId="119" priority="106" stopIfTrue="1">
      <formula>NOT(ISERROR(SEARCH("Err",BN18)))</formula>
    </cfRule>
  </conditionalFormatting>
  <conditionalFormatting sqref="BM18">
    <cfRule type="expression" dxfId="118" priority="105" stopIfTrue="1">
      <formula>NOT(ISERROR(SEARCH("Err",BM18)))</formula>
    </cfRule>
  </conditionalFormatting>
  <conditionalFormatting sqref="BN44">
    <cfRule type="expression" dxfId="117" priority="104" stopIfTrue="1">
      <formula>NOT(ISERROR(SEARCH("Err",BN44)))</formula>
    </cfRule>
  </conditionalFormatting>
  <conditionalFormatting sqref="BM44">
    <cfRule type="expression" dxfId="116" priority="103" stopIfTrue="1">
      <formula>NOT(ISERROR(SEARCH("Err",BM44)))</formula>
    </cfRule>
  </conditionalFormatting>
  <conditionalFormatting sqref="BN31">
    <cfRule type="expression" dxfId="115" priority="102" stopIfTrue="1">
      <formula>NOT(ISERROR(SEARCH("Err",BN31)))</formula>
    </cfRule>
  </conditionalFormatting>
  <conditionalFormatting sqref="BM31">
    <cfRule type="expression" dxfId="114" priority="101" stopIfTrue="1">
      <formula>NOT(ISERROR(SEARCH("Err",BM31)))</formula>
    </cfRule>
  </conditionalFormatting>
  <conditionalFormatting sqref="BM55:BN56">
    <cfRule type="expression" dxfId="113" priority="100" stopIfTrue="1">
      <formula>NOT(ISERROR(SEARCH("Err",BM55)))</formula>
    </cfRule>
  </conditionalFormatting>
  <conditionalFormatting sqref="BM54:BN54">
    <cfRule type="expression" dxfId="112" priority="97" stopIfTrue="1">
      <formula>NOT(ISERROR(SEARCH("Err",BM54)))</formula>
    </cfRule>
  </conditionalFormatting>
  <conditionalFormatting sqref="BN57">
    <cfRule type="expression" dxfId="111" priority="99" stopIfTrue="1">
      <formula>NOT(ISERROR(SEARCH("Err",BN57)))</formula>
    </cfRule>
  </conditionalFormatting>
  <conditionalFormatting sqref="BM57">
    <cfRule type="expression" dxfId="110" priority="98" stopIfTrue="1">
      <formula>NOT(ISERROR(SEARCH("Err",BM57)))</formula>
    </cfRule>
  </conditionalFormatting>
  <conditionalFormatting sqref="BN96">
    <cfRule type="expression" dxfId="109" priority="87" stopIfTrue="1">
      <formula>NOT(ISERROR(SEARCH("Err",BN96)))</formula>
    </cfRule>
  </conditionalFormatting>
  <conditionalFormatting sqref="BM96">
    <cfRule type="expression" dxfId="108" priority="86" stopIfTrue="1">
      <formula>NOT(ISERROR(SEARCH("Err",BM96)))</formula>
    </cfRule>
  </conditionalFormatting>
  <conditionalFormatting sqref="BM68:BN69">
    <cfRule type="expression" dxfId="107" priority="96" stopIfTrue="1">
      <formula>NOT(ISERROR(SEARCH("Err",BM68)))</formula>
    </cfRule>
  </conditionalFormatting>
  <conditionalFormatting sqref="BM67:BN67">
    <cfRule type="expression" dxfId="106" priority="93" stopIfTrue="1">
      <formula>NOT(ISERROR(SEARCH("Err",BM67)))</formula>
    </cfRule>
  </conditionalFormatting>
  <conditionalFormatting sqref="BN70">
    <cfRule type="expression" dxfId="105" priority="95" stopIfTrue="1">
      <formula>NOT(ISERROR(SEARCH("Err",BN70)))</formula>
    </cfRule>
  </conditionalFormatting>
  <conditionalFormatting sqref="BM70">
    <cfRule type="expression" dxfId="104" priority="94" stopIfTrue="1">
      <formula>NOT(ISERROR(SEARCH("Err",BM70)))</formula>
    </cfRule>
  </conditionalFormatting>
  <conditionalFormatting sqref="BN83">
    <cfRule type="expression" dxfId="103" priority="91" stopIfTrue="1">
      <formula>NOT(ISERROR(SEARCH("Err",BN83)))</formula>
    </cfRule>
  </conditionalFormatting>
  <conditionalFormatting sqref="BM83">
    <cfRule type="expression" dxfId="102" priority="90" stopIfTrue="1">
      <formula>NOT(ISERROR(SEARCH("Err",BM83)))</formula>
    </cfRule>
  </conditionalFormatting>
  <conditionalFormatting sqref="BM81:BN82">
    <cfRule type="expression" dxfId="101" priority="92" stopIfTrue="1">
      <formula>NOT(ISERROR(SEARCH("Err",BM81)))</formula>
    </cfRule>
  </conditionalFormatting>
  <conditionalFormatting sqref="BM80:BN80">
    <cfRule type="expression" dxfId="100" priority="89" stopIfTrue="1">
      <formula>NOT(ISERROR(SEARCH("Err",BM80)))</formula>
    </cfRule>
  </conditionalFormatting>
  <conditionalFormatting sqref="BM94:BN95">
    <cfRule type="expression" dxfId="99" priority="88" stopIfTrue="1">
      <formula>NOT(ISERROR(SEARCH("Err",BM94)))</formula>
    </cfRule>
  </conditionalFormatting>
  <conditionalFormatting sqref="BM93:BN93">
    <cfRule type="expression" dxfId="98" priority="85" stopIfTrue="1">
      <formula>NOT(ISERROR(SEARCH("Err",BM93)))</formula>
    </cfRule>
  </conditionalFormatting>
  <conditionalFormatting sqref="GM8:GN17">
    <cfRule type="expression" dxfId="97" priority="84" stopIfTrue="1">
      <formula>NOT(ISERROR(SEARCH("Err",GM8)))</formula>
    </cfRule>
  </conditionalFormatting>
  <conditionalFormatting sqref="GN18">
    <cfRule type="expression" dxfId="96" priority="83" stopIfTrue="1">
      <formula>NOT(ISERROR(SEARCH("Err",GN18)))</formula>
    </cfRule>
  </conditionalFormatting>
  <conditionalFormatting sqref="GM18">
    <cfRule type="expression" dxfId="95" priority="82" stopIfTrue="1">
      <formula>NOT(ISERROR(SEARCH("Err",GM18)))</formula>
    </cfRule>
  </conditionalFormatting>
  <conditionalFormatting sqref="GM21:GN30">
    <cfRule type="expression" dxfId="94" priority="81" stopIfTrue="1">
      <formula>NOT(ISERROR(SEARCH("Err",GM21)))</formula>
    </cfRule>
  </conditionalFormatting>
  <conditionalFormatting sqref="GN31">
    <cfRule type="expression" dxfId="93" priority="80" stopIfTrue="1">
      <formula>NOT(ISERROR(SEARCH("Err",GN31)))</formula>
    </cfRule>
  </conditionalFormatting>
  <conditionalFormatting sqref="GM31">
    <cfRule type="expression" dxfId="92" priority="79" stopIfTrue="1">
      <formula>NOT(ISERROR(SEARCH("Err",GM31)))</formula>
    </cfRule>
  </conditionalFormatting>
  <conditionalFormatting sqref="GM34:GN43">
    <cfRule type="expression" dxfId="91" priority="78" stopIfTrue="1">
      <formula>NOT(ISERROR(SEARCH("Err",GM34)))</formula>
    </cfRule>
  </conditionalFormatting>
  <conditionalFormatting sqref="GN44">
    <cfRule type="expression" dxfId="90" priority="77" stopIfTrue="1">
      <formula>NOT(ISERROR(SEARCH("Err",GN44)))</formula>
    </cfRule>
  </conditionalFormatting>
  <conditionalFormatting sqref="GM44">
    <cfRule type="expression" dxfId="89" priority="76" stopIfTrue="1">
      <formula>NOT(ISERROR(SEARCH("Err",GM44)))</formula>
    </cfRule>
  </conditionalFormatting>
  <conditionalFormatting sqref="GM47:GN56">
    <cfRule type="expression" dxfId="88" priority="75" stopIfTrue="1">
      <formula>NOT(ISERROR(SEARCH("Err",GM47)))</formula>
    </cfRule>
  </conditionalFormatting>
  <conditionalFormatting sqref="GN57">
    <cfRule type="expression" dxfId="87" priority="74" stopIfTrue="1">
      <formula>NOT(ISERROR(SEARCH("Err",GN57)))</formula>
    </cfRule>
  </conditionalFormatting>
  <conditionalFormatting sqref="GM57">
    <cfRule type="expression" dxfId="86" priority="73" stopIfTrue="1">
      <formula>NOT(ISERROR(SEARCH("Err",GM57)))</formula>
    </cfRule>
  </conditionalFormatting>
  <conditionalFormatting sqref="GM60:GN69">
    <cfRule type="expression" dxfId="85" priority="72" stopIfTrue="1">
      <formula>NOT(ISERROR(SEARCH("Err",GM60)))</formula>
    </cfRule>
  </conditionalFormatting>
  <conditionalFormatting sqref="GN70">
    <cfRule type="expression" dxfId="84" priority="71" stopIfTrue="1">
      <formula>NOT(ISERROR(SEARCH("Err",GN70)))</formula>
    </cfRule>
  </conditionalFormatting>
  <conditionalFormatting sqref="GM70">
    <cfRule type="expression" dxfId="83" priority="70" stopIfTrue="1">
      <formula>NOT(ISERROR(SEARCH("Err",GM70)))</formula>
    </cfRule>
  </conditionalFormatting>
  <conditionalFormatting sqref="GM73:GN82">
    <cfRule type="expression" dxfId="82" priority="69" stopIfTrue="1">
      <formula>NOT(ISERROR(SEARCH("Err",GM73)))</formula>
    </cfRule>
  </conditionalFormatting>
  <conditionalFormatting sqref="GN83">
    <cfRule type="expression" dxfId="81" priority="68" stopIfTrue="1">
      <formula>NOT(ISERROR(SEARCH("Err",GN83)))</formula>
    </cfRule>
  </conditionalFormatting>
  <conditionalFormatting sqref="GM83">
    <cfRule type="expression" dxfId="80" priority="67" stopIfTrue="1">
      <formula>NOT(ISERROR(SEARCH("Err",GM83)))</formula>
    </cfRule>
  </conditionalFormatting>
  <conditionalFormatting sqref="GM86:GN95">
    <cfRule type="expression" dxfId="79" priority="66" stopIfTrue="1">
      <formula>NOT(ISERROR(SEARCH("Err",GM86)))</formula>
    </cfRule>
  </conditionalFormatting>
  <conditionalFormatting sqref="GN96">
    <cfRule type="expression" dxfId="78" priority="65" stopIfTrue="1">
      <formula>NOT(ISERROR(SEARCH("Err",GN96)))</formula>
    </cfRule>
  </conditionalFormatting>
  <conditionalFormatting sqref="GM96">
    <cfRule type="expression" dxfId="77" priority="64" stopIfTrue="1">
      <formula>NOT(ISERROR(SEARCH("Err",GM96)))</formula>
    </cfRule>
  </conditionalFormatting>
  <conditionalFormatting sqref="HD8:HE17">
    <cfRule type="expression" dxfId="76" priority="63" stopIfTrue="1">
      <formula>NOT(ISERROR(SEARCH("Err",HD8)))</formula>
    </cfRule>
  </conditionalFormatting>
  <conditionalFormatting sqref="HE18">
    <cfRule type="expression" dxfId="75" priority="62" stopIfTrue="1">
      <formula>NOT(ISERROR(SEARCH("Err",HE18)))</formula>
    </cfRule>
  </conditionalFormatting>
  <conditionalFormatting sqref="HD18">
    <cfRule type="expression" dxfId="74" priority="61" stopIfTrue="1">
      <formula>NOT(ISERROR(SEARCH("Err",HD18)))</formula>
    </cfRule>
  </conditionalFormatting>
  <conditionalFormatting sqref="HD21:HE30">
    <cfRule type="expression" dxfId="73" priority="60" stopIfTrue="1">
      <formula>NOT(ISERROR(SEARCH("Err",HD21)))</formula>
    </cfRule>
  </conditionalFormatting>
  <conditionalFormatting sqref="HE31">
    <cfRule type="expression" dxfId="72" priority="59" stopIfTrue="1">
      <formula>NOT(ISERROR(SEARCH("Err",HE31)))</formula>
    </cfRule>
  </conditionalFormatting>
  <conditionalFormatting sqref="HD31">
    <cfRule type="expression" dxfId="71" priority="58" stopIfTrue="1">
      <formula>NOT(ISERROR(SEARCH("Err",HD31)))</formula>
    </cfRule>
  </conditionalFormatting>
  <conditionalFormatting sqref="HD34:HE43">
    <cfRule type="expression" dxfId="70" priority="57" stopIfTrue="1">
      <formula>NOT(ISERROR(SEARCH("Err",HD34)))</formula>
    </cfRule>
  </conditionalFormatting>
  <conditionalFormatting sqref="HE44">
    <cfRule type="expression" dxfId="69" priority="56" stopIfTrue="1">
      <formula>NOT(ISERROR(SEARCH("Err",HE44)))</formula>
    </cfRule>
  </conditionalFormatting>
  <conditionalFormatting sqref="HD44">
    <cfRule type="expression" dxfId="68" priority="55" stopIfTrue="1">
      <formula>NOT(ISERROR(SEARCH("Err",HD44)))</formula>
    </cfRule>
  </conditionalFormatting>
  <conditionalFormatting sqref="HD47:HE56">
    <cfRule type="expression" dxfId="67" priority="54" stopIfTrue="1">
      <formula>NOT(ISERROR(SEARCH("Err",HD47)))</formula>
    </cfRule>
  </conditionalFormatting>
  <conditionalFormatting sqref="HE57">
    <cfRule type="expression" dxfId="66" priority="53" stopIfTrue="1">
      <formula>NOT(ISERROR(SEARCH("Err",HE57)))</formula>
    </cfRule>
  </conditionalFormatting>
  <conditionalFormatting sqref="HD57">
    <cfRule type="expression" dxfId="65" priority="52" stopIfTrue="1">
      <formula>NOT(ISERROR(SEARCH("Err",HD57)))</formula>
    </cfRule>
  </conditionalFormatting>
  <conditionalFormatting sqref="HD60:HE69">
    <cfRule type="expression" dxfId="64" priority="51" stopIfTrue="1">
      <formula>NOT(ISERROR(SEARCH("Err",HD60)))</formula>
    </cfRule>
  </conditionalFormatting>
  <conditionalFormatting sqref="HE70">
    <cfRule type="expression" dxfId="63" priority="50" stopIfTrue="1">
      <formula>NOT(ISERROR(SEARCH("Err",HE70)))</formula>
    </cfRule>
  </conditionalFormatting>
  <conditionalFormatting sqref="HD70">
    <cfRule type="expression" dxfId="62" priority="49" stopIfTrue="1">
      <formula>NOT(ISERROR(SEARCH("Err",HD70)))</formula>
    </cfRule>
  </conditionalFormatting>
  <conditionalFormatting sqref="HD73:HE82">
    <cfRule type="expression" dxfId="61" priority="48" stopIfTrue="1">
      <formula>NOT(ISERROR(SEARCH("Err",HD73)))</formula>
    </cfRule>
  </conditionalFormatting>
  <conditionalFormatting sqref="HE83">
    <cfRule type="expression" dxfId="60" priority="47" stopIfTrue="1">
      <formula>NOT(ISERROR(SEARCH("Err",HE83)))</formula>
    </cfRule>
  </conditionalFormatting>
  <conditionalFormatting sqref="HD83">
    <cfRule type="expression" dxfId="59" priority="46" stopIfTrue="1">
      <formula>NOT(ISERROR(SEARCH("Err",HD83)))</formula>
    </cfRule>
  </conditionalFormatting>
  <conditionalFormatting sqref="HD86:HE95">
    <cfRule type="expression" dxfId="58" priority="45" stopIfTrue="1">
      <formula>NOT(ISERROR(SEARCH("Err",HD86)))</formula>
    </cfRule>
  </conditionalFormatting>
  <conditionalFormatting sqref="HE96">
    <cfRule type="expression" dxfId="57" priority="44" stopIfTrue="1">
      <formula>NOT(ISERROR(SEARCH("Err",HE96)))</formula>
    </cfRule>
  </conditionalFormatting>
  <conditionalFormatting sqref="HD96">
    <cfRule type="expression" dxfId="56" priority="43" stopIfTrue="1">
      <formula>NOT(ISERROR(SEARCH("Err",HD96)))</formula>
    </cfRule>
  </conditionalFormatting>
  <conditionalFormatting sqref="HU8:HV17">
    <cfRule type="expression" dxfId="55" priority="42" stopIfTrue="1">
      <formula>NOT(ISERROR(SEARCH("Err",HU8)))</formula>
    </cfRule>
  </conditionalFormatting>
  <conditionalFormatting sqref="HV18">
    <cfRule type="expression" dxfId="54" priority="41" stopIfTrue="1">
      <formula>NOT(ISERROR(SEARCH("Err",HV18)))</formula>
    </cfRule>
  </conditionalFormatting>
  <conditionalFormatting sqref="HU18">
    <cfRule type="expression" dxfId="53" priority="40" stopIfTrue="1">
      <formula>NOT(ISERROR(SEARCH("Err",HU18)))</formula>
    </cfRule>
  </conditionalFormatting>
  <conditionalFormatting sqref="HU21:HV30">
    <cfRule type="expression" dxfId="52" priority="39" stopIfTrue="1">
      <formula>NOT(ISERROR(SEARCH("Err",HU21)))</formula>
    </cfRule>
  </conditionalFormatting>
  <conditionalFormatting sqref="HV31">
    <cfRule type="expression" dxfId="51" priority="38" stopIfTrue="1">
      <formula>NOT(ISERROR(SEARCH("Err",HV31)))</formula>
    </cfRule>
  </conditionalFormatting>
  <conditionalFormatting sqref="HU31">
    <cfRule type="expression" dxfId="50" priority="37" stopIfTrue="1">
      <formula>NOT(ISERROR(SEARCH("Err",HU31)))</formula>
    </cfRule>
  </conditionalFormatting>
  <conditionalFormatting sqref="HU34:HV43">
    <cfRule type="expression" dxfId="49" priority="36" stopIfTrue="1">
      <formula>NOT(ISERROR(SEARCH("Err",HU34)))</formula>
    </cfRule>
  </conditionalFormatting>
  <conditionalFormatting sqref="HV44">
    <cfRule type="expression" dxfId="48" priority="35" stopIfTrue="1">
      <formula>NOT(ISERROR(SEARCH("Err",HV44)))</formula>
    </cfRule>
  </conditionalFormatting>
  <conditionalFormatting sqref="HU44">
    <cfRule type="expression" dxfId="47" priority="34" stopIfTrue="1">
      <formula>NOT(ISERROR(SEARCH("Err",HU44)))</formula>
    </cfRule>
  </conditionalFormatting>
  <conditionalFormatting sqref="HU47:HV56">
    <cfRule type="expression" dxfId="46" priority="33" stopIfTrue="1">
      <formula>NOT(ISERROR(SEARCH("Err",HU47)))</formula>
    </cfRule>
  </conditionalFormatting>
  <conditionalFormatting sqref="HV57">
    <cfRule type="expression" dxfId="45" priority="32" stopIfTrue="1">
      <formula>NOT(ISERROR(SEARCH("Err",HV57)))</formula>
    </cfRule>
  </conditionalFormatting>
  <conditionalFormatting sqref="HU57">
    <cfRule type="expression" dxfId="44" priority="31" stopIfTrue="1">
      <formula>NOT(ISERROR(SEARCH("Err",HU57)))</formula>
    </cfRule>
  </conditionalFormatting>
  <conditionalFormatting sqref="HU60:HV69">
    <cfRule type="expression" dxfId="43" priority="30" stopIfTrue="1">
      <formula>NOT(ISERROR(SEARCH("Err",HU60)))</formula>
    </cfRule>
  </conditionalFormatting>
  <conditionalFormatting sqref="HV70">
    <cfRule type="expression" dxfId="42" priority="29" stopIfTrue="1">
      <formula>NOT(ISERROR(SEARCH("Err",HV70)))</formula>
    </cfRule>
  </conditionalFormatting>
  <conditionalFormatting sqref="HU70">
    <cfRule type="expression" dxfId="41" priority="28" stopIfTrue="1">
      <formula>NOT(ISERROR(SEARCH("Err",HU70)))</formula>
    </cfRule>
  </conditionalFormatting>
  <conditionalFormatting sqref="HU73:HV82">
    <cfRule type="expression" dxfId="40" priority="27" stopIfTrue="1">
      <formula>NOT(ISERROR(SEARCH("Err",HU73)))</formula>
    </cfRule>
  </conditionalFormatting>
  <conditionalFormatting sqref="HV83">
    <cfRule type="expression" dxfId="39" priority="26" stopIfTrue="1">
      <formula>NOT(ISERROR(SEARCH("Err",HV83)))</formula>
    </cfRule>
  </conditionalFormatting>
  <conditionalFormatting sqref="HU83">
    <cfRule type="expression" dxfId="38" priority="25" stopIfTrue="1">
      <formula>NOT(ISERROR(SEARCH("Err",HU83)))</formula>
    </cfRule>
  </conditionalFormatting>
  <conditionalFormatting sqref="HU86:HV95">
    <cfRule type="expression" dxfId="37" priority="24" stopIfTrue="1">
      <formula>NOT(ISERROR(SEARCH("Err",HU86)))</formula>
    </cfRule>
  </conditionalFormatting>
  <conditionalFormatting sqref="HV96">
    <cfRule type="expression" dxfId="36" priority="23" stopIfTrue="1">
      <formula>NOT(ISERROR(SEARCH("Err",HV96)))</formula>
    </cfRule>
  </conditionalFormatting>
  <conditionalFormatting sqref="HU96">
    <cfRule type="expression" dxfId="35" priority="22" stopIfTrue="1">
      <formula>NOT(ISERROR(SEARCH("Err",HU96)))</formula>
    </cfRule>
  </conditionalFormatting>
  <conditionalFormatting sqref="IL8:IM17">
    <cfRule type="expression" dxfId="34" priority="21" stopIfTrue="1">
      <formula>NOT(ISERROR(SEARCH("Err",IL8)))</formula>
    </cfRule>
  </conditionalFormatting>
  <conditionalFormatting sqref="IM18">
    <cfRule type="expression" dxfId="33" priority="20" stopIfTrue="1">
      <formula>NOT(ISERROR(SEARCH("Err",IM18)))</formula>
    </cfRule>
  </conditionalFormatting>
  <conditionalFormatting sqref="IL18">
    <cfRule type="expression" dxfId="32" priority="19" stopIfTrue="1">
      <formula>NOT(ISERROR(SEARCH("Err",IL18)))</formula>
    </cfRule>
  </conditionalFormatting>
  <conditionalFormatting sqref="IL21:IM30">
    <cfRule type="expression" dxfId="31" priority="18" stopIfTrue="1">
      <formula>NOT(ISERROR(SEARCH("Err",IL21)))</formula>
    </cfRule>
  </conditionalFormatting>
  <conditionalFormatting sqref="IM31">
    <cfRule type="expression" dxfId="30" priority="17" stopIfTrue="1">
      <formula>NOT(ISERROR(SEARCH("Err",IM31)))</formula>
    </cfRule>
  </conditionalFormatting>
  <conditionalFormatting sqref="IL31">
    <cfRule type="expression" dxfId="29" priority="16" stopIfTrue="1">
      <formula>NOT(ISERROR(SEARCH("Err",IL31)))</formula>
    </cfRule>
  </conditionalFormatting>
  <conditionalFormatting sqref="IL34:IM43">
    <cfRule type="expression" dxfId="28" priority="15" stopIfTrue="1">
      <formula>NOT(ISERROR(SEARCH("Err",IL34)))</formula>
    </cfRule>
  </conditionalFormatting>
  <conditionalFormatting sqref="IM44">
    <cfRule type="expression" dxfId="27" priority="14" stopIfTrue="1">
      <formula>NOT(ISERROR(SEARCH("Err",IM44)))</formula>
    </cfRule>
  </conditionalFormatting>
  <conditionalFormatting sqref="IL44">
    <cfRule type="expression" dxfId="26" priority="13" stopIfTrue="1">
      <formula>NOT(ISERROR(SEARCH("Err",IL44)))</formula>
    </cfRule>
  </conditionalFormatting>
  <conditionalFormatting sqref="IL47:IM56">
    <cfRule type="expression" dxfId="25" priority="12" stopIfTrue="1">
      <formula>NOT(ISERROR(SEARCH("Err",IL47)))</formula>
    </cfRule>
  </conditionalFormatting>
  <conditionalFormatting sqref="IM57">
    <cfRule type="expression" dxfId="24" priority="11" stopIfTrue="1">
      <formula>NOT(ISERROR(SEARCH("Err",IM57)))</formula>
    </cfRule>
  </conditionalFormatting>
  <conditionalFormatting sqref="IL57">
    <cfRule type="expression" dxfId="23" priority="10" stopIfTrue="1">
      <formula>NOT(ISERROR(SEARCH("Err",IL57)))</formula>
    </cfRule>
  </conditionalFormatting>
  <conditionalFormatting sqref="IL60:IM69">
    <cfRule type="expression" dxfId="22" priority="9" stopIfTrue="1">
      <formula>NOT(ISERROR(SEARCH("Err",IL60)))</formula>
    </cfRule>
  </conditionalFormatting>
  <conditionalFormatting sqref="IM70">
    <cfRule type="expression" dxfId="21" priority="8" stopIfTrue="1">
      <formula>NOT(ISERROR(SEARCH("Err",IM70)))</formula>
    </cfRule>
  </conditionalFormatting>
  <conditionalFormatting sqref="IL70">
    <cfRule type="expression" dxfId="20" priority="7" stopIfTrue="1">
      <formula>NOT(ISERROR(SEARCH("Err",IL70)))</formula>
    </cfRule>
  </conditionalFormatting>
  <conditionalFormatting sqref="IL73:IM82">
    <cfRule type="expression" dxfId="19" priority="6" stopIfTrue="1">
      <formula>NOT(ISERROR(SEARCH("Err",IL73)))</formula>
    </cfRule>
  </conditionalFormatting>
  <conditionalFormatting sqref="IM83">
    <cfRule type="expression" dxfId="18" priority="5" stopIfTrue="1">
      <formula>NOT(ISERROR(SEARCH("Err",IM83)))</formula>
    </cfRule>
  </conditionalFormatting>
  <conditionalFormatting sqref="IL83">
    <cfRule type="expression" dxfId="17" priority="4" stopIfTrue="1">
      <formula>NOT(ISERROR(SEARCH("Err",IL83)))</formula>
    </cfRule>
  </conditionalFormatting>
  <conditionalFormatting sqref="IL86:IM95">
    <cfRule type="expression" dxfId="16" priority="3" stopIfTrue="1">
      <formula>NOT(ISERROR(SEARCH("Err",IL86)))</formula>
    </cfRule>
  </conditionalFormatting>
  <conditionalFormatting sqref="IM96">
    <cfRule type="expression" dxfId="15" priority="2" stopIfTrue="1">
      <formula>NOT(ISERROR(SEARCH("Err",IM96)))</formula>
    </cfRule>
  </conditionalFormatting>
  <conditionalFormatting sqref="IL96">
    <cfRule type="expression" dxfId="14" priority="1" stopIfTrue="1">
      <formula>NOT(ISERROR(SEARCH("Err",IL96)))</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a4882ece-4f70-42ee-bd94-3531ab96d4c8">
      <Terms xmlns="http://schemas.microsoft.com/office/infopath/2007/PartnerControls"/>
    </TaxKeywordTaxHTField>
    <_Flow_SignoffStatus xmlns="678142c5-9ee5-4b85-be7a-56efc4171250" xsi:nil="true"/>
    <TaxCatchAll xmlns="a4882ece-4f70-42ee-bd94-3531ab96d4c8"/>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5D5651F44DB5E4CBE76FC4AEDE9EDBC" ma:contentTypeVersion="23" ma:contentTypeDescription="Create a new document." ma:contentTypeScope="" ma:versionID="e6a038eece21c3244cf14f018326868b">
  <xsd:schema xmlns:xsd="http://www.w3.org/2001/XMLSchema" xmlns:xs="http://www.w3.org/2001/XMLSchema" xmlns:p="http://schemas.microsoft.com/office/2006/metadata/properties" xmlns:ns2="a4882ece-4f70-42ee-bd94-3531ab96d4c8" xmlns:ns3="678142c5-9ee5-4b85-be7a-56efc4171250" targetNamespace="http://schemas.microsoft.com/office/2006/metadata/properties" ma:root="true" ma:fieldsID="4abd71482df0ce307af699f0b3302d0e" ns2:_="" ns3:_="">
    <xsd:import namespace="a4882ece-4f70-42ee-bd94-3531ab96d4c8"/>
    <xsd:import namespace="678142c5-9ee5-4b85-be7a-56efc4171250"/>
    <xsd:element name="properties">
      <xsd:complexType>
        <xsd:sequence>
          <xsd:element name="documentManagement">
            <xsd:complexType>
              <xsd:all>
                <xsd:element ref="ns2:TaxCatchAll" minOccurs="0"/>
                <xsd:element ref="ns2:TaxKeywordTaxHTFiel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882ece-4f70-42ee-bd94-3531ab96d4c8"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714d1d0-5d9d-4710-9762-24ba22637594}" ma:internalName="TaxCatchAll" ma:showField="CatchAllData" ma:web="a4882ece-4f70-42ee-bd94-3531ab96d4c8">
      <xsd:complexType>
        <xsd:complexContent>
          <xsd:extension base="dms:MultiChoiceLookup">
            <xsd:sequence>
              <xsd:element name="Value" type="dms:Lookup" maxOccurs="unbounded" minOccurs="0" nillable="true"/>
            </xsd:sequence>
          </xsd:extension>
        </xsd:complexContent>
      </xsd:complexType>
    </xsd:element>
    <xsd:element name="TaxKeywordTaxHTField" ma:index="9" nillable="true" ma:taxonomy="true" ma:internalName="TaxKeywordTaxHTField" ma:taxonomyFieldName="TaxKeyword" ma:displayName="Enterprise Keywords" ma:readOnly="false" ma:fieldId="{23f27201-bee3-471e-b2e7-b64fd8b7ca38}" ma:taxonomyMulti="true" ma:sspId="b0fa5b73-c91b-4169-bfc8-b85bc92a6461" ma:termSetId="00000000-0000-0000-0000-000000000000" ma:anchorId="00000000-0000-0000-0000-000000000000" ma:open="true" ma:isKeyword="true">
      <xsd:complexType>
        <xsd:sequence>
          <xsd:element ref="pc:Terms" minOccurs="0" maxOccurs="1"/>
        </xsd:sequence>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142c5-9ee5-4b85-be7a-56efc41712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2.xml><?xml version="1.0" encoding="utf-8"?>
<ds:datastoreItem xmlns:ds="http://schemas.openxmlformats.org/officeDocument/2006/customXml" ds:itemID="{1A1E31DD-ECF5-45B0-8DDE-A70B57722025}">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2BD62051-8B9E-4894-B765-76BA8F33282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882ece-4f70-42ee-bd94-3531ab96d4c8"/>
    <ds:schemaRef ds:uri="http://purl.org/dc/elements/1.1/"/>
    <ds:schemaRef ds:uri="http://schemas.microsoft.com/office/2006/metadata/properties"/>
    <ds:schemaRef ds:uri="678142c5-9ee5-4b85-be7a-56efc4171250"/>
    <ds:schemaRef ds:uri="http://www.w3.org/XML/1998/namespace"/>
    <ds:schemaRef ds:uri="http://purl.org/dc/dcmitype/"/>
  </ds:schemaRefs>
</ds:datastoreItem>
</file>

<file path=customXml/itemProps4.xml><?xml version="1.0" encoding="utf-8"?>
<ds:datastoreItem xmlns:ds="http://schemas.openxmlformats.org/officeDocument/2006/customXml" ds:itemID="{6256441A-C594-4E63-8AB9-5E3F7A4F9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882ece-4f70-42ee-bd94-3531ab96d4c8"/>
    <ds:schemaRef ds:uri="678142c5-9ee5-4b85-be7a-56efc4171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Simpson, Alannah</cp:lastModifiedBy>
  <cp:lastPrinted>2015-01-22T15:22:49Z</cp:lastPrinted>
  <dcterms:created xsi:type="dcterms:W3CDTF">2014-08-14T12:08:20Z</dcterms:created>
  <dcterms:modified xsi:type="dcterms:W3CDTF">2020-10-30T13:44:52Z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0x01010015D5651F44DB5E4CBE76FC4AEDE9EDBC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TaxKeyword">
    <vt:lpwstr/>
  </property>
</Properties>
</file>